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n\Water Center\Avondale\Chesco_Data\"/>
    </mc:Choice>
  </mc:AlternateContent>
  <xr:revisionPtr revIDLastSave="0" documentId="13_ncr:1_{487E6A36-C707-4073-AA1A-BED7E2FE1E55}" xr6:coauthVersionLast="47" xr6:coauthVersionMax="47" xr10:uidLastSave="{00000000-0000-0000-0000-000000000000}"/>
  <bookViews>
    <workbookView xWindow="-108" yWindow="-108" windowWidth="23256" windowHeight="12456" tabRatio="712" firstSheet="1" activeTab="1" xr2:uid="{00000000-000D-0000-FFFF-FFFF00000000}"/>
  </bookViews>
  <sheets>
    <sheet name="data_raw" sheetId="1" r:id="rId1"/>
    <sheet name="data_clean" sheetId="3" r:id="rId2"/>
    <sheet name="LandUseCodes" sheetId="4" r:id="rId3"/>
    <sheet name="PropertyLoc" sheetId="5" r:id="rId4"/>
    <sheet name="Type" sheetId="6" r:id="rId5"/>
    <sheet name="RemodelDegree" sheetId="7" r:id="rId6"/>
  </sheets>
  <definedNames>
    <definedName name="dr2018_willistown_2018_11rev" localSheetId="0">data_raw!$A$2:$CY$426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2" i="3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/>
  <c r="E151" i="3" a="1"/>
  <c r="E151" i="3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2" i="3" a="1"/>
  <c r="E2" i="3" s="1"/>
  <c r="DA426" i="1"/>
  <c r="DA425" i="1"/>
  <c r="DA424" i="1"/>
  <c r="DA423" i="1"/>
  <c r="DA422" i="1"/>
  <c r="DA421" i="1"/>
  <c r="DA420" i="1"/>
  <c r="DA419" i="1"/>
  <c r="DA418" i="1"/>
  <c r="DA417" i="1"/>
  <c r="DA416" i="1"/>
  <c r="DA415" i="1"/>
  <c r="DA414" i="1"/>
  <c r="DA413" i="1"/>
  <c r="DA412" i="1"/>
  <c r="DA411" i="1"/>
  <c r="DA410" i="1"/>
  <c r="DA409" i="1"/>
  <c r="DA408" i="1"/>
  <c r="DA407" i="1"/>
  <c r="DA406" i="1"/>
  <c r="DA405" i="1"/>
  <c r="DA404" i="1"/>
  <c r="DA403" i="1"/>
  <c r="DA402" i="1"/>
  <c r="DA401" i="1"/>
  <c r="DA400" i="1"/>
  <c r="DA399" i="1"/>
  <c r="DA398" i="1"/>
  <c r="DA397" i="1"/>
  <c r="DA396" i="1"/>
  <c r="DA395" i="1"/>
  <c r="DA394" i="1"/>
  <c r="DA393" i="1"/>
  <c r="DA392" i="1"/>
  <c r="DA391" i="1"/>
  <c r="DA390" i="1"/>
  <c r="DA389" i="1"/>
  <c r="DA388" i="1"/>
  <c r="DA387" i="1"/>
  <c r="DA386" i="1"/>
  <c r="DA385" i="1"/>
  <c r="DA384" i="1"/>
  <c r="DA383" i="1"/>
  <c r="DA382" i="1"/>
  <c r="DA381" i="1"/>
  <c r="DA380" i="1"/>
  <c r="DA379" i="1"/>
  <c r="DA378" i="1"/>
  <c r="DA377" i="1"/>
  <c r="DA376" i="1"/>
  <c r="DA375" i="1"/>
  <c r="DA374" i="1"/>
  <c r="DA373" i="1"/>
  <c r="DA372" i="1"/>
  <c r="DA371" i="1"/>
  <c r="DA370" i="1"/>
  <c r="DA369" i="1"/>
  <c r="DA368" i="1"/>
  <c r="DA367" i="1"/>
  <c r="DA366" i="1"/>
  <c r="DA365" i="1"/>
  <c r="DA364" i="1"/>
  <c r="DA363" i="1"/>
  <c r="DA362" i="1"/>
  <c r="DA361" i="1"/>
  <c r="DA360" i="1"/>
  <c r="DA359" i="1"/>
  <c r="DA358" i="1"/>
  <c r="DA357" i="1"/>
  <c r="DA356" i="1"/>
  <c r="DA355" i="1"/>
  <c r="DA354" i="1"/>
  <c r="DA353" i="1"/>
  <c r="DA352" i="1"/>
  <c r="DA351" i="1"/>
  <c r="DA350" i="1"/>
  <c r="DA349" i="1"/>
  <c r="DA348" i="1"/>
  <c r="DA347" i="1"/>
  <c r="DA346" i="1"/>
  <c r="DA345" i="1"/>
  <c r="DA344" i="1"/>
  <c r="DA343" i="1"/>
  <c r="DA342" i="1"/>
  <c r="DA341" i="1"/>
  <c r="DA340" i="1"/>
  <c r="DA339" i="1"/>
  <c r="DA338" i="1"/>
  <c r="DA337" i="1"/>
  <c r="DA336" i="1"/>
  <c r="DA335" i="1"/>
  <c r="DA334" i="1"/>
  <c r="DA333" i="1"/>
  <c r="DA332" i="1"/>
  <c r="DA331" i="1"/>
  <c r="DA330" i="1"/>
  <c r="DA329" i="1"/>
  <c r="DA328" i="1"/>
  <c r="DA327" i="1"/>
  <c r="DA326" i="1"/>
  <c r="DA325" i="1"/>
  <c r="DA324" i="1"/>
  <c r="DA323" i="1"/>
  <c r="DA322" i="1"/>
  <c r="DA321" i="1"/>
  <c r="DA320" i="1"/>
  <c r="DA319" i="1"/>
  <c r="DA318" i="1"/>
  <c r="DA317" i="1"/>
  <c r="DA316" i="1"/>
  <c r="DA315" i="1"/>
  <c r="DA314" i="1"/>
  <c r="DA313" i="1"/>
  <c r="DA312" i="1"/>
  <c r="DA311" i="1"/>
  <c r="DA310" i="1"/>
  <c r="DA309" i="1"/>
  <c r="DA308" i="1"/>
  <c r="DA307" i="1"/>
  <c r="DA306" i="1"/>
  <c r="DA305" i="1"/>
  <c r="DA304" i="1"/>
  <c r="DA303" i="1"/>
  <c r="DA302" i="1"/>
  <c r="DA301" i="1"/>
  <c r="DA300" i="1"/>
  <c r="DA299" i="1"/>
  <c r="DA298" i="1"/>
  <c r="DA297" i="1"/>
  <c r="DA296" i="1"/>
  <c r="DA295" i="1"/>
  <c r="DA294" i="1"/>
  <c r="DA293" i="1"/>
  <c r="DA292" i="1"/>
  <c r="DA291" i="1"/>
  <c r="DA290" i="1"/>
  <c r="DA289" i="1"/>
  <c r="DA288" i="1"/>
  <c r="DA287" i="1"/>
  <c r="DA286" i="1"/>
  <c r="DA285" i="1"/>
  <c r="DA284" i="1"/>
  <c r="DA283" i="1"/>
  <c r="DA282" i="1"/>
  <c r="DA281" i="1"/>
  <c r="DA280" i="1"/>
  <c r="DA279" i="1"/>
  <c r="DA278" i="1"/>
  <c r="DA277" i="1"/>
  <c r="DA276" i="1"/>
  <c r="DA275" i="1"/>
  <c r="DA274" i="1"/>
  <c r="DA273" i="1"/>
  <c r="DA272" i="1"/>
  <c r="DA271" i="1"/>
  <c r="DA270" i="1"/>
  <c r="DA269" i="1"/>
  <c r="DA268" i="1"/>
  <c r="DA267" i="1"/>
  <c r="DA266" i="1"/>
  <c r="DA265" i="1"/>
  <c r="DA264" i="1"/>
  <c r="DA263" i="1"/>
  <c r="DA262" i="1"/>
  <c r="DA261" i="1"/>
  <c r="DA260" i="1"/>
  <c r="DA259" i="1"/>
  <c r="DA258" i="1"/>
  <c r="DA257" i="1"/>
  <c r="DA256" i="1"/>
  <c r="DA255" i="1"/>
  <c r="DA254" i="1"/>
  <c r="DA253" i="1"/>
  <c r="DA252" i="1"/>
  <c r="DA251" i="1"/>
  <c r="DA250" i="1"/>
  <c r="DA249" i="1"/>
  <c r="DA248" i="1"/>
  <c r="DA247" i="1"/>
  <c r="DA246" i="1"/>
  <c r="DA245" i="1"/>
  <c r="DA244" i="1"/>
  <c r="DA243" i="1"/>
  <c r="DA242" i="1"/>
  <c r="DA241" i="1"/>
  <c r="DA240" i="1"/>
  <c r="DA239" i="1"/>
  <c r="DA238" i="1"/>
  <c r="DA237" i="1"/>
  <c r="DA236" i="1"/>
  <c r="DA235" i="1"/>
  <c r="DA234" i="1"/>
  <c r="DA233" i="1"/>
  <c r="DA232" i="1"/>
  <c r="DA231" i="1"/>
  <c r="DA230" i="1"/>
  <c r="DA229" i="1"/>
  <c r="DA228" i="1"/>
  <c r="DA227" i="1"/>
  <c r="DA226" i="1"/>
  <c r="DA225" i="1"/>
  <c r="DA224" i="1"/>
  <c r="DA223" i="1"/>
  <c r="DA222" i="1"/>
  <c r="DA221" i="1"/>
  <c r="DA220" i="1"/>
  <c r="DA219" i="1"/>
  <c r="DA218" i="1"/>
  <c r="DA217" i="1"/>
  <c r="DA216" i="1"/>
  <c r="DA215" i="1"/>
  <c r="DA214" i="1"/>
  <c r="DA213" i="1"/>
  <c r="DA212" i="1"/>
  <c r="DA211" i="1"/>
  <c r="DA210" i="1"/>
  <c r="DA209" i="1"/>
  <c r="DA208" i="1"/>
  <c r="DA207" i="1"/>
  <c r="DA206" i="1"/>
  <c r="DA205" i="1"/>
  <c r="DA204" i="1"/>
  <c r="DA203" i="1"/>
  <c r="DA202" i="1"/>
  <c r="DA201" i="1"/>
  <c r="DA200" i="1"/>
  <c r="DA199" i="1"/>
  <c r="DA198" i="1"/>
  <c r="DA197" i="1"/>
  <c r="DA196" i="1"/>
  <c r="DA195" i="1"/>
  <c r="DA194" i="1"/>
  <c r="DA193" i="1"/>
  <c r="DA192" i="1"/>
  <c r="DA191" i="1"/>
  <c r="DA190" i="1"/>
  <c r="DA189" i="1"/>
  <c r="DA188" i="1"/>
  <c r="DA187" i="1"/>
  <c r="DA186" i="1"/>
  <c r="DA185" i="1"/>
  <c r="DA184" i="1"/>
  <c r="DA183" i="1"/>
  <c r="DA182" i="1"/>
  <c r="DA181" i="1"/>
  <c r="DA180" i="1"/>
  <c r="DA179" i="1"/>
  <c r="DA178" i="1"/>
  <c r="DA177" i="1"/>
  <c r="DA176" i="1"/>
  <c r="DA175" i="1"/>
  <c r="DA174" i="1"/>
  <c r="DA173" i="1"/>
  <c r="DA172" i="1"/>
  <c r="DA171" i="1"/>
  <c r="DA170" i="1"/>
  <c r="DA169" i="1"/>
  <c r="DA168" i="1"/>
  <c r="DA167" i="1"/>
  <c r="DA166" i="1"/>
  <c r="DA165" i="1"/>
  <c r="DA164" i="1"/>
  <c r="DA163" i="1"/>
  <c r="DA162" i="1"/>
  <c r="DA161" i="1"/>
  <c r="DA160" i="1"/>
  <c r="DA159" i="1"/>
  <c r="DA158" i="1"/>
  <c r="DA157" i="1"/>
  <c r="DA156" i="1"/>
  <c r="DA155" i="1"/>
  <c r="DA154" i="1"/>
  <c r="DA153" i="1"/>
  <c r="DA152" i="1"/>
  <c r="DA151" i="1"/>
  <c r="DA150" i="1"/>
  <c r="DA149" i="1"/>
  <c r="DA148" i="1"/>
  <c r="DA147" i="1"/>
  <c r="DA146" i="1"/>
  <c r="DA145" i="1"/>
  <c r="DA144" i="1"/>
  <c r="DA143" i="1"/>
  <c r="DA142" i="1"/>
  <c r="DA141" i="1"/>
  <c r="DA140" i="1"/>
  <c r="DA139" i="1"/>
  <c r="DA138" i="1"/>
  <c r="DA137" i="1"/>
  <c r="DA136" i="1"/>
  <c r="DA135" i="1"/>
  <c r="DA134" i="1"/>
  <c r="DA133" i="1"/>
  <c r="DA132" i="1"/>
  <c r="DA131" i="1"/>
  <c r="DA130" i="1"/>
  <c r="DA129" i="1"/>
  <c r="DA128" i="1"/>
  <c r="DA127" i="1"/>
  <c r="DA126" i="1"/>
  <c r="DA125" i="1"/>
  <c r="DA124" i="1"/>
  <c r="DA123" i="1"/>
  <c r="DA122" i="1"/>
  <c r="DA121" i="1"/>
  <c r="DA120" i="1"/>
  <c r="DA119" i="1"/>
  <c r="DA118" i="1"/>
  <c r="DA117" i="1"/>
  <c r="DA116" i="1"/>
  <c r="DA115" i="1"/>
  <c r="DA114" i="1"/>
  <c r="DA113" i="1"/>
  <c r="DA112" i="1"/>
  <c r="DA111" i="1"/>
  <c r="DA110" i="1"/>
  <c r="DA109" i="1"/>
  <c r="DA108" i="1"/>
  <c r="DA107" i="1"/>
  <c r="DA106" i="1"/>
  <c r="DA105" i="1"/>
  <c r="DA104" i="1"/>
  <c r="DA103" i="1"/>
  <c r="DA102" i="1"/>
  <c r="DA101" i="1"/>
  <c r="DA100" i="1"/>
  <c r="DA99" i="1"/>
  <c r="DA98" i="1"/>
  <c r="DA97" i="1"/>
  <c r="DA96" i="1"/>
  <c r="DA95" i="1"/>
  <c r="DA94" i="1"/>
  <c r="DA93" i="1"/>
  <c r="DA92" i="1"/>
  <c r="DA91" i="1"/>
  <c r="DA90" i="1"/>
  <c r="DA89" i="1"/>
  <c r="DA88" i="1"/>
  <c r="DA87" i="1"/>
  <c r="DA86" i="1"/>
  <c r="DA85" i="1"/>
  <c r="DA84" i="1"/>
  <c r="DA83" i="1"/>
  <c r="DA82" i="1"/>
  <c r="DA81" i="1"/>
  <c r="DA80" i="1"/>
  <c r="DA79" i="1"/>
  <c r="DA78" i="1"/>
  <c r="DA77" i="1"/>
  <c r="DA76" i="1"/>
  <c r="DA75" i="1"/>
  <c r="DA74" i="1"/>
  <c r="DA73" i="1"/>
  <c r="DA72" i="1"/>
  <c r="DA71" i="1"/>
  <c r="DA70" i="1"/>
  <c r="DA69" i="1"/>
  <c r="DA68" i="1"/>
  <c r="DA67" i="1"/>
  <c r="DA66" i="1"/>
  <c r="DA65" i="1"/>
  <c r="DA64" i="1"/>
  <c r="DA63" i="1"/>
  <c r="DA62" i="1"/>
  <c r="DA61" i="1"/>
  <c r="DA60" i="1"/>
  <c r="DA59" i="1"/>
  <c r="DA58" i="1"/>
  <c r="DA57" i="1"/>
  <c r="DA56" i="1"/>
  <c r="DA55" i="1"/>
  <c r="DA54" i="1"/>
  <c r="DA53" i="1"/>
  <c r="DA52" i="1"/>
  <c r="DA51" i="1"/>
  <c r="DA50" i="1"/>
  <c r="DA49" i="1"/>
  <c r="DA48" i="1"/>
  <c r="DA47" i="1"/>
  <c r="DA46" i="1"/>
  <c r="DA45" i="1"/>
  <c r="DA44" i="1"/>
  <c r="DA43" i="1"/>
  <c r="DA42" i="1"/>
  <c r="DA41" i="1"/>
  <c r="DA40" i="1"/>
  <c r="DA39" i="1"/>
  <c r="DA38" i="1"/>
  <c r="DA37" i="1"/>
  <c r="DA36" i="1"/>
  <c r="DA35" i="1"/>
  <c r="DA34" i="1"/>
  <c r="DA33" i="1"/>
  <c r="DA32" i="1"/>
  <c r="DA31" i="1"/>
  <c r="DA30" i="1"/>
  <c r="DA29" i="1"/>
  <c r="DA28" i="1"/>
  <c r="DA27" i="1"/>
  <c r="DA26" i="1"/>
  <c r="DA25" i="1"/>
  <c r="DA24" i="1"/>
  <c r="DA23" i="1"/>
  <c r="DA22" i="1"/>
  <c r="DA21" i="1"/>
  <c r="DA20" i="1"/>
  <c r="DA19" i="1"/>
  <c r="DA18" i="1"/>
  <c r="DA17" i="1"/>
  <c r="DA16" i="1"/>
  <c r="DA15" i="1"/>
  <c r="DA14" i="1"/>
  <c r="DA13" i="1"/>
  <c r="DA12" i="1"/>
  <c r="DA11" i="1"/>
  <c r="DA10" i="1"/>
  <c r="DA9" i="1"/>
  <c r="DA8" i="1"/>
  <c r="DA7" i="1"/>
  <c r="DA6" i="1"/>
  <c r="DA5" i="1"/>
  <c r="DA4" i="1"/>
  <c r="DA3" i="1"/>
  <c r="D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r2018_willistown_2018_11rev" type="6" refreshedVersion="8" background="1" saveData="1">
    <textPr codePage="437" sourceFile="C:\Ed\avondale.txt" delimited="0">
      <textFields count="102">
        <textField type="text"/>
        <textField position="13"/>
        <textField position="18"/>
        <textField type="text" position="23"/>
        <textField type="text" position="31"/>
        <textField type="text" position="39"/>
        <textField position="50"/>
        <textField type="text" position="61"/>
        <textField type="text" position="63"/>
        <textField position="64"/>
        <textField type="text" position="74"/>
        <textField type="text" position="114"/>
        <textField type="text" position="154"/>
        <textField position="156"/>
        <textField type="text" position="164"/>
        <textField type="text" position="166"/>
        <textField type="text" position="194"/>
        <textField type="text" position="198"/>
        <textField type="text" position="202"/>
        <textField type="text" position="242"/>
        <textField type="text" position="282"/>
        <textField type="text" position="322"/>
        <textField type="text" position="327"/>
        <textField type="text" position="362"/>
        <textField position="373"/>
        <textField type="text" position="384"/>
        <textField type="text" position="385"/>
        <textField type="text" position="386"/>
        <textField type="text" position="394"/>
        <textField type="text" position="402"/>
        <textField type="text" position="403"/>
        <textField type="text" position="404"/>
        <textField type="text" position="405"/>
        <textField type="text" position="406"/>
        <textField type="text" position="407"/>
        <textField type="text" position="408"/>
        <textField type="text" position="409"/>
        <textField type="text" position="412"/>
        <textField type="text" position="413"/>
        <textField position="414"/>
        <textField position="419"/>
        <textField position="426"/>
        <textField type="text" position="431"/>
        <textField type="text" position="432"/>
        <textField position="433"/>
        <textField type="text" position="440"/>
        <textField type="text" position="441"/>
        <textField position="442"/>
        <textField type="text" position="447"/>
        <textField position="449"/>
        <textField position="452"/>
        <textField position="455"/>
        <textField position="458"/>
        <textField type="text" position="461"/>
        <textField position="464"/>
        <textField position="470"/>
        <textField position="472"/>
        <textField position="474"/>
        <textField position="476"/>
        <textField position="482"/>
        <textField type="text" position="488"/>
        <textField type="text" position="491"/>
        <textField position="494"/>
        <textField type="text" position="505"/>
        <textField type="text" position="508"/>
        <textField type="text" position="509"/>
        <textField position="510"/>
        <textField position="515"/>
        <textField position="526"/>
        <textField position="531"/>
        <textField type="text" position="537"/>
        <textField position="538"/>
        <textField type="text" position="542"/>
        <textField position="543"/>
        <textField position="554"/>
        <textField position="565"/>
        <textField position="576"/>
        <textField position="587"/>
        <textField type="text" position="598"/>
        <textField type="text" position="609"/>
        <textField position="610"/>
        <textField position="620"/>
        <textField type="text" position="629"/>
        <textField type="text" position="630"/>
        <textField type="text" position="631"/>
        <textField type="text" position="632"/>
        <textField type="text" position="633"/>
        <textField type="text" position="653"/>
        <textField position="679"/>
        <textField position="687"/>
        <textField type="text" position="694"/>
        <textField position="699"/>
        <textField type="text" position="702"/>
        <textField type="text" position="712"/>
        <textField type="text" position="753"/>
        <textField type="text" position="778"/>
        <textField type="text" position="858"/>
        <textField type="text" position="938"/>
        <textField type="text" position="1018"/>
        <textField type="text" position="1043"/>
        <textField type="text" position="1045"/>
        <textField type="text" position="1050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<sst xmlns="http://schemas.openxmlformats.org/spreadsheetml/2006/main" count="20978" uniqueCount="3949">
  <si>
    <t>PARID</t>
  </si>
  <si>
    <t>TAXYR</t>
  </si>
  <si>
    <t>CARD</t>
  </si>
  <si>
    <t>BOOK</t>
  </si>
  <si>
    <t>PAGE</t>
  </si>
  <si>
    <t>DATE_LAST_SALE</t>
  </si>
  <si>
    <t>CONSIDERATION</t>
  </si>
  <si>
    <t>STEB</t>
  </si>
  <si>
    <t>RESTRICT1</t>
  </si>
  <si>
    <t>ASSESSMENT</t>
  </si>
  <si>
    <t>OWNER</t>
  </si>
  <si>
    <t>OWNER2</t>
  </si>
  <si>
    <t>MUNI</t>
  </si>
  <si>
    <t>ADRNO</t>
  </si>
  <si>
    <t>ADRDIR</t>
  </si>
  <si>
    <t>ADRSTR</t>
  </si>
  <si>
    <t>ADRSUF</t>
  </si>
  <si>
    <t>LUC</t>
  </si>
  <si>
    <t>ADDR1</t>
  </si>
  <si>
    <t>ADDR2</t>
  </si>
  <si>
    <t>ADDR3</t>
  </si>
  <si>
    <t>ZIP1</t>
  </si>
  <si>
    <t>PREV_OWN</t>
  </si>
  <si>
    <t>PREV_SALEDT</t>
  </si>
  <si>
    <t>PREV_SALEPR</t>
  </si>
  <si>
    <t>PROPERTY_LOC</t>
  </si>
  <si>
    <t>PROPERTY_CLASS</t>
  </si>
  <si>
    <t>NBHD</t>
  </si>
  <si>
    <t>ZONING</t>
  </si>
  <si>
    <t>WATER</t>
  </si>
  <si>
    <t>GAS</t>
  </si>
  <si>
    <t>SEWER</t>
  </si>
  <si>
    <t>TRAFFIC</t>
  </si>
  <si>
    <t>ROADS1</t>
  </si>
  <si>
    <t>ROADS2</t>
  </si>
  <si>
    <t>SALES_VALIDITY</t>
  </si>
  <si>
    <t>SCHOOL_DIST</t>
  </si>
  <si>
    <t>PROP_COND</t>
  </si>
  <si>
    <t>DEGREE_REMOD</t>
  </si>
  <si>
    <t>YEAR_REMOD</t>
  </si>
  <si>
    <t>SFLA</t>
  </si>
  <si>
    <t>STORIES</t>
  </si>
  <si>
    <t>EXTWALL</t>
  </si>
  <si>
    <t>BSMT</t>
  </si>
  <si>
    <t>FINBSMTAREA</t>
  </si>
  <si>
    <t>HEATING</t>
  </si>
  <si>
    <t>CENTRAL_AIR</t>
  </si>
  <si>
    <t>YRBLT</t>
  </si>
  <si>
    <t>STYLE</t>
  </si>
  <si>
    <t>RMBED</t>
  </si>
  <si>
    <t>FIXBATH</t>
  </si>
  <si>
    <t>FIXHALF</t>
  </si>
  <si>
    <t>RMTOT</t>
  </si>
  <si>
    <t>POOL</t>
  </si>
  <si>
    <t>POOL_AREA</t>
  </si>
  <si>
    <t>WBFP_PF</t>
  </si>
  <si>
    <t>WBFP_O</t>
  </si>
  <si>
    <t>WBFP_S</t>
  </si>
  <si>
    <t>ATT_GAR_AREA</t>
  </si>
  <si>
    <t>DET_GAR_AREA</t>
  </si>
  <si>
    <t>COMM_STRUCTURE</t>
  </si>
  <si>
    <t>COMM_USE_TYPE</t>
  </si>
  <si>
    <t>COMM_SFLA</t>
  </si>
  <si>
    <t>COMM_BASEMENT</t>
  </si>
  <si>
    <t>COMM_HEAT</t>
  </si>
  <si>
    <t>COMM_CENT_AIR</t>
  </si>
  <si>
    <t>COMM_YRBLT</t>
  </si>
  <si>
    <t>COMM_TNLA</t>
  </si>
  <si>
    <t>COMM_CPARK</t>
  </si>
  <si>
    <t>COMM_OPARK</t>
  </si>
  <si>
    <t>COMM_PART</t>
  </si>
  <si>
    <t>COMM_UNITS</t>
  </si>
  <si>
    <t>COMM_ELEVAT</t>
  </si>
  <si>
    <t>PREFF_LAND_VALUE</t>
  </si>
  <si>
    <t>PREV_ASMT</t>
  </si>
  <si>
    <t>LAND_ASMT</t>
  </si>
  <si>
    <t>BLDG_ASMT</t>
  </si>
  <si>
    <t>OBY_VAL</t>
  </si>
  <si>
    <t>IAS_MAINT_DATE</t>
  </si>
  <si>
    <t>FUEL</t>
  </si>
  <si>
    <t>ACRES</t>
  </si>
  <si>
    <t>LND_SQFT</t>
  </si>
  <si>
    <t>ATTIC</t>
  </si>
  <si>
    <t>TOPO1</t>
  </si>
  <si>
    <t>TOPO2</t>
  </si>
  <si>
    <t>TOPO3</t>
  </si>
  <si>
    <t>ALT_ID</t>
  </si>
  <si>
    <t>LEGAL2</t>
  </si>
  <si>
    <t>X_CO</t>
  </si>
  <si>
    <t>Y_CO</t>
  </si>
  <si>
    <t>SITUS_ZIP</t>
  </si>
  <si>
    <t>COMM_NUMIDENT</t>
  </si>
  <si>
    <t>SUBDNUM</t>
  </si>
  <si>
    <t>SUBDIV</t>
  </si>
  <si>
    <t>situs</t>
  </si>
  <si>
    <t>f_addr1</t>
  </si>
  <si>
    <t>f_addr2</t>
  </si>
  <si>
    <t>f_addr3</t>
  </si>
  <si>
    <t>city</t>
  </si>
  <si>
    <t>state</t>
  </si>
  <si>
    <t>zip</t>
  </si>
  <si>
    <t>08</t>
  </si>
  <si>
    <t>R-90</t>
  </si>
  <si>
    <t>01-JUN-1995</t>
  </si>
  <si>
    <t>9</t>
  </si>
  <si>
    <t>A</t>
  </si>
  <si>
    <t>1</t>
  </si>
  <si>
    <t>3</t>
  </si>
  <si>
    <t>2</t>
  </si>
  <si>
    <t>12</t>
  </si>
  <si>
    <t>RP3</t>
  </si>
  <si>
    <t>388</t>
  </si>
  <si>
    <t>5</t>
  </si>
  <si>
    <t>PA</t>
  </si>
  <si>
    <t>211</t>
  </si>
  <si>
    <t>50</t>
  </si>
  <si>
    <t>E</t>
  </si>
  <si>
    <t>AVE</t>
  </si>
  <si>
    <t>22-APR-2009</t>
  </si>
  <si>
    <t>4</t>
  </si>
  <si>
    <t>C</t>
  </si>
  <si>
    <t>Y</t>
  </si>
  <si>
    <t>19301</t>
  </si>
  <si>
    <t>NY</t>
  </si>
  <si>
    <t>V-11</t>
  </si>
  <si>
    <t>7</t>
  </si>
  <si>
    <t>I</t>
  </si>
  <si>
    <t>C-60</t>
  </si>
  <si>
    <t>PAOLI PA</t>
  </si>
  <si>
    <t>353</t>
  </si>
  <si>
    <t>PAOLI</t>
  </si>
  <si>
    <t>M-20</t>
  </si>
  <si>
    <t>401</t>
  </si>
  <si>
    <t>03</t>
  </si>
  <si>
    <t>06</t>
  </si>
  <si>
    <t>WEST CHESTER PA</t>
  </si>
  <si>
    <t>19380</t>
  </si>
  <si>
    <t>WEST CHESTER</t>
  </si>
  <si>
    <t>C-80</t>
  </si>
  <si>
    <t>0</t>
  </si>
  <si>
    <t>2287</t>
  </si>
  <si>
    <t>10</t>
  </si>
  <si>
    <t>MD</t>
  </si>
  <si>
    <t>57</t>
  </si>
  <si>
    <t>20</t>
  </si>
  <si>
    <t>E-40</t>
  </si>
  <si>
    <t>PHILADELPHIA PA</t>
  </si>
  <si>
    <t>PHILADELPHIA</t>
  </si>
  <si>
    <t>6</t>
  </si>
  <si>
    <t>351</t>
  </si>
  <si>
    <t>C-30</t>
  </si>
  <si>
    <t>373</t>
  </si>
  <si>
    <t>W</t>
  </si>
  <si>
    <t>C-70</t>
  </si>
  <si>
    <t>332</t>
  </si>
  <si>
    <t>01-MAR-1996</t>
  </si>
  <si>
    <t>105</t>
  </si>
  <si>
    <t>LOT &amp; DWG</t>
  </si>
  <si>
    <t>301</t>
  </si>
  <si>
    <t>LOT &amp; COMM BLDG</t>
  </si>
  <si>
    <t>8</t>
  </si>
  <si>
    <t>VA</t>
  </si>
  <si>
    <t>612</t>
  </si>
  <si>
    <t>R-10</t>
  </si>
  <si>
    <t>R</t>
  </si>
  <si>
    <t>P</t>
  </si>
  <si>
    <t>N</t>
  </si>
  <si>
    <t>15</t>
  </si>
  <si>
    <t>LOT DWG &amp; GAR</t>
  </si>
  <si>
    <t>01-DEC-1991</t>
  </si>
  <si>
    <t>R-61</t>
  </si>
  <si>
    <t>101</t>
  </si>
  <si>
    <t>9466</t>
  </si>
  <si>
    <t>R-60</t>
  </si>
  <si>
    <t>01-SEP-1997</t>
  </si>
  <si>
    <t>RD</t>
  </si>
  <si>
    <t>E-70</t>
  </si>
  <si>
    <t>LOT</t>
  </si>
  <si>
    <t>9451</t>
  </si>
  <si>
    <t>07-DEC-2016</t>
  </si>
  <si>
    <t>19382</t>
  </si>
  <si>
    <t>R1</t>
  </si>
  <si>
    <t>01</t>
  </si>
  <si>
    <t>E-80</t>
  </si>
  <si>
    <t>08-NOV-2012</t>
  </si>
  <si>
    <t>12-JUL-2007</t>
  </si>
  <si>
    <t>01-JUN-1989</t>
  </si>
  <si>
    <t>9090</t>
  </si>
  <si>
    <t>17-APR-2015</t>
  </si>
  <si>
    <t>01-JUN-1985</t>
  </si>
  <si>
    <t>V-12</t>
  </si>
  <si>
    <t>DR</t>
  </si>
  <si>
    <t>05</t>
  </si>
  <si>
    <t>1276</t>
  </si>
  <si>
    <t>01-SEP-1996</t>
  </si>
  <si>
    <t>01-OCT-1996</t>
  </si>
  <si>
    <t>7108</t>
  </si>
  <si>
    <t>19-MAR-2007</t>
  </si>
  <si>
    <t>19403</t>
  </si>
  <si>
    <t>9748</t>
  </si>
  <si>
    <t>29-MAY-2018</t>
  </si>
  <si>
    <t>01-AUG-1988</t>
  </si>
  <si>
    <t>FL</t>
  </si>
  <si>
    <t>9709</t>
  </si>
  <si>
    <t>01-JUL-1995</t>
  </si>
  <si>
    <t>1507</t>
  </si>
  <si>
    <t>2009</t>
  </si>
  <si>
    <t>01-AUG-1985</t>
  </si>
  <si>
    <t>468</t>
  </si>
  <si>
    <t>JACQUELINE A</t>
  </si>
  <si>
    <t>01-JAN-1994</t>
  </si>
  <si>
    <t>20-FEB-2018</t>
  </si>
  <si>
    <t>10-MAY-2013</t>
  </si>
  <si>
    <t>372</t>
  </si>
  <si>
    <t>01-JAN-1991</t>
  </si>
  <si>
    <t>18-DEC-2017</t>
  </si>
  <si>
    <t>22-JUN-2007</t>
  </si>
  <si>
    <t>28-SEP-2011</t>
  </si>
  <si>
    <t>LOIS</t>
  </si>
  <si>
    <t>01-FEB-1990</t>
  </si>
  <si>
    <t>29-FEB-2012</t>
  </si>
  <si>
    <t>9187</t>
  </si>
  <si>
    <t>24-SEP-2015</t>
  </si>
  <si>
    <t>01-NOV-1990</t>
  </si>
  <si>
    <t>9715</t>
  </si>
  <si>
    <t>26-MAR-2018</t>
  </si>
  <si>
    <t>62</t>
  </si>
  <si>
    <t>01-AUG-1992</t>
  </si>
  <si>
    <t>05-OCT-1998</t>
  </si>
  <si>
    <t>2327</t>
  </si>
  <si>
    <t>01-FEB-1991</t>
  </si>
  <si>
    <t>8757</t>
  </si>
  <si>
    <t>03-JUL-2013</t>
  </si>
  <si>
    <t>2071</t>
  </si>
  <si>
    <t>9539</t>
  </si>
  <si>
    <t>09-NOV-2015</t>
  </si>
  <si>
    <t>01-MAR-1990</t>
  </si>
  <si>
    <t>31-JAN-2017</t>
  </si>
  <si>
    <t>833</t>
  </si>
  <si>
    <t>553</t>
  </si>
  <si>
    <t>124</t>
  </si>
  <si>
    <t>01-NOV-1987</t>
  </si>
  <si>
    <t>LOT 30 &amp; DWG</t>
  </si>
  <si>
    <t>LOT 29 &amp; DWG</t>
  </si>
  <si>
    <t>LOT 28 &amp; DWG</t>
  </si>
  <si>
    <t>254</t>
  </si>
  <si>
    <t>LOT 27 &amp; DWG</t>
  </si>
  <si>
    <t>LOT 26 &amp; DWG</t>
  </si>
  <si>
    <t>620</t>
  </si>
  <si>
    <t>LOT 25 &amp; DWG</t>
  </si>
  <si>
    <t>LOT 24 &amp; DWG</t>
  </si>
  <si>
    <t>LOT 23 &amp; DWG</t>
  </si>
  <si>
    <t>LOT 22 &amp; DWG</t>
  </si>
  <si>
    <t>LOT 21 &amp; DWG</t>
  </si>
  <si>
    <t>LOT 20 &amp; DWG</t>
  </si>
  <si>
    <t>LOT 18 &amp; DWG</t>
  </si>
  <si>
    <t>1786</t>
  </si>
  <si>
    <t>LOT 16 &amp; DWG</t>
  </si>
  <si>
    <t>LOT 15 &amp; DWG</t>
  </si>
  <si>
    <t>LOT 14 &amp; DWG</t>
  </si>
  <si>
    <t>LOT 13 &amp; DWG</t>
  </si>
  <si>
    <t>LOT 12 &amp; DWG</t>
  </si>
  <si>
    <t>01-JAN-1996</t>
  </si>
  <si>
    <t>01-APR-1991</t>
  </si>
  <si>
    <t>LOT 11 &amp; DWG</t>
  </si>
  <si>
    <t>LOT 9 &amp; DWG</t>
  </si>
  <si>
    <t>LOT 7 &amp; DWG</t>
  </si>
  <si>
    <t>LOT 53 &amp; DWG</t>
  </si>
  <si>
    <t>574</t>
  </si>
  <si>
    <t>LOT 52 &amp; DWG</t>
  </si>
  <si>
    <t>2193</t>
  </si>
  <si>
    <t>LOT 51 &amp; DWG</t>
  </si>
  <si>
    <t>LOT 50 &amp; DWG</t>
  </si>
  <si>
    <t>LOT 49 &amp; DWG</t>
  </si>
  <si>
    <t>20-FEB-2003</t>
  </si>
  <si>
    <t>LOT 48 &amp; DWG</t>
  </si>
  <si>
    <t>LOT 47 &amp; DWG</t>
  </si>
  <si>
    <t>LOT 46 &amp; DWG</t>
  </si>
  <si>
    <t>LOT 45 &amp; DWG</t>
  </si>
  <si>
    <t>LOT 44 &amp; DWG</t>
  </si>
  <si>
    <t>LOT 43 &amp; DWG</t>
  </si>
  <si>
    <t>LOT 42 &amp; DWG</t>
  </si>
  <si>
    <t>LOT 40 &amp; DWG</t>
  </si>
  <si>
    <t>LOT 39 &amp; DWG</t>
  </si>
  <si>
    <t>LOT 38 &amp; DWG</t>
  </si>
  <si>
    <t>LOT 37 &amp; DWG</t>
  </si>
  <si>
    <t>LOT 36 &amp; DWG</t>
  </si>
  <si>
    <t>LOT 35 &amp; DWG</t>
  </si>
  <si>
    <t>21-AUG-2015</t>
  </si>
  <si>
    <t>LOT 33 &amp; DWG</t>
  </si>
  <si>
    <t>LOT 32 &amp; DWG</t>
  </si>
  <si>
    <t>LOT 56 &amp; DWG</t>
  </si>
  <si>
    <t>LOT 1 &amp; DWG</t>
  </si>
  <si>
    <t>LOT 8 &amp; DWG</t>
  </si>
  <si>
    <t>LOT 2 &amp; DWG</t>
  </si>
  <si>
    <t>LOT 3 &amp; DWG</t>
  </si>
  <si>
    <t>LOT 4 &amp; DWG</t>
  </si>
  <si>
    <t>LOT 10 &amp; DWG</t>
  </si>
  <si>
    <t>ERIN M</t>
  </si>
  <si>
    <t>CA</t>
  </si>
  <si>
    <t>134</t>
  </si>
  <si>
    <t>357</t>
  </si>
  <si>
    <t>01-SEP-1990</t>
  </si>
  <si>
    <t>9223</t>
  </si>
  <si>
    <t>2080</t>
  </si>
  <si>
    <t>8173</t>
  </si>
  <si>
    <t>02</t>
  </si>
  <si>
    <t>29-JUN-2011</t>
  </si>
  <si>
    <t>LOT 5 &amp; DWG</t>
  </si>
  <si>
    <t>LOT 6 &amp; DWG</t>
  </si>
  <si>
    <t>LOT 54 &amp; DWG</t>
  </si>
  <si>
    <t>LOT 55 &amp; DWG</t>
  </si>
  <si>
    <t>LOT 17 &amp; DWG</t>
  </si>
  <si>
    <t>LOT 19 &amp; DWG</t>
  </si>
  <si>
    <t>01-JUN-1996</t>
  </si>
  <si>
    <t>LOT 58 &amp; DWG</t>
  </si>
  <si>
    <t>26-OCT-2015</t>
  </si>
  <si>
    <t>LOT 57 &amp; DWG</t>
  </si>
  <si>
    <t>838</t>
  </si>
  <si>
    <t>S39</t>
  </si>
  <si>
    <t>317</t>
  </si>
  <si>
    <t>1942</t>
  </si>
  <si>
    <t>09-APR-2009</t>
  </si>
  <si>
    <t>V-10</t>
  </si>
  <si>
    <t>0005</t>
  </si>
  <si>
    <t>922</t>
  </si>
  <si>
    <t>31-JAN-2000</t>
  </si>
  <si>
    <t>01-JUL-1978</t>
  </si>
  <si>
    <t>R-20</t>
  </si>
  <si>
    <t>C-96</t>
  </si>
  <si>
    <t>9793</t>
  </si>
  <si>
    <t>11</t>
  </si>
  <si>
    <t>25-MAR-2013</t>
  </si>
  <si>
    <t>6808</t>
  </si>
  <si>
    <t>07-APR-2006</t>
  </si>
  <si>
    <t>E-10</t>
  </si>
  <si>
    <t>LOT &amp; CHURCH</t>
  </si>
  <si>
    <t>22</t>
  </si>
  <si>
    <t>396</t>
  </si>
  <si>
    <t>LOT &amp; OFFICES</t>
  </si>
  <si>
    <t>ST</t>
  </si>
  <si>
    <t>LOT &amp; COMM</t>
  </si>
  <si>
    <t>C-10</t>
  </si>
  <si>
    <t>138</t>
  </si>
  <si>
    <t>21-JAN-2004</t>
  </si>
  <si>
    <t>R-30</t>
  </si>
  <si>
    <t>521</t>
  </si>
  <si>
    <t>442</t>
  </si>
  <si>
    <t>01-MAR-1992</t>
  </si>
  <si>
    <t>14</t>
  </si>
  <si>
    <t>1521</t>
  </si>
  <si>
    <t>DE</t>
  </si>
  <si>
    <t>9534</t>
  </si>
  <si>
    <t>03-MAY-2017</t>
  </si>
  <si>
    <t>21-SEP-2007</t>
  </si>
  <si>
    <t>1427</t>
  </si>
  <si>
    <t>1603</t>
  </si>
  <si>
    <t>01-DEC-1986</t>
  </si>
  <si>
    <t>1419</t>
  </si>
  <si>
    <t>MARIANNE</t>
  </si>
  <si>
    <t>16</t>
  </si>
  <si>
    <t>690</t>
  </si>
  <si>
    <t>01-FEB-1996</t>
  </si>
  <si>
    <t>28-JUL-2009</t>
  </si>
  <si>
    <t>1411</t>
  </si>
  <si>
    <t>277</t>
  </si>
  <si>
    <t>01-MAY-1997</t>
  </si>
  <si>
    <t>85</t>
  </si>
  <si>
    <t>LOT 31 &amp; DWG</t>
  </si>
  <si>
    <t>07-APR-1998</t>
  </si>
  <si>
    <t>LOT 34 &amp; DWG</t>
  </si>
  <si>
    <t>SECRETARY OF HOUSING &amp;</t>
  </si>
  <si>
    <t>05-OCT-2017</t>
  </si>
  <si>
    <t>496</t>
  </si>
  <si>
    <t>368</t>
  </si>
  <si>
    <t>2290</t>
  </si>
  <si>
    <t>256</t>
  </si>
  <si>
    <t>08-SEP-2000</t>
  </si>
  <si>
    <t>1500</t>
  </si>
  <si>
    <t>344</t>
  </si>
  <si>
    <t>LOT &amp; OFFICE BLDG</t>
  </si>
  <si>
    <t>PO BOX 898</t>
  </si>
  <si>
    <t>27-JUL-2010</t>
  </si>
  <si>
    <t>09</t>
  </si>
  <si>
    <t>01-MAY-1996</t>
  </si>
  <si>
    <t>PK</t>
  </si>
  <si>
    <t>398</t>
  </si>
  <si>
    <t>26-JUL-2002</t>
  </si>
  <si>
    <t>02-JUN-1999</t>
  </si>
  <si>
    <t>751</t>
  </si>
  <si>
    <t>R-80</t>
  </si>
  <si>
    <t>576</t>
  </si>
  <si>
    <t>20-MAR-1998</t>
  </si>
  <si>
    <t>LOT APTS &amp; GAR</t>
  </si>
  <si>
    <t>13</t>
  </si>
  <si>
    <t>9775</t>
  </si>
  <si>
    <t>11-JUL-2018</t>
  </si>
  <si>
    <t>LOT 2</t>
  </si>
  <si>
    <t>01-JAN-1995</t>
  </si>
  <si>
    <t>LOT &amp; DWG PARCEL A</t>
  </si>
  <si>
    <t>701</t>
  </si>
  <si>
    <t>17-SEP-2003</t>
  </si>
  <si>
    <t>03-JUN-2015</t>
  </si>
  <si>
    <t>8382</t>
  </si>
  <si>
    <t>19-MAR-2012</t>
  </si>
  <si>
    <t>1347</t>
  </si>
  <si>
    <t>17-AUG-1998</t>
  </si>
  <si>
    <t>FIRST</t>
  </si>
  <si>
    <t>2191</t>
  </si>
  <si>
    <t>LOT DWG GAR &amp; POOL</t>
  </si>
  <si>
    <t>LOT DWG &amp; POOL</t>
  </si>
  <si>
    <t>SECOND</t>
  </si>
  <si>
    <t>THIRD</t>
  </si>
  <si>
    <t>30</t>
  </si>
  <si>
    <t>488</t>
  </si>
  <si>
    <t>01-SEP-1992</t>
  </si>
  <si>
    <t>319</t>
  </si>
  <si>
    <t>554</t>
  </si>
  <si>
    <t>674</t>
  </si>
  <si>
    <t>09-AUG-1999</t>
  </si>
  <si>
    <t>1641</t>
  </si>
  <si>
    <t>LOT 41 &amp; DWG</t>
  </si>
  <si>
    <t>N55</t>
  </si>
  <si>
    <t>01-AUG-1979</t>
  </si>
  <si>
    <t>2251</t>
  </si>
  <si>
    <t>183</t>
  </si>
  <si>
    <t>01-JUN-1994</t>
  </si>
  <si>
    <t>9766</t>
  </si>
  <si>
    <t>27-JUN-2018</t>
  </si>
  <si>
    <t>01-JUN-1993</t>
  </si>
  <si>
    <t>9606</t>
  </si>
  <si>
    <t>30-AUG-2017</t>
  </si>
  <si>
    <t>01-SEP-1993</t>
  </si>
  <si>
    <t>371</t>
  </si>
  <si>
    <t>FEDERAL NATIONAL</t>
  </si>
  <si>
    <t>09-SEP-2016</t>
  </si>
  <si>
    <t>01-JAN-1989</t>
  </si>
  <si>
    <t>60</t>
  </si>
  <si>
    <t>9704</t>
  </si>
  <si>
    <t>01-MAR-2018</t>
  </si>
  <si>
    <t>736</t>
  </si>
  <si>
    <t>405</t>
  </si>
  <si>
    <t>25-JUL-2003</t>
  </si>
  <si>
    <t>05-MAR-2010</t>
  </si>
  <si>
    <t>2288</t>
  </si>
  <si>
    <t>LOT &amp; APTS</t>
  </si>
  <si>
    <t>1195</t>
  </si>
  <si>
    <t>E-71</t>
  </si>
  <si>
    <t>25-NOV-2015</t>
  </si>
  <si>
    <t>1167</t>
  </si>
  <si>
    <t>05-OCT-2011</t>
  </si>
  <si>
    <t>172</t>
  </si>
  <si>
    <t>1037</t>
  </si>
  <si>
    <t>1398</t>
  </si>
  <si>
    <t>155</t>
  </si>
  <si>
    <t>9204</t>
  </si>
  <si>
    <t>1915</t>
  </si>
  <si>
    <t>55</t>
  </si>
  <si>
    <t>557</t>
  </si>
  <si>
    <t>01-MAR-1997</t>
  </si>
  <si>
    <t>2125</t>
  </si>
  <si>
    <t>6773</t>
  </si>
  <si>
    <t>24-FEB-2006</t>
  </si>
  <si>
    <t>1911</t>
  </si>
  <si>
    <t>1532</t>
  </si>
  <si>
    <t>BARBARA</t>
  </si>
  <si>
    <t>25-APR-2012</t>
  </si>
  <si>
    <t>2151</t>
  </si>
  <si>
    <t>LOT &amp; STORE</t>
  </si>
  <si>
    <t>649</t>
  </si>
  <si>
    <t>965</t>
  </si>
  <si>
    <t>345</t>
  </si>
  <si>
    <t>3070</t>
  </si>
  <si>
    <t>01-JUN-1992</t>
  </si>
  <si>
    <t>01-AUG-1983</t>
  </si>
  <si>
    <t>2332</t>
  </si>
  <si>
    <t>2007</t>
  </si>
  <si>
    <t>2275</t>
  </si>
  <si>
    <t>1857</t>
  </si>
  <si>
    <t>9340</t>
  </si>
  <si>
    <t>01-JUL-2016</t>
  </si>
  <si>
    <t>8370</t>
  </si>
  <si>
    <t>607</t>
  </si>
  <si>
    <t>81</t>
  </si>
  <si>
    <t>761</t>
  </si>
  <si>
    <t>01-SEP-1995</t>
  </si>
  <si>
    <t>1472</t>
  </si>
  <si>
    <t>02-DEC-2003</t>
  </si>
  <si>
    <t>03-MAY-2011</t>
  </si>
  <si>
    <t>2216</t>
  </si>
  <si>
    <t>LOT 3 DWG &amp; GAR</t>
  </si>
  <si>
    <t>23-JUN-2011</t>
  </si>
  <si>
    <t>861</t>
  </si>
  <si>
    <t>1979</t>
  </si>
  <si>
    <t>8829</t>
  </si>
  <si>
    <t>15-OCT-2013</t>
  </si>
  <si>
    <t>21-MAR-2005</t>
  </si>
  <si>
    <t>8502</t>
  </si>
  <si>
    <t>29-JUN-2015</t>
  </si>
  <si>
    <t>9183</t>
  </si>
  <si>
    <t>C53</t>
  </si>
  <si>
    <t>2296</t>
  </si>
  <si>
    <t>2241</t>
  </si>
  <si>
    <t>440</t>
  </si>
  <si>
    <t>1271</t>
  </si>
  <si>
    <t>2269</t>
  </si>
  <si>
    <t>14-MAR-2005</t>
  </si>
  <si>
    <t>D36</t>
  </si>
  <si>
    <t>1761</t>
  </si>
  <si>
    <t>776</t>
  </si>
  <si>
    <t>DONNA M</t>
  </si>
  <si>
    <t>249</t>
  </si>
  <si>
    <t>8871</t>
  </si>
  <si>
    <t>08-JAN-2014</t>
  </si>
  <si>
    <t>921</t>
  </si>
  <si>
    <t>1176</t>
  </si>
  <si>
    <t>06-SEP-2017</t>
  </si>
  <si>
    <t>24-APR-2017</t>
  </si>
  <si>
    <t>9295</t>
  </si>
  <si>
    <t>822</t>
  </si>
  <si>
    <t>19-APR-2002</t>
  </si>
  <si>
    <t>1184</t>
  </si>
  <si>
    <t>1326</t>
  </si>
  <si>
    <t>08-AUG-2005</t>
  </si>
  <si>
    <t>26-MAY-2005</t>
  </si>
  <si>
    <t>25-SEP-1998</t>
  </si>
  <si>
    <t>333</t>
  </si>
  <si>
    <t>203</t>
  </si>
  <si>
    <t>1482</t>
  </si>
  <si>
    <t>13-NOV-2012</t>
  </si>
  <si>
    <t>16-JUN-2009</t>
  </si>
  <si>
    <t>9106</t>
  </si>
  <si>
    <t>240</t>
  </si>
  <si>
    <t>10-APR-2015</t>
  </si>
  <si>
    <t>1091</t>
  </si>
  <si>
    <t>1602</t>
  </si>
  <si>
    <t>8950</t>
  </si>
  <si>
    <t>09-JUL-2014</t>
  </si>
  <si>
    <t>04</t>
  </si>
  <si>
    <t>9592</t>
  </si>
  <si>
    <t>983</t>
  </si>
  <si>
    <t>07-AUG-2017</t>
  </si>
  <si>
    <t>29-MAY-2001</t>
  </si>
  <si>
    <t>182</t>
  </si>
  <si>
    <t>BARBARA M</t>
  </si>
  <si>
    <t>236</t>
  </si>
  <si>
    <t>PATRICIA E</t>
  </si>
  <si>
    <t>15-JUN-2006</t>
  </si>
  <si>
    <t>360</t>
  </si>
  <si>
    <t>24-NOV-2009</t>
  </si>
  <si>
    <t>01-JUL-2005</t>
  </si>
  <si>
    <t>R2</t>
  </si>
  <si>
    <t>618</t>
  </si>
  <si>
    <t>FANNIE MAE</t>
  </si>
  <si>
    <t>53</t>
  </si>
  <si>
    <t>1129</t>
  </si>
  <si>
    <t>2394</t>
  </si>
  <si>
    <t>1 AC DWG &amp; GAR</t>
  </si>
  <si>
    <t>71</t>
  </si>
  <si>
    <t>563</t>
  </si>
  <si>
    <t>1449</t>
  </si>
  <si>
    <t>418</t>
  </si>
  <si>
    <t>01-JUN-1984</t>
  </si>
  <si>
    <t>251</t>
  </si>
  <si>
    <t>JOAN M</t>
  </si>
  <si>
    <t>30-JUN-2009</t>
  </si>
  <si>
    <t>4854</t>
  </si>
  <si>
    <t>20-NOV-2000</t>
  </si>
  <si>
    <t>9627</t>
  </si>
  <si>
    <t>7709</t>
  </si>
  <si>
    <t>1638</t>
  </si>
  <si>
    <t>1883</t>
  </si>
  <si>
    <t>27-MAR-2018</t>
  </si>
  <si>
    <t>9477</t>
  </si>
  <si>
    <t>18-JAN-2017</t>
  </si>
  <si>
    <t>836</t>
  </si>
  <si>
    <t>361</t>
  </si>
  <si>
    <t>348</t>
  </si>
  <si>
    <t>01-OCT-1991</t>
  </si>
  <si>
    <t>2.8 AC</t>
  </si>
  <si>
    <t>250</t>
  </si>
  <si>
    <t>01-JAN-1988</t>
  </si>
  <si>
    <t>1288</t>
  </si>
  <si>
    <t>2.3 AC S</t>
  </si>
  <si>
    <t>152</t>
  </si>
  <si>
    <t>27-JUN-2013</t>
  </si>
  <si>
    <t>01-DEC-1993</t>
  </si>
  <si>
    <t>1278</t>
  </si>
  <si>
    <t>1814</t>
  </si>
  <si>
    <t>9796</t>
  </si>
  <si>
    <t>15-AUG-2018</t>
  </si>
  <si>
    <t>03-NOV-2008</t>
  </si>
  <si>
    <t>1377</t>
  </si>
  <si>
    <t>07-DEC-2015</t>
  </si>
  <si>
    <t>8243</t>
  </si>
  <si>
    <t>08-SEP-2011</t>
  </si>
  <si>
    <t>312</t>
  </si>
  <si>
    <t>688</t>
  </si>
  <si>
    <t>20-JUN-2006</t>
  </si>
  <si>
    <t>1535</t>
  </si>
  <si>
    <t>1881</t>
  </si>
  <si>
    <t>19-DEC-2006</t>
  </si>
  <si>
    <t>26-NOV-2002</t>
  </si>
  <si>
    <t>ROBIN S</t>
  </si>
  <si>
    <t>HORSHAM PA</t>
  </si>
  <si>
    <t>19044</t>
  </si>
  <si>
    <t>HORSHAM</t>
  </si>
  <si>
    <t>879</t>
  </si>
  <si>
    <t>1306</t>
  </si>
  <si>
    <t>03-JAN-2013</t>
  </si>
  <si>
    <t>1249</t>
  </si>
  <si>
    <t>B</t>
  </si>
  <si>
    <t>13-JUL-1999</t>
  </si>
  <si>
    <t>8381</t>
  </si>
  <si>
    <t>24-OCT-2012</t>
  </si>
  <si>
    <t>1442</t>
  </si>
  <si>
    <t>9807</t>
  </si>
  <si>
    <t>8562</t>
  </si>
  <si>
    <t>1095</t>
  </si>
  <si>
    <t>809</t>
  </si>
  <si>
    <t>2011</t>
  </si>
  <si>
    <t>05-AUG-2013</t>
  </si>
  <si>
    <t>CRT</t>
  </si>
  <si>
    <t>42</t>
  </si>
  <si>
    <t>9017</t>
  </si>
  <si>
    <t>18-NOV-2014</t>
  </si>
  <si>
    <t>2047</t>
  </si>
  <si>
    <t>462</t>
  </si>
  <si>
    <t>2315</t>
  </si>
  <si>
    <t>8979</t>
  </si>
  <si>
    <t>02-SEP-2014</t>
  </si>
  <si>
    <t>8992</t>
  </si>
  <si>
    <t>30-SEP-2014</t>
  </si>
  <si>
    <t>1835</t>
  </si>
  <si>
    <t>9649</t>
  </si>
  <si>
    <t>14-NOV-2017</t>
  </si>
  <si>
    <t>07-APR-2015</t>
  </si>
  <si>
    <t>31-MAR-2015</t>
  </si>
  <si>
    <t>9133</t>
  </si>
  <si>
    <t>30-JUN-2015</t>
  </si>
  <si>
    <t>17-JUN-2015</t>
  </si>
  <si>
    <t>24-MAY-2016</t>
  </si>
  <si>
    <t>16-AUG-2002</t>
  </si>
  <si>
    <t>747</t>
  </si>
  <si>
    <t>2140</t>
  </si>
  <si>
    <t>ELIZABETH A</t>
  </si>
  <si>
    <t>25</t>
  </si>
  <si>
    <t>18-JUN-2012</t>
  </si>
  <si>
    <t>470</t>
  </si>
  <si>
    <t>489</t>
  </si>
  <si>
    <t>09-SEP-2003</t>
  </si>
  <si>
    <t>01-SEP-2000</t>
  </si>
  <si>
    <t>06-MAY-2016</t>
  </si>
  <si>
    <t>7664</t>
  </si>
  <si>
    <t>13-MAY-2009</t>
  </si>
  <si>
    <t>594</t>
  </si>
  <si>
    <t>15-NOV-2013</t>
  </si>
  <si>
    <t>01-MAY-1995</t>
  </si>
  <si>
    <t>2093</t>
  </si>
  <si>
    <t>2291</t>
  </si>
  <si>
    <t>BEVERLY S</t>
  </si>
  <si>
    <t>03-NOV-2010</t>
  </si>
  <si>
    <t>2388</t>
  </si>
  <si>
    <t>978</t>
  </si>
  <si>
    <t>9777</t>
  </si>
  <si>
    <t>16-JUL-2018</t>
  </si>
  <si>
    <t>393</t>
  </si>
  <si>
    <t>1795</t>
  </si>
  <si>
    <t>1961</t>
  </si>
  <si>
    <t>1334</t>
  </si>
  <si>
    <t>1866</t>
  </si>
  <si>
    <t>1108</t>
  </si>
  <si>
    <t>8331</t>
  </si>
  <si>
    <t>1068</t>
  </si>
  <si>
    <t>11-JUL-2005</t>
  </si>
  <si>
    <t>26</t>
  </si>
  <si>
    <t>29-SEP-1998</t>
  </si>
  <si>
    <t>28-MAY-2010</t>
  </si>
  <si>
    <t>1300</t>
  </si>
  <si>
    <t>290</t>
  </si>
  <si>
    <t>116</t>
  </si>
  <si>
    <t>280</t>
  </si>
  <si>
    <t>47</t>
  </si>
  <si>
    <t>7315</t>
  </si>
  <si>
    <t>28-NOV-2007</t>
  </si>
  <si>
    <t>13-APR-2015</t>
  </si>
  <si>
    <t>1433</t>
  </si>
  <si>
    <t>01-SEP-1978</t>
  </si>
  <si>
    <t>873</t>
  </si>
  <si>
    <t>193</t>
  </si>
  <si>
    <t>159</t>
  </si>
  <si>
    <t>493</t>
  </si>
  <si>
    <t>LAUREL</t>
  </si>
  <si>
    <t>435</t>
  </si>
  <si>
    <t>9134</t>
  </si>
  <si>
    <t>NJ</t>
  </si>
  <si>
    <t>19-NOV-2013</t>
  </si>
  <si>
    <t>334</t>
  </si>
  <si>
    <t>4184</t>
  </si>
  <si>
    <t>04-OCT-2018</t>
  </si>
  <si>
    <t>168</t>
  </si>
  <si>
    <t>1.9 AC &amp; DWG</t>
  </si>
  <si>
    <t>9166</t>
  </si>
  <si>
    <t>866</t>
  </si>
  <si>
    <t>9387</t>
  </si>
  <si>
    <t>1903</t>
  </si>
  <si>
    <t>01-OCT-1994</t>
  </si>
  <si>
    <t>22-DEC-2016</t>
  </si>
  <si>
    <t>187</t>
  </si>
  <si>
    <t>31-AUG-2006</t>
  </si>
  <si>
    <t>29-JUL-2009</t>
  </si>
  <si>
    <t>04-FEB-2008</t>
  </si>
  <si>
    <t>2144</t>
  </si>
  <si>
    <t>18-NOV-2005</t>
  </si>
  <si>
    <t>1698</t>
  </si>
  <si>
    <t>1059</t>
  </si>
  <si>
    <t>15-DEC-1998</t>
  </si>
  <si>
    <t>09-AUG-2001</t>
  </si>
  <si>
    <t>2309</t>
  </si>
  <si>
    <t>4354</t>
  </si>
  <si>
    <t>EILEEN M</t>
  </si>
  <si>
    <t>1470</t>
  </si>
  <si>
    <t>9146</t>
  </si>
  <si>
    <t>520</t>
  </si>
  <si>
    <t>846</t>
  </si>
  <si>
    <t>4329</t>
  </si>
  <si>
    <t>08-APR-1998</t>
  </si>
  <si>
    <t>2386</t>
  </si>
  <si>
    <t>2279</t>
  </si>
  <si>
    <t>Q61</t>
  </si>
  <si>
    <t>9228</t>
  </si>
  <si>
    <t>CHURCH</t>
  </si>
  <si>
    <t>19-MAR-2015</t>
  </si>
  <si>
    <t>04-SEP-2015</t>
  </si>
  <si>
    <t>R53</t>
  </si>
  <si>
    <t>1987</t>
  </si>
  <si>
    <t>2218</t>
  </si>
  <si>
    <t>9733</t>
  </si>
  <si>
    <t>1922</t>
  </si>
  <si>
    <t>10-JAN-2018</t>
  </si>
  <si>
    <t>1033</t>
  </si>
  <si>
    <t>1047</t>
  </si>
  <si>
    <t>8057</t>
  </si>
  <si>
    <t>26-MAY-2016</t>
  </si>
  <si>
    <t>782</t>
  </si>
  <si>
    <t>01-APR-2008</t>
  </si>
  <si>
    <t>200</t>
  </si>
  <si>
    <t>1464</t>
  </si>
  <si>
    <t>TX</t>
  </si>
  <si>
    <t>2128</t>
  </si>
  <si>
    <t>CJD GROUP LLC</t>
  </si>
  <si>
    <t>24-FEB-2009</t>
  </si>
  <si>
    <t>682</t>
  </si>
  <si>
    <t>20-MAR-2012</t>
  </si>
  <si>
    <t>18</t>
  </si>
  <si>
    <t>819</t>
  </si>
  <si>
    <t>1694</t>
  </si>
  <si>
    <t>1086</t>
  </si>
  <si>
    <t>27-AUG-2012</t>
  </si>
  <si>
    <t>1324</t>
  </si>
  <si>
    <t>1818</t>
  </si>
  <si>
    <t>868</t>
  </si>
  <si>
    <t>25-JUN-2013</t>
  </si>
  <si>
    <t>19103</t>
  </si>
  <si>
    <t>1906</t>
  </si>
  <si>
    <t>660</t>
  </si>
  <si>
    <t>341</t>
  </si>
  <si>
    <t>1034</t>
  </si>
  <si>
    <t>03-OCT-2011</t>
  </si>
  <si>
    <t>1806</t>
  </si>
  <si>
    <t>9515</t>
  </si>
  <si>
    <t>30-MAR-2017</t>
  </si>
  <si>
    <t>13-SEP-2017</t>
  </si>
  <si>
    <t>4426</t>
  </si>
  <si>
    <t>09-AUG-2017</t>
  </si>
  <si>
    <t>9277</t>
  </si>
  <si>
    <t>01-MAR-1988</t>
  </si>
  <si>
    <t>1825</t>
  </si>
  <si>
    <t>1546</t>
  </si>
  <si>
    <t>C-90</t>
  </si>
  <si>
    <t>24-JUL-2012</t>
  </si>
  <si>
    <t>2031</t>
  </si>
  <si>
    <t>3.8 AC</t>
  </si>
  <si>
    <t>1965</t>
  </si>
  <si>
    <t>29-DEC-2010</t>
  </si>
  <si>
    <t>676</t>
  </si>
  <si>
    <t>1688</t>
  </si>
  <si>
    <t>909</t>
  </si>
  <si>
    <t>28-AUG-2008</t>
  </si>
  <si>
    <t>416</t>
  </si>
  <si>
    <t>05-OCT-2006</t>
  </si>
  <si>
    <t>2311</t>
  </si>
  <si>
    <t>328</t>
  </si>
  <si>
    <t>1070</t>
  </si>
  <si>
    <t>8694</t>
  </si>
  <si>
    <t>WEST GROVE PA</t>
  </si>
  <si>
    <t>19390</t>
  </si>
  <si>
    <t>WEST GROVE</t>
  </si>
  <si>
    <t>12-AUG-2005</t>
  </si>
  <si>
    <t>1973</t>
  </si>
  <si>
    <t>11-DEC-2012</t>
  </si>
  <si>
    <t>18-MAR-2005</t>
  </si>
  <si>
    <t>9611</t>
  </si>
  <si>
    <t>2050</t>
  </si>
  <si>
    <t>374</t>
  </si>
  <si>
    <t>02-MAY-2007</t>
  </si>
  <si>
    <t>31-MAR-2011</t>
  </si>
  <si>
    <t>E-12</t>
  </si>
  <si>
    <t>4815</t>
  </si>
  <si>
    <t>PHILA ELECTRIC CO</t>
  </si>
  <si>
    <t>C/O REAL ESTATE &amp; FACILITIES N3-3</t>
  </si>
  <si>
    <t>2301 MARKET ST</t>
  </si>
  <si>
    <t>U-03</t>
  </si>
  <si>
    <t>U</t>
  </si>
  <si>
    <t>2122</t>
  </si>
  <si>
    <t>733</t>
  </si>
  <si>
    <t>LOT &amp; BLDG</t>
  </si>
  <si>
    <t>1200</t>
  </si>
  <si>
    <t>LOT 10</t>
  </si>
  <si>
    <t>BELL TELEPHONE CO OF PA</t>
  </si>
  <si>
    <t>C/O VERIZON PENNSYLVANIA</t>
  </si>
  <si>
    <t>PO BOX 2749</t>
  </si>
  <si>
    <t>ADDISON TX</t>
  </si>
  <si>
    <t>75001</t>
  </si>
  <si>
    <t>ADDISON</t>
  </si>
  <si>
    <t>821</t>
  </si>
  <si>
    <t>895</t>
  </si>
  <si>
    <t>1206</t>
  </si>
  <si>
    <t>LINDA S</t>
  </si>
  <si>
    <t>7959</t>
  </si>
  <si>
    <t>LISA</t>
  </si>
  <si>
    <t>PO BOX 202</t>
  </si>
  <si>
    <t>29-JUN-2018</t>
  </si>
  <si>
    <t>01-FEB-1988</t>
  </si>
  <si>
    <t>02-JUL-1998</t>
  </si>
  <si>
    <t>2055</t>
  </si>
  <si>
    <t>30-SEP-2004</t>
  </si>
  <si>
    <t>96</t>
  </si>
  <si>
    <t>242</t>
  </si>
  <si>
    <t>9500</t>
  </si>
  <si>
    <t>1243</t>
  </si>
  <si>
    <t>9513</t>
  </si>
  <si>
    <t>30-AUG-2012</t>
  </si>
  <si>
    <t>30-MAY-2003</t>
  </si>
  <si>
    <t>10-FEB-2003</t>
  </si>
  <si>
    <t>80</t>
  </si>
  <si>
    <t>5533</t>
  </si>
  <si>
    <t>14-JAN-2003</t>
  </si>
  <si>
    <t>2276</t>
  </si>
  <si>
    <t>01-APR-2009</t>
  </si>
  <si>
    <t>6887</t>
  </si>
  <si>
    <t>03-JUL-2006</t>
  </si>
  <si>
    <t>6545</t>
  </si>
  <si>
    <t>30-JUN-2010</t>
  </si>
  <si>
    <t>2260</t>
  </si>
  <si>
    <t>9699</t>
  </si>
  <si>
    <t>687</t>
  </si>
  <si>
    <t>17-OCT-2017</t>
  </si>
  <si>
    <t>16-DEC-2002</t>
  </si>
  <si>
    <t>3942</t>
  </si>
  <si>
    <t>2135</t>
  </si>
  <si>
    <t>02-MAR-2017</t>
  </si>
  <si>
    <t>1792</t>
  </si>
  <si>
    <t>16-MAR-1998</t>
  </si>
  <si>
    <t>4328</t>
  </si>
  <si>
    <t>2062</t>
  </si>
  <si>
    <t>16-JUL-2014</t>
  </si>
  <si>
    <t>1892</t>
  </si>
  <si>
    <t>5965</t>
  </si>
  <si>
    <t>1437</t>
  </si>
  <si>
    <t>885</t>
  </si>
  <si>
    <t>23-JAN-2014</t>
  </si>
  <si>
    <t>02-JUN-2005</t>
  </si>
  <si>
    <t>30-MAR-2005</t>
  </si>
  <si>
    <t>13-JAN-2004</t>
  </si>
  <si>
    <t>23-OCT-2014</t>
  </si>
  <si>
    <t>767</t>
  </si>
  <si>
    <t>05-JUN-2012</t>
  </si>
  <si>
    <t>25-MAY-2000</t>
  </si>
  <si>
    <t>8201</t>
  </si>
  <si>
    <t>30-SEP-2011</t>
  </si>
  <si>
    <t>16-MAR-2016</t>
  </si>
  <si>
    <t>DEBORAH F</t>
  </si>
  <si>
    <t>1293</t>
  </si>
  <si>
    <t>1294</t>
  </si>
  <si>
    <t>23-DEC-2013</t>
  </si>
  <si>
    <t>1872</t>
  </si>
  <si>
    <t>04-NOV-2011</t>
  </si>
  <si>
    <t>26-AUG-2010</t>
  </si>
  <si>
    <t>7695</t>
  </si>
  <si>
    <t>09-JUL-1998</t>
  </si>
  <si>
    <t>R-40</t>
  </si>
  <si>
    <t>122</t>
  </si>
  <si>
    <t>21-FEB-2002</t>
  </si>
  <si>
    <t>02-JUN-2009</t>
  </si>
  <si>
    <t>1746</t>
  </si>
  <si>
    <t>03-DEC-2018</t>
  </si>
  <si>
    <t>27-DEC-2018</t>
  </si>
  <si>
    <t>982</t>
  </si>
  <si>
    <t>21-DEC-2018</t>
  </si>
  <si>
    <t>11-MAY-2017</t>
  </si>
  <si>
    <t>9883</t>
  </si>
  <si>
    <t>2139</t>
  </si>
  <si>
    <t>9891</t>
  </si>
  <si>
    <t>08-MAR-2019</t>
  </si>
  <si>
    <t>17-MAY-2019</t>
  </si>
  <si>
    <t>760</t>
  </si>
  <si>
    <t>9940</t>
  </si>
  <si>
    <t>20-NOV-2018</t>
  </si>
  <si>
    <t>9927</t>
  </si>
  <si>
    <t>22-MAY-2019</t>
  </si>
  <si>
    <t>29-MAY-2019</t>
  </si>
  <si>
    <t>9930</t>
  </si>
  <si>
    <t>02-JUL-2019</t>
  </si>
  <si>
    <t>15-JUL-2019</t>
  </si>
  <si>
    <t>9951</t>
  </si>
  <si>
    <t>1012</t>
  </si>
  <si>
    <t>9966</t>
  </si>
  <si>
    <t>24-JUL-2019</t>
  </si>
  <si>
    <t>9960</t>
  </si>
  <si>
    <t>9977</t>
  </si>
  <si>
    <t>12-AUG-2019</t>
  </si>
  <si>
    <t>9991</t>
  </si>
  <si>
    <t>30-AUG-2019</t>
  </si>
  <si>
    <t>27-JUN-2008</t>
  </si>
  <si>
    <t>28-FEB-2002</t>
  </si>
  <si>
    <t>15-MAY-2015</t>
  </si>
  <si>
    <t>14-NOV-2019</t>
  </si>
  <si>
    <t>21-NOV-2014</t>
  </si>
  <si>
    <t>09-DEC-2019</t>
  </si>
  <si>
    <t>326</t>
  </si>
  <si>
    <t>28-JAN-2020</t>
  </si>
  <si>
    <t>10090</t>
  </si>
  <si>
    <t>21-FEB-2020</t>
  </si>
  <si>
    <t>02-DEC-2002</t>
  </si>
  <si>
    <t>2003</t>
  </si>
  <si>
    <t>17-APR-2020</t>
  </si>
  <si>
    <t>10131</t>
  </si>
  <si>
    <t>01-APR-2020</t>
  </si>
  <si>
    <t>03-JUL-2018</t>
  </si>
  <si>
    <t>10129</t>
  </si>
  <si>
    <t>30-MAR-2020</t>
  </si>
  <si>
    <t>10123</t>
  </si>
  <si>
    <t>18-MAR-2020</t>
  </si>
  <si>
    <t>10141</t>
  </si>
  <si>
    <t>28-AUG-2014</t>
  </si>
  <si>
    <t>22-JUN-2020</t>
  </si>
  <si>
    <t>20-JUL-2016</t>
  </si>
  <si>
    <t>22-JUL-2020</t>
  </si>
  <si>
    <t>06-AUG-2020</t>
  </si>
  <si>
    <t>LOT 1</t>
  </si>
  <si>
    <t>09-SEP-2020</t>
  </si>
  <si>
    <t>10268</t>
  </si>
  <si>
    <t>13-AUG-2020</t>
  </si>
  <si>
    <t>29-JUL-2020</t>
  </si>
  <si>
    <t>10224</t>
  </si>
  <si>
    <t>10289</t>
  </si>
  <si>
    <t>29-SEP-2020</t>
  </si>
  <si>
    <t>22-SEP-2020</t>
  </si>
  <si>
    <t>28-OCT-2020</t>
  </si>
  <si>
    <t>10315</t>
  </si>
  <si>
    <t>05-JAN-2007</t>
  </si>
  <si>
    <t>20-OCT-2020</t>
  </si>
  <si>
    <t>19-NOV-2020</t>
  </si>
  <si>
    <t>CLAYMONT DE</t>
  </si>
  <si>
    <t>19703</t>
  </si>
  <si>
    <t>CLAYMONT</t>
  </si>
  <si>
    <t>1732</t>
  </si>
  <si>
    <t>10398</t>
  </si>
  <si>
    <t>04-JAN-2021</t>
  </si>
  <si>
    <t>28-JAN-2021</t>
  </si>
  <si>
    <t>10413</t>
  </si>
  <si>
    <t>14-JAN-2021</t>
  </si>
  <si>
    <t>1317</t>
  </si>
  <si>
    <t>03-FEB-2021</t>
  </si>
  <si>
    <t>10429</t>
  </si>
  <si>
    <t>08-MAR-2021</t>
  </si>
  <si>
    <t>315</t>
  </si>
  <si>
    <t>19-MAR-2021</t>
  </si>
  <si>
    <t>27-MAR-2017</t>
  </si>
  <si>
    <t>10467</t>
  </si>
  <si>
    <t>1994</t>
  </si>
  <si>
    <t>27-MAY-2021</t>
  </si>
  <si>
    <t>1393</t>
  </si>
  <si>
    <t>18-JUN-2015</t>
  </si>
  <si>
    <t>22-JUN-2021</t>
  </si>
  <si>
    <t>BALTIMORE</t>
  </si>
  <si>
    <t>10619</t>
  </si>
  <si>
    <t>26-JUL-2021</t>
  </si>
  <si>
    <t>21-JUL-2021</t>
  </si>
  <si>
    <t>20-AUG-2021</t>
  </si>
  <si>
    <t>10642</t>
  </si>
  <si>
    <t>12-AUG-2021</t>
  </si>
  <si>
    <t>04-MAR-2011</t>
  </si>
  <si>
    <t>10650</t>
  </si>
  <si>
    <t>1190</t>
  </si>
  <si>
    <t>783</t>
  </si>
  <si>
    <t>21-SEP-2021</t>
  </si>
  <si>
    <t>10683</t>
  </si>
  <si>
    <t>22-SEP-2021</t>
  </si>
  <si>
    <t>11-OCT-2021</t>
  </si>
  <si>
    <t>10701</t>
  </si>
  <si>
    <t>18-OCT-2021</t>
  </si>
  <si>
    <t>10749</t>
  </si>
  <si>
    <t>01-DEC-2021</t>
  </si>
  <si>
    <t>17-NOV-2021</t>
  </si>
  <si>
    <t>STE 1</t>
  </si>
  <si>
    <t>08-SEP-2004</t>
  </si>
  <si>
    <t>10738</t>
  </si>
  <si>
    <t>10761</t>
  </si>
  <si>
    <t>13-DEC-2021</t>
  </si>
  <si>
    <t>10-DEC-2021</t>
  </si>
  <si>
    <t>30-NOV-2007</t>
  </si>
  <si>
    <t>Assessment used by County</t>
  </si>
  <si>
    <t>10803</t>
  </si>
  <si>
    <t>02-FEB-2022</t>
  </si>
  <si>
    <t>22-MAR-2004</t>
  </si>
  <si>
    <t>10827</t>
  </si>
  <si>
    <t>LOT DWG &amp; BLDG</t>
  </si>
  <si>
    <t>14-MAR-2022</t>
  </si>
  <si>
    <t>21-SEP-2005</t>
  </si>
  <si>
    <t>10832</t>
  </si>
  <si>
    <t>10852</t>
  </si>
  <si>
    <t>08-APR-2022</t>
  </si>
  <si>
    <t>10845</t>
  </si>
  <si>
    <t>30-AUG-2002</t>
  </si>
  <si>
    <t>1476</t>
  </si>
  <si>
    <t>10844</t>
  </si>
  <si>
    <t>33</t>
  </si>
  <si>
    <t>26-AUG-2011</t>
  </si>
  <si>
    <t>10867</t>
  </si>
  <si>
    <t>19-AUG-2015</t>
  </si>
  <si>
    <t>FORT LAUDERDALE FL</t>
  </si>
  <si>
    <t>FORT LAUDERDALE</t>
  </si>
  <si>
    <t>10863</t>
  </si>
  <si>
    <t>04-DEC-2003</t>
  </si>
  <si>
    <t>04-MAY-2022</t>
  </si>
  <si>
    <t>09-JUN-2022</t>
  </si>
  <si>
    <t>10890</t>
  </si>
  <si>
    <t>10903</t>
  </si>
  <si>
    <t>30-JUN-2022</t>
  </si>
  <si>
    <t>3 AC</t>
  </si>
  <si>
    <t>1590</t>
  </si>
  <si>
    <t>1320</t>
  </si>
  <si>
    <t>10921</t>
  </si>
  <si>
    <t>01-AUG-2022</t>
  </si>
  <si>
    <t>10911</t>
  </si>
  <si>
    <t>13-JUL-2022</t>
  </si>
  <si>
    <t>28-JUL-2022</t>
  </si>
  <si>
    <t>10910</t>
  </si>
  <si>
    <t>10930</t>
  </si>
  <si>
    <t>15-AUG-2022</t>
  </si>
  <si>
    <t>16-AUG-2022</t>
  </si>
  <si>
    <t>10928</t>
  </si>
  <si>
    <t>11-AUG-2022</t>
  </si>
  <si>
    <t>07-SEP-2017</t>
  </si>
  <si>
    <t>10-OCT-2022</t>
  </si>
  <si>
    <t>185</t>
  </si>
  <si>
    <t>10960</t>
  </si>
  <si>
    <t>14-JUL-2022</t>
  </si>
  <si>
    <t>04-NOV-2022</t>
  </si>
  <si>
    <t>12/16/2022</t>
  </si>
  <si>
    <t>10989</t>
  </si>
  <si>
    <t>12-DEC-2022</t>
  </si>
  <si>
    <t>10985</t>
  </si>
  <si>
    <t>05-DEC-2022</t>
  </si>
  <si>
    <t>01-NOV-2006</t>
  </si>
  <si>
    <t>01/18/2023</t>
  </si>
  <si>
    <t>01/25/2023</t>
  </si>
  <si>
    <t>01/10/2023</t>
  </si>
  <si>
    <t>01/03/2023</t>
  </si>
  <si>
    <t>31-OCT-2022</t>
  </si>
  <si>
    <t>02/03/2023</t>
  </si>
  <si>
    <t>02/16/2023</t>
  </si>
  <si>
    <t>02/27/2023</t>
  </si>
  <si>
    <t>02/10/2023</t>
  </si>
  <si>
    <t>02/15/2023</t>
  </si>
  <si>
    <t>KENNETT SQUARE PA</t>
  </si>
  <si>
    <t>19348</t>
  </si>
  <si>
    <t>KENNETT SQUARE</t>
  </si>
  <si>
    <t>SC</t>
  </si>
  <si>
    <t>11025</t>
  </si>
  <si>
    <t>11017</t>
  </si>
  <si>
    <t>27-FEB-2023</t>
  </si>
  <si>
    <t>11022</t>
  </si>
  <si>
    <t>11036</t>
  </si>
  <si>
    <t>12-APR-2023</t>
  </si>
  <si>
    <t>04/27/2023</t>
  </si>
  <si>
    <t>04/24/2023</t>
  </si>
  <si>
    <t>04/05/2023</t>
  </si>
  <si>
    <t>04/07/2023</t>
  </si>
  <si>
    <t>11032</t>
  </si>
  <si>
    <t>03-APR-2023</t>
  </si>
  <si>
    <t>05/02/2023</t>
  </si>
  <si>
    <t>15-FEB-2019</t>
  </si>
  <si>
    <t>05/11/2023</t>
  </si>
  <si>
    <t>141</t>
  </si>
  <si>
    <t>03-MAY-2023</t>
  </si>
  <si>
    <t>L</t>
  </si>
  <si>
    <t>Flood Plain</t>
  </si>
  <si>
    <t>06/05/2023</t>
  </si>
  <si>
    <t>06/26/2023</t>
  </si>
  <si>
    <t>26-MAY-2023</t>
  </si>
  <si>
    <t>11057</t>
  </si>
  <si>
    <t>07/25/2023</t>
  </si>
  <si>
    <t>07/05/2023</t>
  </si>
  <si>
    <t>07/14/2023</t>
  </si>
  <si>
    <t>11070</t>
  </si>
  <si>
    <t>07-JUL-2023</t>
  </si>
  <si>
    <t>11076</t>
  </si>
  <si>
    <t>07/20/2023</t>
  </si>
  <si>
    <t>764</t>
  </si>
  <si>
    <t>26-JUN-2023</t>
  </si>
  <si>
    <t>09/28/2023</t>
  </si>
  <si>
    <t>09/07/2023</t>
  </si>
  <si>
    <t>11089</t>
  </si>
  <si>
    <t>02-AUG-2023</t>
  </si>
  <si>
    <t>HUANG TINGTING</t>
  </si>
  <si>
    <t>09/21/2023</t>
  </si>
  <si>
    <t>09/12/2023</t>
  </si>
  <si>
    <t>28-AUG-2023</t>
  </si>
  <si>
    <t>410</t>
  </si>
  <si>
    <t>0401 00010000</t>
  </si>
  <si>
    <t>A62</t>
  </si>
  <si>
    <t>STEWART JEFFREY W &amp;</t>
  </si>
  <si>
    <t>CAROL L</t>
  </si>
  <si>
    <t>STATE</t>
  </si>
  <si>
    <t>143 W STATE ST</t>
  </si>
  <si>
    <t>AVONDALE PA</t>
  </si>
  <si>
    <t>19311</t>
  </si>
  <si>
    <t>04001000</t>
  </si>
  <si>
    <t>C1</t>
  </si>
  <si>
    <t>4-1-1</t>
  </si>
  <si>
    <t>AVONDALE</t>
  </si>
  <si>
    <t>0401 00020000</t>
  </si>
  <si>
    <t>16-SEP-2015</t>
  </si>
  <si>
    <t>VALLEY FORGE PROPERTIES LLC</t>
  </si>
  <si>
    <t>16423 SHANNONDELL DR</t>
  </si>
  <si>
    <t>AUDUBON PA</t>
  </si>
  <si>
    <t>4-1-2</t>
  </si>
  <si>
    <t>REAR W STATE ST</t>
  </si>
  <si>
    <t>AUDUBON</t>
  </si>
  <si>
    <t>0401 00030100</t>
  </si>
  <si>
    <t>04-MAR-2022</t>
  </si>
  <si>
    <t>EDLON INC</t>
  </si>
  <si>
    <t>1000 WEST AVENUE</t>
  </si>
  <si>
    <t>ROCHESTER NY</t>
  </si>
  <si>
    <t>14692</t>
  </si>
  <si>
    <t>EDLON PRODUCTS INC</t>
  </si>
  <si>
    <t>99046000</t>
  </si>
  <si>
    <t>4-1-3.1</t>
  </si>
  <si>
    <t>6.5 AC WHSE &amp; FEED MILL</t>
  </si>
  <si>
    <t>117 W STATE ST</t>
  </si>
  <si>
    <t>ROCHESTER</t>
  </si>
  <si>
    <t>0401 00040100</t>
  </si>
  <si>
    <t>9391</t>
  </si>
  <si>
    <t>14-SEP-2016</t>
  </si>
  <si>
    <t>TANG DI</t>
  </si>
  <si>
    <t>1202 GLEN WILLOW RD</t>
  </si>
  <si>
    <t>31-MAR-2016</t>
  </si>
  <si>
    <t>4-1-4.1</t>
  </si>
  <si>
    <t>121 W STATE ST</t>
  </si>
  <si>
    <t>0401 0006000E</t>
  </si>
  <si>
    <t>6640</t>
  </si>
  <si>
    <t>04-OCT-2005</t>
  </si>
  <si>
    <t>EAST PENN RAILWAYS INC</t>
  </si>
  <si>
    <t>POMEROY</t>
  </si>
  <si>
    <t>C/O EAST PENN RAILROAD LLC</t>
  </si>
  <si>
    <t>505 S BROAD ST</t>
  </si>
  <si>
    <t>SEPTA</t>
  </si>
  <si>
    <t>30-MAR-1979</t>
  </si>
  <si>
    <t>4-1-6</t>
  </si>
  <si>
    <t>100 POMEROY AVE</t>
  </si>
  <si>
    <t>0401 00060100</t>
  </si>
  <si>
    <t>1351</t>
  </si>
  <si>
    <t>LAWRENCE ELIZABETH A</t>
  </si>
  <si>
    <t>C-97</t>
  </si>
  <si>
    <t>20 WAYS RUN RD</t>
  </si>
  <si>
    <t>LANDENBERG PA</t>
  </si>
  <si>
    <t>19350</t>
  </si>
  <si>
    <t>AVONKNOLL REALTY LLC</t>
  </si>
  <si>
    <t>4-1-6.1</t>
  </si>
  <si>
    <t>LOT 1 &amp; 2 BLDGS</t>
  </si>
  <si>
    <t>LANDENBERG</t>
  </si>
  <si>
    <t>0401 0007000E</t>
  </si>
  <si>
    <t>AVONDALE BOROUGH</t>
  </si>
  <si>
    <t>110 POMEROY AVE</t>
  </si>
  <si>
    <t>PO BOX 247</t>
  </si>
  <si>
    <t>4-1-7</t>
  </si>
  <si>
    <t>0401 0008000E</t>
  </si>
  <si>
    <t>4-1-8</t>
  </si>
  <si>
    <t>2.2 AC GAR &amp; POLS BLDG</t>
  </si>
  <si>
    <t>300 POMEROY AVE</t>
  </si>
  <si>
    <t>0401 00090000</t>
  </si>
  <si>
    <t>CARDILE CHARLES E III</t>
  </si>
  <si>
    <t>CARDILE MATTHEW S</t>
  </si>
  <si>
    <t>PO BOX 299</t>
  </si>
  <si>
    <t>CARDILE CHARLES</t>
  </si>
  <si>
    <t>4-1-9</t>
  </si>
  <si>
    <t>15 W THIRD ST</t>
  </si>
  <si>
    <t>0401 00100000</t>
  </si>
  <si>
    <t>O63</t>
  </si>
  <si>
    <t>201</t>
  </si>
  <si>
    <t>LANGILE JOHN &amp;</t>
  </si>
  <si>
    <t>H LOUISE</t>
  </si>
  <si>
    <t>PENNSYLVANIA</t>
  </si>
  <si>
    <t>302 PENNSYLVANIA AVE</t>
  </si>
  <si>
    <t>PO BOX 194</t>
  </si>
  <si>
    <t>99045000</t>
  </si>
  <si>
    <t>4-1-10</t>
  </si>
  <si>
    <t>LOT GAR &amp; APT HSE</t>
  </si>
  <si>
    <t>300 302 PENNSYLVANIA AVE</t>
  </si>
  <si>
    <t>0401 00110000</t>
  </si>
  <si>
    <t>4431</t>
  </si>
  <si>
    <t>LANGILLE JOHN C &amp;</t>
  </si>
  <si>
    <t>WALKER HENRY U &amp;</t>
  </si>
  <si>
    <t>4-1-11</t>
  </si>
  <si>
    <t>310 PENNSYLVANIA AVE</t>
  </si>
  <si>
    <t>0401 00120000</t>
  </si>
  <si>
    <t>TORRANCE SCOTT K</t>
  </si>
  <si>
    <t>314 PENNSYLVANIA AVE</t>
  </si>
  <si>
    <t>ANCIBORENKO CHRISTOPHER A &amp;</t>
  </si>
  <si>
    <t>17-JUL-2008</t>
  </si>
  <si>
    <t>4-1-12</t>
  </si>
  <si>
    <t>0401 00130000</t>
  </si>
  <si>
    <t>6401</t>
  </si>
  <si>
    <t>03-FEB-2005</t>
  </si>
  <si>
    <t>KINSEY SUSAN L</t>
  </si>
  <si>
    <t>318 PENNSYLVANIA AVE</t>
  </si>
  <si>
    <t>REECE MEGAN E</t>
  </si>
  <si>
    <t>4-1-13</t>
  </si>
  <si>
    <t>0401 00140000</t>
  </si>
  <si>
    <t>10232</t>
  </si>
  <si>
    <t>HARTWIG KEITH R</t>
  </si>
  <si>
    <t>SANCHEZ RACHEL</t>
  </si>
  <si>
    <t>322 PENNSYLVANIA AVE</t>
  </si>
  <si>
    <t>PARKER WILLIAM P</t>
  </si>
  <si>
    <t>21-MAR-2007</t>
  </si>
  <si>
    <t>4-1-14</t>
  </si>
  <si>
    <t>0401 00150000</t>
  </si>
  <si>
    <t>10582</t>
  </si>
  <si>
    <t>MCKAMEY KATHLEEN</t>
  </si>
  <si>
    <t>326 PENNSYLVANIA AVE</t>
  </si>
  <si>
    <t>WILSON STEPHON A</t>
  </si>
  <si>
    <t>4-1-15</t>
  </si>
  <si>
    <t>0401 00160000</t>
  </si>
  <si>
    <t>LUTZ LUCIA</t>
  </si>
  <si>
    <t>IVES JOHN II</t>
  </si>
  <si>
    <t>408 PENNSYLVANIA AVE</t>
  </si>
  <si>
    <t>LOSITO HAROLD J &amp;</t>
  </si>
  <si>
    <t>4-1-16</t>
  </si>
  <si>
    <t>0401 00170000</t>
  </si>
  <si>
    <t>7171</t>
  </si>
  <si>
    <t>30-MAY-2007</t>
  </si>
  <si>
    <t>PAOLICELLI VINCENT E JR &amp;</t>
  </si>
  <si>
    <t>MARISA</t>
  </si>
  <si>
    <t>410 PENNSYLVANIA AVE</t>
  </si>
  <si>
    <t>4-1-17</t>
  </si>
  <si>
    <t>0401 00180000</t>
  </si>
  <si>
    <t>10836</t>
  </si>
  <si>
    <t>18-MAR-2022</t>
  </si>
  <si>
    <t>PRINDLE RICHARD A III</t>
  </si>
  <si>
    <t>PRINDLE DELIA J</t>
  </si>
  <si>
    <t>412 PENNSYLVANIA AVE</t>
  </si>
  <si>
    <t>FRIES JEFFREY T</t>
  </si>
  <si>
    <t>4-1-18</t>
  </si>
  <si>
    <t>0401 00190000</t>
  </si>
  <si>
    <t>FISHER JAMES P III</t>
  </si>
  <si>
    <t>KELLER ELISA</t>
  </si>
  <si>
    <t>414 PENNSYLVANIA AVE</t>
  </si>
  <si>
    <t>BRITTINGHAM ROCHELLE M</t>
  </si>
  <si>
    <t>4-1-19</t>
  </si>
  <si>
    <t>0401 0020000E</t>
  </si>
  <si>
    <t>6846</t>
  </si>
  <si>
    <t>18-MAY-2006</t>
  </si>
  <si>
    <t>AVONDALE PRESBYTERIAN CHURCH</t>
  </si>
  <si>
    <t>PO BOX 446</t>
  </si>
  <si>
    <t>4-1-20</t>
  </si>
  <si>
    <t>1.8 AC CHURCH &amp; DWG</t>
  </si>
  <si>
    <t>410 412 PENNSYLVANIA AVE</t>
  </si>
  <si>
    <t>0401 0021000E</t>
  </si>
  <si>
    <t>4-1-21</t>
  </si>
  <si>
    <t>2 AC S</t>
  </si>
  <si>
    <t>350 POMEROY AVE</t>
  </si>
  <si>
    <t>0401 00220000</t>
  </si>
  <si>
    <t>9039</t>
  </si>
  <si>
    <t>02-JAN-2015</t>
  </si>
  <si>
    <t>GRANDE DAVID &amp; ANGELA</t>
  </si>
  <si>
    <t>DUVALL JERRY R</t>
  </si>
  <si>
    <t>575 PENNOCK BRIDGE RD</t>
  </si>
  <si>
    <t>LINCOLN UNIVERSITY PA</t>
  </si>
  <si>
    <t>19352</t>
  </si>
  <si>
    <t>PYLE JEFFREY R &amp;</t>
  </si>
  <si>
    <t>31-AUG-2001</t>
  </si>
  <si>
    <t>4-1-22</t>
  </si>
  <si>
    <t>GAR &amp; APTS P/O PARCEL A</t>
  </si>
  <si>
    <t>516 PENNSYLVANIA AVE</t>
  </si>
  <si>
    <t>LINCOLN UNIVERSITY</t>
  </si>
  <si>
    <t>0401 00220100</t>
  </si>
  <si>
    <t>30-APR-2018</t>
  </si>
  <si>
    <t>FORREST SEAN THOMAS</t>
  </si>
  <si>
    <t>512 PENNSYLVANIA AVE</t>
  </si>
  <si>
    <t>HUMPHREY DOUGLAS E</t>
  </si>
  <si>
    <t>09-NOV-2001</t>
  </si>
  <si>
    <t>4-1-22.1</t>
  </si>
  <si>
    <t>0401 00220200</t>
  </si>
  <si>
    <t>6097</t>
  </si>
  <si>
    <t>LOSITO LISA M</t>
  </si>
  <si>
    <t>308 MONTGOMERY</t>
  </si>
  <si>
    <t>LAUREL MD</t>
  </si>
  <si>
    <t>20707</t>
  </si>
  <si>
    <t>LOSITO SAMUEL J SR &amp;</t>
  </si>
  <si>
    <t>4-1-22.2</t>
  </si>
  <si>
    <t>514 PENNSYLVANIA AVE</t>
  </si>
  <si>
    <t>0401 0022030E</t>
  </si>
  <si>
    <t>7598</t>
  </si>
  <si>
    <t>4-1-22.3</t>
  </si>
  <si>
    <t>2.1 AC &amp; SHED P/O PARCEL A</t>
  </si>
  <si>
    <t>0401 00230000</t>
  </si>
  <si>
    <t>9862</t>
  </si>
  <si>
    <t>24-DEC-2018</t>
  </si>
  <si>
    <t>BRAXTON REALTY LLC</t>
  </si>
  <si>
    <t>PO BOX 336</t>
  </si>
  <si>
    <t>ORNCE MATTHEW R</t>
  </si>
  <si>
    <t>04-MAY-2015</t>
  </si>
  <si>
    <t>4-1-23</t>
  </si>
  <si>
    <t>520 PENNSYLVANIA AVE</t>
  </si>
  <si>
    <t>0401 00240000</t>
  </si>
  <si>
    <t>10660</t>
  </si>
  <si>
    <t>30-AUG-2021</t>
  </si>
  <si>
    <t>PANTOJA-FIGUEROA SANTIAGO</t>
  </si>
  <si>
    <t>522 PENNSYLVANIA AVE</t>
  </si>
  <si>
    <t>GRIFFITH BRITTANY</t>
  </si>
  <si>
    <t>4-1-24</t>
  </si>
  <si>
    <t>0401 00250000</t>
  </si>
  <si>
    <t>8602</t>
  </si>
  <si>
    <t>PANTOJA MARCOS R</t>
  </si>
  <si>
    <t>FIGUEROA DE PANTOJA ANA M</t>
  </si>
  <si>
    <t>524 PENNSYLVANIA AVE</t>
  </si>
  <si>
    <t>LOPEZ MARTIN &amp;</t>
  </si>
  <si>
    <t>4-1-25</t>
  </si>
  <si>
    <t>0401 00260000</t>
  </si>
  <si>
    <t>6965</t>
  </si>
  <si>
    <t>27-SEP-2006</t>
  </si>
  <si>
    <t>FRANCIS JAMES</t>
  </si>
  <si>
    <t>525 PENNSYLVANIA AVE</t>
  </si>
  <si>
    <t>CAPPER JOHN J</t>
  </si>
  <si>
    <t>4-1-26</t>
  </si>
  <si>
    <t>0401 00270000</t>
  </si>
  <si>
    <t>BRYAN ALBERT F &amp;</t>
  </si>
  <si>
    <t>LENEE W</t>
  </si>
  <si>
    <t>523 PENNSYLVANIA AVE</t>
  </si>
  <si>
    <t>4-1-27</t>
  </si>
  <si>
    <t>0401 00280000</t>
  </si>
  <si>
    <t>J43</t>
  </si>
  <si>
    <t>HOWELL DAVIS J &amp;</t>
  </si>
  <si>
    <t>DORIS E</t>
  </si>
  <si>
    <t>517 PENNSYLVANIA AVE</t>
  </si>
  <si>
    <t>4-1-28</t>
  </si>
  <si>
    <t>0401 00290000</t>
  </si>
  <si>
    <t>04-SEP-2018</t>
  </si>
  <si>
    <t>FORREST MARK</t>
  </si>
  <si>
    <t>513 PENNSYLVANIA AVE</t>
  </si>
  <si>
    <t>4-1-29</t>
  </si>
  <si>
    <t>LOT 2 DWGS &amp; GAR</t>
  </si>
  <si>
    <t>0401 00300000</t>
  </si>
  <si>
    <t>10351</t>
  </si>
  <si>
    <t>23-NOV-2020</t>
  </si>
  <si>
    <t>VANLOON JOSEPH C</t>
  </si>
  <si>
    <t>224 W EVERGREEN ST</t>
  </si>
  <si>
    <t>EMSLEY DUANE D</t>
  </si>
  <si>
    <t>4-1-30</t>
  </si>
  <si>
    <t>507 PENNSYLVANIA AVE</t>
  </si>
  <si>
    <t>0401 00310000</t>
  </si>
  <si>
    <t>VANLOON CAROL C</t>
  </si>
  <si>
    <t>TAYLOR ROBERT N JR &amp;</t>
  </si>
  <si>
    <t>4-1-31</t>
  </si>
  <si>
    <t>505 PENNSYLVANIA AVE</t>
  </si>
  <si>
    <t>0401 00320000</t>
  </si>
  <si>
    <t>7742</t>
  </si>
  <si>
    <t>06-AUG-2009</t>
  </si>
  <si>
    <t>CANO JESUS SALUD</t>
  </si>
  <si>
    <t>501 PENNSYLVANIA AVE</t>
  </si>
  <si>
    <t>RAMIREZ ABEL CANO</t>
  </si>
  <si>
    <t>21-OCT-2002</t>
  </si>
  <si>
    <t>4-1-32</t>
  </si>
  <si>
    <t>0401 00330000</t>
  </si>
  <si>
    <t>M30</t>
  </si>
  <si>
    <t>CONNER JAMES A &amp;</t>
  </si>
  <si>
    <t>JANE E</t>
  </si>
  <si>
    <t>CHATHAM</t>
  </si>
  <si>
    <t>PO BOX 1093</t>
  </si>
  <si>
    <t>4-1-33</t>
  </si>
  <si>
    <t>502 CHATHAM ST</t>
  </si>
  <si>
    <t>0401 00340000</t>
  </si>
  <si>
    <t>3989</t>
  </si>
  <si>
    <t>CASTILLO REYNALDO &amp;</t>
  </si>
  <si>
    <t>MARIA ISABEL RANGEL</t>
  </si>
  <si>
    <t>4-1-34</t>
  </si>
  <si>
    <t>LOT DWG &amp; BARN</t>
  </si>
  <si>
    <t>0401 00350000</t>
  </si>
  <si>
    <t>PEREZ JUAN D</t>
  </si>
  <si>
    <t>ALMANZA CRISTINA RIVERA</t>
  </si>
  <si>
    <t>504 CHATHAM ST</t>
  </si>
  <si>
    <t>SAROSKY STEPHANIE ANNE</t>
  </si>
  <si>
    <t>20-JUL-2011</t>
  </si>
  <si>
    <t>4-1-35</t>
  </si>
  <si>
    <t>0401 00360000</t>
  </si>
  <si>
    <t>3697</t>
  </si>
  <si>
    <t>ALLEN ELMER</t>
  </si>
  <si>
    <t>ALLEN JOYCE</t>
  </si>
  <si>
    <t>506 CHATHAM ST</t>
  </si>
  <si>
    <t>4-1-36</t>
  </si>
  <si>
    <t>0401 00370000</t>
  </si>
  <si>
    <t>10192</t>
  </si>
  <si>
    <t>OLVERA JAVIER</t>
  </si>
  <si>
    <t>508 CHATHAM ST</t>
  </si>
  <si>
    <t>04-SEP-2019</t>
  </si>
  <si>
    <t>4-1-37</t>
  </si>
  <si>
    <t>0401 00380000</t>
  </si>
  <si>
    <t>10-AUG-2018</t>
  </si>
  <si>
    <t>GONZALEZ-CRUZ MIGUEL</t>
  </si>
  <si>
    <t>FLORES-ORTIZ JOSEFINA</t>
  </si>
  <si>
    <t>510 CHATHAM ST</t>
  </si>
  <si>
    <t>BRYAN DONALD &amp;</t>
  </si>
  <si>
    <t>4-1-38</t>
  </si>
  <si>
    <t>0401 00390000</t>
  </si>
  <si>
    <t>EVANS E HOWELL &amp;</t>
  </si>
  <si>
    <t>DARLENE</t>
  </si>
  <si>
    <t>512 CHATHAM ST</t>
  </si>
  <si>
    <t>ELLSWORTH NANCY LOUISE</t>
  </si>
  <si>
    <t>4-1-39</t>
  </si>
  <si>
    <t>0401 00400000</t>
  </si>
  <si>
    <t>9706</t>
  </si>
  <si>
    <t>05-MAR-2018</t>
  </si>
  <si>
    <t>GLENWOOD INVESTMENTS LLC</t>
  </si>
  <si>
    <t>124 GAP NEWPORT PK</t>
  </si>
  <si>
    <t>TANTAROS MICHAEL B</t>
  </si>
  <si>
    <t>18-DEC-1995</t>
  </si>
  <si>
    <t>4-1-40</t>
  </si>
  <si>
    <t>419 PENNSYLVANIA AVE</t>
  </si>
  <si>
    <t>0401 00410000</t>
  </si>
  <si>
    <t>2732</t>
  </si>
  <si>
    <t>DUDDY MATTHEW S</t>
  </si>
  <si>
    <t>PO BOX 297</t>
  </si>
  <si>
    <t>4-1-41</t>
  </si>
  <si>
    <t>417 PENNSYLVANIA AVE</t>
  </si>
  <si>
    <t>0401 00420000</t>
  </si>
  <si>
    <t>N49</t>
  </si>
  <si>
    <t>VANDERKRAATS</t>
  </si>
  <si>
    <t>PO BOX 187</t>
  </si>
  <si>
    <t>4-1-42</t>
  </si>
  <si>
    <t>413 PENNSYLVANIA AVE</t>
  </si>
  <si>
    <t>0401 00430000</t>
  </si>
  <si>
    <t>BRAXTON SHANE</t>
  </si>
  <si>
    <t>119 E AVONDALE RD</t>
  </si>
  <si>
    <t>411 PENNSYLVANIA AVE LLC</t>
  </si>
  <si>
    <t>4-1-43</t>
  </si>
  <si>
    <t>411 PENNSYLVANIA AVE</t>
  </si>
  <si>
    <t>0401 00440000</t>
  </si>
  <si>
    <t>MAXWELL BRIAN K</t>
  </si>
  <si>
    <t>MAXWELL KATHERINE E</t>
  </si>
  <si>
    <t>401 PENNSYLVANIA AVE</t>
  </si>
  <si>
    <t>MILANO ANTONIO R &amp;</t>
  </si>
  <si>
    <t>4-1-44</t>
  </si>
  <si>
    <t>0401 00450000</t>
  </si>
  <si>
    <t>6598</t>
  </si>
  <si>
    <t>25-AUG-2005</t>
  </si>
  <si>
    <t>BOWMAN ABIGAIL E</t>
  </si>
  <si>
    <t>PYLE CHRISTOPHER A</t>
  </si>
  <si>
    <t>400 CHATHAM ST</t>
  </si>
  <si>
    <t>SLEIMAN MICHAEL</t>
  </si>
  <si>
    <t>4-1-45</t>
  </si>
  <si>
    <t>0401 00460000</t>
  </si>
  <si>
    <t>3992</t>
  </si>
  <si>
    <t>DICECCO CAROLYN ANN</t>
  </si>
  <si>
    <t>412 CHATHAM ST</t>
  </si>
  <si>
    <t>PO BOX 456</t>
  </si>
  <si>
    <t>4-1-46</t>
  </si>
  <si>
    <t>0401 00470000</t>
  </si>
  <si>
    <t>9375</t>
  </si>
  <si>
    <t>23-AUG-2016</t>
  </si>
  <si>
    <t>BROWN MICHAEL JESSE</t>
  </si>
  <si>
    <t>BRETZ LAUREN ANN</t>
  </si>
  <si>
    <t>420 CHATHAM ST</t>
  </si>
  <si>
    <t>TANTEROS MICHAEL B &amp;</t>
  </si>
  <si>
    <t>4-1-47</t>
  </si>
  <si>
    <t>0401 00480000</t>
  </si>
  <si>
    <t>5238</t>
  </si>
  <si>
    <t>27-MAR-2002</t>
  </si>
  <si>
    <t>RAMBERGER VERNON JR &amp;</t>
  </si>
  <si>
    <t>JANICE</t>
  </si>
  <si>
    <t>501 CHATHAM ST</t>
  </si>
  <si>
    <t>NORTH AMERICAN SPAWN INC</t>
  </si>
  <si>
    <t>4-1-48</t>
  </si>
  <si>
    <t>LOT &amp; WAREHSE</t>
  </si>
  <si>
    <t>411 CHATHAM ST</t>
  </si>
  <si>
    <t>0401 00490000</t>
  </si>
  <si>
    <t>BICKHARDT AISLINN</t>
  </si>
  <si>
    <t>LANDOLT RYAN</t>
  </si>
  <si>
    <t>401 CHATHAM ST</t>
  </si>
  <si>
    <t>BELTRAN JOSE D</t>
  </si>
  <si>
    <t>4-1-49</t>
  </si>
  <si>
    <t>0401 00500000</t>
  </si>
  <si>
    <t>M20</t>
  </si>
  <si>
    <t>PARSONS FLOYD M &amp;</t>
  </si>
  <si>
    <t>ELIZ R</t>
  </si>
  <si>
    <t>FOURTH</t>
  </si>
  <si>
    <t>C/O TAMZEN M PARSONS</t>
  </si>
  <si>
    <t>315 NEW ST</t>
  </si>
  <si>
    <t>03/20/2023</t>
  </si>
  <si>
    <t>4-1-50</t>
  </si>
  <si>
    <t>200 FOURTH ST</t>
  </si>
  <si>
    <t>0401 00510000</t>
  </si>
  <si>
    <t>228</t>
  </si>
  <si>
    <t>SHORE WILLIAM D JR &amp;</t>
  </si>
  <si>
    <t>THELMA FAITH</t>
  </si>
  <si>
    <t>NEW</t>
  </si>
  <si>
    <t>400 NEW ST</t>
  </si>
  <si>
    <t>4-1-51</t>
  </si>
  <si>
    <t>0401 00510100</t>
  </si>
  <si>
    <t>4-1-51.1</t>
  </si>
  <si>
    <t>0401 00510200</t>
  </si>
  <si>
    <t>5039</t>
  </si>
  <si>
    <t>15-AUG-2001</t>
  </si>
  <si>
    <t>RAMIREZ HOMERO J</t>
  </si>
  <si>
    <t>402 NEW ST</t>
  </si>
  <si>
    <t>BONSALL GARY</t>
  </si>
  <si>
    <t>4-1-51.2</t>
  </si>
  <si>
    <t>0401 00520000</t>
  </si>
  <si>
    <t>10143</t>
  </si>
  <si>
    <t>NUNN DAVID E</t>
  </si>
  <si>
    <t>1060 GLEN HALL RD</t>
  </si>
  <si>
    <t>CLEVELAND MICHAEL R</t>
  </si>
  <si>
    <t>4-1-52</t>
  </si>
  <si>
    <t>319 PENNSYLVANIA AVE</t>
  </si>
  <si>
    <t>0401 00530000</t>
  </si>
  <si>
    <t>10253</t>
  </si>
  <si>
    <t>26-AUG-2020</t>
  </si>
  <si>
    <t>NAVA AARON LUNA</t>
  </si>
  <si>
    <t>511 W MULBERRY ST</t>
  </si>
  <si>
    <t>THOMAS VICTORIA F</t>
  </si>
  <si>
    <t>30-OCT-2009</t>
  </si>
  <si>
    <t>4-1-53</t>
  </si>
  <si>
    <t>317 PENNSYLVANIA AVE</t>
  </si>
  <si>
    <t>0401 00540000</t>
  </si>
  <si>
    <t>7867</t>
  </si>
  <si>
    <t>18-FEB-2010</t>
  </si>
  <si>
    <t>MOLEN FREDERICK</t>
  </si>
  <si>
    <t>25549 CEDAR HOLLOW DR</t>
  </si>
  <si>
    <t>CHANTILLY VA</t>
  </si>
  <si>
    <t>20152</t>
  </si>
  <si>
    <t>BANK OF AMERICA TRU</t>
  </si>
  <si>
    <t>4-1-54</t>
  </si>
  <si>
    <t>315 PENNSYLVANIA AVE</t>
  </si>
  <si>
    <t>CHANTILLY</t>
  </si>
  <si>
    <t>0401 00550000</t>
  </si>
  <si>
    <t>10073</t>
  </si>
  <si>
    <t>31-DEC-2019</t>
  </si>
  <si>
    <t>OWENS RYAN M</t>
  </si>
  <si>
    <t>WERTMAN SARAH</t>
  </si>
  <si>
    <t>305 PENNSYLVANIA AVE</t>
  </si>
  <si>
    <t>DECKER JAMES E JR &amp;</t>
  </si>
  <si>
    <t>4-1-55</t>
  </si>
  <si>
    <t>0401 00560000</t>
  </si>
  <si>
    <t>15-APR-2020</t>
  </si>
  <si>
    <t>CHESTNUT ROAD ASSOCIATES LLC</t>
  </si>
  <si>
    <t>73 CHESTNUT RD</t>
  </si>
  <si>
    <t>LONG LISA ANGST</t>
  </si>
  <si>
    <t>15-OCT-2008</t>
  </si>
  <si>
    <t>4-1-56</t>
  </si>
  <si>
    <t>301 PENNSYLVANIA AVE</t>
  </si>
  <si>
    <t>0401 00570000</t>
  </si>
  <si>
    <t>5565</t>
  </si>
  <si>
    <t>HUDSON MARK H &amp;</t>
  </si>
  <si>
    <t>DAWN L</t>
  </si>
  <si>
    <t>268 SCHOOLHOUSE RD</t>
  </si>
  <si>
    <t>FREZZO ANTHONY EMEDIO</t>
  </si>
  <si>
    <t>4-1-57</t>
  </si>
  <si>
    <t>300 CHATHAM ST</t>
  </si>
  <si>
    <t>0401 00580000</t>
  </si>
  <si>
    <t>LAPP DAVID S SR</t>
  </si>
  <si>
    <t>LAPP KATIE ANN</t>
  </si>
  <si>
    <t>345 WOLF ROCK RD</t>
  </si>
  <si>
    <t>PARADISE PA</t>
  </si>
  <si>
    <t>17562</t>
  </si>
  <si>
    <t>ALLIANCE FOR BETTER HOUSING INC</t>
  </si>
  <si>
    <t>4-1-58</t>
  </si>
  <si>
    <t>302 CHATHAM ST</t>
  </si>
  <si>
    <t>PARADISE</t>
  </si>
  <si>
    <t>0401 00590000</t>
  </si>
  <si>
    <t>BERGO DEBRA MAGUIRE</t>
  </si>
  <si>
    <t>BERGO CONRAD H</t>
  </si>
  <si>
    <t>306 CHATHAM ST</t>
  </si>
  <si>
    <t>MAGUIRE DEBRA A</t>
  </si>
  <si>
    <t>4-1-59</t>
  </si>
  <si>
    <t>0401 00590100</t>
  </si>
  <si>
    <t>BERGO CONRAD</t>
  </si>
  <si>
    <t>BERGO DEBRA</t>
  </si>
  <si>
    <t>BOVE PAUL &amp;</t>
  </si>
  <si>
    <t>4-1-59.1</t>
  </si>
  <si>
    <t>310 CHATHAM ST</t>
  </si>
  <si>
    <t>0401 00590200</t>
  </si>
  <si>
    <t>4-1-59.2</t>
  </si>
  <si>
    <t>314 CHATHAM ST</t>
  </si>
  <si>
    <t>0401 00600000</t>
  </si>
  <si>
    <t>Y0041</t>
  </si>
  <si>
    <t>0343</t>
  </si>
  <si>
    <t>FRYE WILLIAM &amp;</t>
  </si>
  <si>
    <t>AGNES M</t>
  </si>
  <si>
    <t>316 CHATHAM ST</t>
  </si>
  <si>
    <t>4-1-60</t>
  </si>
  <si>
    <t>318 CHATHAM ST</t>
  </si>
  <si>
    <t>0401 00600100</t>
  </si>
  <si>
    <t>0341</t>
  </si>
  <si>
    <t>4-1-60.1</t>
  </si>
  <si>
    <t>0401 00610000</t>
  </si>
  <si>
    <t>5687</t>
  </si>
  <si>
    <t>1753</t>
  </si>
  <si>
    <t>08-MAY-2003</t>
  </si>
  <si>
    <t>MORALES ROBERTO</t>
  </si>
  <si>
    <t>CALVILLO GUSTAVO</t>
  </si>
  <si>
    <t>101 E FOURTH ST</t>
  </si>
  <si>
    <t>4-1-61</t>
  </si>
  <si>
    <t>0401 00620000</t>
  </si>
  <si>
    <t>H53</t>
  </si>
  <si>
    <t>HESSENAUER FREDRICK &amp;</t>
  </si>
  <si>
    <t>ELIZABETH H</t>
  </si>
  <si>
    <t>PO BOX 274</t>
  </si>
  <si>
    <t>4-1-62</t>
  </si>
  <si>
    <t>320 CHATHAM ST</t>
  </si>
  <si>
    <t>0401 00630000</t>
  </si>
  <si>
    <t>V35</t>
  </si>
  <si>
    <t>ROSAZZA RALPH O &amp;</t>
  </si>
  <si>
    <t>PO BOX 386</t>
  </si>
  <si>
    <t>4-1-63</t>
  </si>
  <si>
    <t>319 CHATHAM ST</t>
  </si>
  <si>
    <t>0401 00640000</t>
  </si>
  <si>
    <t>10613</t>
  </si>
  <si>
    <t>NEVADO PROPERTIES MANAGEMENT INC</t>
  </si>
  <si>
    <t>501 WORRALL AVE</t>
  </si>
  <si>
    <t>EMPRESAS MORENO INC</t>
  </si>
  <si>
    <t>4-1-64</t>
  </si>
  <si>
    <t>315 CHATHAM ST</t>
  </si>
  <si>
    <t>0401 00650000</t>
  </si>
  <si>
    <t>20-APR-2016</t>
  </si>
  <si>
    <t>QUIROZ SERGIO ADAN RIVERA</t>
  </si>
  <si>
    <t>RAMIREZ MARIA LUCERO AYLLON</t>
  </si>
  <si>
    <t>313 CHATHAM ST</t>
  </si>
  <si>
    <t>CORNERSTONE QUALITY BUILDERS LLC</t>
  </si>
  <si>
    <t>4-1-65</t>
  </si>
  <si>
    <t>0401 00660000</t>
  </si>
  <si>
    <t>10481</t>
  </si>
  <si>
    <t>VERGARA ANTONIO</t>
  </si>
  <si>
    <t>BASCIANI BROTHERS PROPERTIES</t>
  </si>
  <si>
    <t>4-1-66</t>
  </si>
  <si>
    <t>301 CHATHAM ST</t>
  </si>
  <si>
    <t>0401 00670000</t>
  </si>
  <si>
    <t>4-1-67</t>
  </si>
  <si>
    <t>201 E THIRD ST</t>
  </si>
  <si>
    <t>0401 00680000</t>
  </si>
  <si>
    <t>6363</t>
  </si>
  <si>
    <t>1748</t>
  </si>
  <si>
    <t>16-DEC-2004</t>
  </si>
  <si>
    <t>ROSAZZA DANIEL E &amp;</t>
  </si>
  <si>
    <t>CORDELIA</t>
  </si>
  <si>
    <t>ROSAZZA RALPH</t>
  </si>
  <si>
    <t>4-1-68</t>
  </si>
  <si>
    <t>316 NEW ST</t>
  </si>
  <si>
    <t>0401 00690000</t>
  </si>
  <si>
    <t>SCHRADER GEORGE V IV</t>
  </si>
  <si>
    <t>MILLER KAITLYN</t>
  </si>
  <si>
    <t>300 NEW ST</t>
  </si>
  <si>
    <t>WITHERSPOON CYNTHIA R</t>
  </si>
  <si>
    <t>4-1-69</t>
  </si>
  <si>
    <t>0401 00700000</t>
  </si>
  <si>
    <t>5177</t>
  </si>
  <si>
    <t>22-JAN-2002</t>
  </si>
  <si>
    <t>RAMBERGER VERNON W JR &amp;</t>
  </si>
  <si>
    <t>JANICE F</t>
  </si>
  <si>
    <t>ROSAZZA THOMAS S &amp;</t>
  </si>
  <si>
    <t>4-1-70</t>
  </si>
  <si>
    <t>7.3 AC DWG &amp; GAR</t>
  </si>
  <si>
    <t>0401 00710000</t>
  </si>
  <si>
    <t>ROSAZZA RONALD O</t>
  </si>
  <si>
    <t>F-40</t>
  </si>
  <si>
    <t>401 NEW ST</t>
  </si>
  <si>
    <t>28-JUN-1987</t>
  </si>
  <si>
    <t>4-1-71</t>
  </si>
  <si>
    <t>6.6 AC DWG &amp; GR HSE</t>
  </si>
  <si>
    <t>0401 00720000</t>
  </si>
  <si>
    <t>4598</t>
  </si>
  <si>
    <t>PARSONS TAMZEN M</t>
  </si>
  <si>
    <t>PO BOX 503</t>
  </si>
  <si>
    <t>PARSONS ELIZABETH</t>
  </si>
  <si>
    <t>4-1-72</t>
  </si>
  <si>
    <t>0401 00730000</t>
  </si>
  <si>
    <t>7718</t>
  </si>
  <si>
    <t>945</t>
  </si>
  <si>
    <t>10-JUL-2009</t>
  </si>
  <si>
    <t>TORRES SALVADOR L &amp;</t>
  </si>
  <si>
    <t>MARIA S</t>
  </si>
  <si>
    <t>SCHULTHEIS LOUIS M</t>
  </si>
  <si>
    <t>25-MAR-1999</t>
  </si>
  <si>
    <t>4-1-73</t>
  </si>
  <si>
    <t>301 E THIRD ST</t>
  </si>
  <si>
    <t>0401 00740000</t>
  </si>
  <si>
    <t>4759</t>
  </si>
  <si>
    <t>26-MAY-2000</t>
  </si>
  <si>
    <t>MCNEIL MELINDA L</t>
  </si>
  <si>
    <t>PO BOX 464</t>
  </si>
  <si>
    <t>MCNEIL CARL &amp;</t>
  </si>
  <si>
    <t>4-1-74</t>
  </si>
  <si>
    <t>LOT DWG</t>
  </si>
  <si>
    <t>303 E THIRD ST</t>
  </si>
  <si>
    <t>0401 00750000</t>
  </si>
  <si>
    <t>2366</t>
  </si>
  <si>
    <t>BEDOLLA ROBERTO</t>
  </si>
  <si>
    <t>BEDOLLA LUCILA A</t>
  </si>
  <si>
    <t>307 E THIRD ST</t>
  </si>
  <si>
    <t>MPI PROPERTIES LLC</t>
  </si>
  <si>
    <t>4-1-75</t>
  </si>
  <si>
    <t>0401 00750100</t>
  </si>
  <si>
    <t>3240</t>
  </si>
  <si>
    <t>0157</t>
  </si>
  <si>
    <t>NEGRON TOMAS &amp;</t>
  </si>
  <si>
    <t>DOROTHY</t>
  </si>
  <si>
    <t>305 E THIRD ST</t>
  </si>
  <si>
    <t>04/03/2023</t>
  </si>
  <si>
    <t>4-1-75.1</t>
  </si>
  <si>
    <t>0401 00760000</t>
  </si>
  <si>
    <t>H12</t>
  </si>
  <si>
    <t>U A M E PARSONAGE</t>
  </si>
  <si>
    <t>311 E THIRD ST</t>
  </si>
  <si>
    <t>4-1-76</t>
  </si>
  <si>
    <t>0401 0076000E</t>
  </si>
  <si>
    <t>309 E THIRD ST</t>
  </si>
  <si>
    <t>0401 00770000</t>
  </si>
  <si>
    <t>CARILLON HOMEOWNERS ASSOCIATION</t>
  </si>
  <si>
    <t>GARNER</t>
  </si>
  <si>
    <t>C/O DIAMOND COMMUNITY SERVICES</t>
  </si>
  <si>
    <t>SPRING CITY PA</t>
  </si>
  <si>
    <t>19475</t>
  </si>
  <si>
    <t>WILKINSON ADVANTAGE LP</t>
  </si>
  <si>
    <t>4-1-77</t>
  </si>
  <si>
    <t>OPEN SPACE 1 -  BLDG AND P</t>
  </si>
  <si>
    <t>0405001001</t>
  </si>
  <si>
    <t>CARILLON</t>
  </si>
  <si>
    <t>104 GARNER DR</t>
  </si>
  <si>
    <t>SPRING CITY</t>
  </si>
  <si>
    <t>0401 00770100</t>
  </si>
  <si>
    <t>8056</t>
  </si>
  <si>
    <t>30-NOV-2010</t>
  </si>
  <si>
    <t>CLEVELAND ROBERT W JR &amp;</t>
  </si>
  <si>
    <t>LOUISE K</t>
  </si>
  <si>
    <t>101 GARNER DR</t>
  </si>
  <si>
    <t>04370000</t>
  </si>
  <si>
    <t>4-1-77.1</t>
  </si>
  <si>
    <t>0401 00770200</t>
  </si>
  <si>
    <t>9225</t>
  </si>
  <si>
    <t>01-DEC-2015</t>
  </si>
  <si>
    <t>JONES ANDREW C</t>
  </si>
  <si>
    <t>LAYNE KIMBERLEE M</t>
  </si>
  <si>
    <t>103 GARNER DR</t>
  </si>
  <si>
    <t>REGESTER STEVEN H JR</t>
  </si>
  <si>
    <t>4-1-77.2</t>
  </si>
  <si>
    <t>0401 00770300</t>
  </si>
  <si>
    <t>92</t>
  </si>
  <si>
    <t>RZUCIDLO SUSAN F</t>
  </si>
  <si>
    <t>105 GARNER DR</t>
  </si>
  <si>
    <t>21-JUN-2019</t>
  </si>
  <si>
    <t>4-1-77.3</t>
  </si>
  <si>
    <t>0401 00770400</t>
  </si>
  <si>
    <t>FENNESSY MICHAEL</t>
  </si>
  <si>
    <t>107 GARNER DR</t>
  </si>
  <si>
    <t>PASSMORE SHANON L</t>
  </si>
  <si>
    <t>06-OCT-2010</t>
  </si>
  <si>
    <t>4-1-77.4</t>
  </si>
  <si>
    <t>0401 00770500</t>
  </si>
  <si>
    <t>8045</t>
  </si>
  <si>
    <t>16-NOV-2010</t>
  </si>
  <si>
    <t>KUBOVCIK GREGORY B &amp;</t>
  </si>
  <si>
    <t>109 GARNER DR</t>
  </si>
  <si>
    <t>4-1-77.5</t>
  </si>
  <si>
    <t>0401 00770600</t>
  </si>
  <si>
    <t>MITNICK DIANE W</t>
  </si>
  <si>
    <t>1754 OLD WELSH RD</t>
  </si>
  <si>
    <t>HUNTINGDON VALLEY PA</t>
  </si>
  <si>
    <t>19006</t>
  </si>
  <si>
    <t>MACKEY GEORGE &amp;</t>
  </si>
  <si>
    <t>4-1-77.6</t>
  </si>
  <si>
    <t>111 GARNER DR</t>
  </si>
  <si>
    <t>HUNTINGDON VALLEY</t>
  </si>
  <si>
    <t>0401 00770700</t>
  </si>
  <si>
    <t>11045</t>
  </si>
  <si>
    <t>RODRIGUEZ ISIDRO</t>
  </si>
  <si>
    <t>113 GARNER DR</t>
  </si>
  <si>
    <t>MACNEILL REBECCA K</t>
  </si>
  <si>
    <t>30-SEP-2019</t>
  </si>
  <si>
    <t>4-1-77.7</t>
  </si>
  <si>
    <t>0401 00770800</t>
  </si>
  <si>
    <t>WILLIAMS LENORA</t>
  </si>
  <si>
    <t>115 GARNER DR</t>
  </si>
  <si>
    <t>4-1-77.8</t>
  </si>
  <si>
    <t>0401 00770900</t>
  </si>
  <si>
    <t>8136</t>
  </si>
  <si>
    <t>MORAN R MARK &amp;</t>
  </si>
  <si>
    <t>NATALIE ORTEGA</t>
  </si>
  <si>
    <t>497 CHESTERVILLE RD</t>
  </si>
  <si>
    <t>4-1-77.9</t>
  </si>
  <si>
    <t>117 GARNER DR</t>
  </si>
  <si>
    <t>0401 00771000</t>
  </si>
  <si>
    <t>8075</t>
  </si>
  <si>
    <t>16-DEC-2010</t>
  </si>
  <si>
    <t>WILSON BRET</t>
  </si>
  <si>
    <t>SWAIN MELINDA</t>
  </si>
  <si>
    <t>37448 PETTINARO DR</t>
  </si>
  <si>
    <t>UNIT 5603</t>
  </si>
  <si>
    <t>OCEAN VIEW DE</t>
  </si>
  <si>
    <t>19970</t>
  </si>
  <si>
    <t>4-1-77.10</t>
  </si>
  <si>
    <t>119 GARNER DR</t>
  </si>
  <si>
    <t>OCEAN VIEW</t>
  </si>
  <si>
    <t>0401 00771100</t>
  </si>
  <si>
    <t>8573</t>
  </si>
  <si>
    <t>27-NOV-2012</t>
  </si>
  <si>
    <t>MARINO EDYTHE</t>
  </si>
  <si>
    <t>127 GARNER DR</t>
  </si>
  <si>
    <t>HONEYCUTT JERRY D JR &amp;</t>
  </si>
  <si>
    <t>4-1-77.11</t>
  </si>
  <si>
    <t>0401 00771200</t>
  </si>
  <si>
    <t>09-MAY-2011</t>
  </si>
  <si>
    <t>BERKOWITZ RACHEL J</t>
  </si>
  <si>
    <t>129 GARNER DR</t>
  </si>
  <si>
    <t>4-1-77.12</t>
  </si>
  <si>
    <t>0401 00771300</t>
  </si>
  <si>
    <t>SCHRANTZ HEATHER</t>
  </si>
  <si>
    <t>131 GARNER DR</t>
  </si>
  <si>
    <t>FITZGERALD BRANDON</t>
  </si>
  <si>
    <t>01-FEB-2019</t>
  </si>
  <si>
    <t>4-1-77.13</t>
  </si>
  <si>
    <t>0401 00771400</t>
  </si>
  <si>
    <t>10218</t>
  </si>
  <si>
    <t>DAVIS LEVI N</t>
  </si>
  <si>
    <t>133 GARNER DR</t>
  </si>
  <si>
    <t>SCHLIMME HENRY A &amp;</t>
  </si>
  <si>
    <t>08-APR-2011</t>
  </si>
  <si>
    <t>4-1-77.14</t>
  </si>
  <si>
    <t>0401 00771500</t>
  </si>
  <si>
    <t>CHUNG BUMKOO &amp;</t>
  </si>
  <si>
    <t>EUN KYUNG</t>
  </si>
  <si>
    <t>135 GARNER DR</t>
  </si>
  <si>
    <t>4-1-77.15</t>
  </si>
  <si>
    <t>0401 00771600</t>
  </si>
  <si>
    <t>9151</t>
  </si>
  <si>
    <t>27-JUL-2015</t>
  </si>
  <si>
    <t>ADAMS DAVID</t>
  </si>
  <si>
    <t>ADAMS BARBARA</t>
  </si>
  <si>
    <t>137 GARNER DR</t>
  </si>
  <si>
    <t>HUNTER KELLY A</t>
  </si>
  <si>
    <t>4-1-77.16</t>
  </si>
  <si>
    <t>0401 00771700</t>
  </si>
  <si>
    <t>9145</t>
  </si>
  <si>
    <t>16-JUL-2015</t>
  </si>
  <si>
    <t>HUMPHREYS NICOLE L</t>
  </si>
  <si>
    <t>139 GARNER DR</t>
  </si>
  <si>
    <t>PRATOLA JEFFREY</t>
  </si>
  <si>
    <t>01-JUL-2011</t>
  </si>
  <si>
    <t>4-1-77.17</t>
  </si>
  <si>
    <t>0401 00771800</t>
  </si>
  <si>
    <t>9906</t>
  </si>
  <si>
    <t>08-APR-2019</t>
  </si>
  <si>
    <t>BRACKIN MARGARET H</t>
  </si>
  <si>
    <t>141 GARNER DR</t>
  </si>
  <si>
    <t>LEMPER MICHAEL</t>
  </si>
  <si>
    <t>4-1-77.18</t>
  </si>
  <si>
    <t>0401 00771900</t>
  </si>
  <si>
    <t>491</t>
  </si>
  <si>
    <t>BUSH ANN CAROLYN</t>
  </si>
  <si>
    <t>145 GARNER DR</t>
  </si>
  <si>
    <t>4-1-77.19</t>
  </si>
  <si>
    <t>0401 00772000</t>
  </si>
  <si>
    <t>10239</t>
  </si>
  <si>
    <t>ORTIZ LUCAS</t>
  </si>
  <si>
    <t>147 GARNER DR</t>
  </si>
  <si>
    <t>MAGILL JENNIFER K</t>
  </si>
  <si>
    <t>30-AUG-2011</t>
  </si>
  <si>
    <t>4-1-77.20</t>
  </si>
  <si>
    <t>0401 00772100</t>
  </si>
  <si>
    <t>SMILEY LEWIS</t>
  </si>
  <si>
    <t>SMILEY STEPHANIE</t>
  </si>
  <si>
    <t>149 GARNER DR</t>
  </si>
  <si>
    <t>MURTER GENE C</t>
  </si>
  <si>
    <t>31-AUG-2011</t>
  </si>
  <si>
    <t>4-1-77.21</t>
  </si>
  <si>
    <t>0401 00772200</t>
  </si>
  <si>
    <t>GROSSMANN DONALD W</t>
  </si>
  <si>
    <t>GROSSMANN STACY L</t>
  </si>
  <si>
    <t>151 GARNER DR</t>
  </si>
  <si>
    <t>LEE ALEXANDRA K</t>
  </si>
  <si>
    <t>4-1-77.22</t>
  </si>
  <si>
    <t>0401 00772300</t>
  </si>
  <si>
    <t>ZAVALA JOSE ZAVALA</t>
  </si>
  <si>
    <t>ZAVALA PATRICIA ZAVALA</t>
  </si>
  <si>
    <t>MULLEN</t>
  </si>
  <si>
    <t>200 MULLEN DR</t>
  </si>
  <si>
    <t>4-1-77.23</t>
  </si>
  <si>
    <t>0401 00772400</t>
  </si>
  <si>
    <t>HYNES JOHN PATRICK</t>
  </si>
  <si>
    <t>202 MULLEN DR</t>
  </si>
  <si>
    <t>4-1-77.24</t>
  </si>
  <si>
    <t>0401 00772500</t>
  </si>
  <si>
    <t>CLARK FARM PROPERTIES LLC</t>
  </si>
  <si>
    <t>190 HILLTOP RD</t>
  </si>
  <si>
    <t>MIXELL JEFFERSON H</t>
  </si>
  <si>
    <t>4-1-77.25</t>
  </si>
  <si>
    <t>204 MULLEN DR</t>
  </si>
  <si>
    <t>0401 00772600</t>
  </si>
  <si>
    <t>HANEY JOEL &amp;</t>
  </si>
  <si>
    <t>MICHELLE KORIN</t>
  </si>
  <si>
    <t>206 MULLEN DR</t>
  </si>
  <si>
    <t>4-1-77.26</t>
  </si>
  <si>
    <t>0401 00772700</t>
  </si>
  <si>
    <t>10093</t>
  </si>
  <si>
    <t>30-JAN-2020</t>
  </si>
  <si>
    <t>CIURLINO MEREDITH</t>
  </si>
  <si>
    <t>RAGLAND ANTONIO</t>
  </si>
  <si>
    <t>208 MULLEN DR</t>
  </si>
  <si>
    <t>PANTALONE JASON B &amp;</t>
  </si>
  <si>
    <t>4-1-77.27</t>
  </si>
  <si>
    <t>0401 00772800</t>
  </si>
  <si>
    <t>9770</t>
  </si>
  <si>
    <t>SARMINA DANIEL A</t>
  </si>
  <si>
    <t>210 MULLEN DR</t>
  </si>
  <si>
    <t>BURNETT AMANDA LEE</t>
  </si>
  <si>
    <t>11-OCT-2013</t>
  </si>
  <si>
    <t>4-1-77.28</t>
  </si>
  <si>
    <t>0401 00772900</t>
  </si>
  <si>
    <t>17-APR-2013</t>
  </si>
  <si>
    <t>GAY RONALD &amp;</t>
  </si>
  <si>
    <t>MARYBETH</t>
  </si>
  <si>
    <t>212 MULLEN DR</t>
  </si>
  <si>
    <t>4-1-77.29</t>
  </si>
  <si>
    <t>0401 00773000</t>
  </si>
  <si>
    <t>WATTS JOHN FRANKLIN JR</t>
  </si>
  <si>
    <t>KRUGER JANET A</t>
  </si>
  <si>
    <t>214 MULLEN DR</t>
  </si>
  <si>
    <t>4-1-77.30</t>
  </si>
  <si>
    <t>0401 00773100</t>
  </si>
  <si>
    <t>10280</t>
  </si>
  <si>
    <t>GOLDACKER MELISSA S</t>
  </si>
  <si>
    <t>216 MULLEN DR</t>
  </si>
  <si>
    <t>LYNN FRED</t>
  </si>
  <si>
    <t>4-1-77.31</t>
  </si>
  <si>
    <t>0401 00773200</t>
  </si>
  <si>
    <t>06-JAN-2012</t>
  </si>
  <si>
    <t>ESSMAKER MICHAEL</t>
  </si>
  <si>
    <t>HIGHFIELD MICHELLE</t>
  </si>
  <si>
    <t>218 MULLEN DR</t>
  </si>
  <si>
    <t>4-1-77.32</t>
  </si>
  <si>
    <t>0401 00773300</t>
  </si>
  <si>
    <t>10325</t>
  </si>
  <si>
    <t>29-OCT-2020</t>
  </si>
  <si>
    <t>STACKENI BARBARA F</t>
  </si>
  <si>
    <t>222 MULLEN DR</t>
  </si>
  <si>
    <t>BELTZ KRISTEN N</t>
  </si>
  <si>
    <t>4-1-77.33</t>
  </si>
  <si>
    <t>0401 00773400</t>
  </si>
  <si>
    <t>SANTANO EDWARD OLVERA</t>
  </si>
  <si>
    <t>DIOUF SOPHIE PHILOMENE</t>
  </si>
  <si>
    <t>224 MULLEN DR</t>
  </si>
  <si>
    <t>PASSALACQUA CROCE</t>
  </si>
  <si>
    <t>4-1-77.34</t>
  </si>
  <si>
    <t>0401 00773500</t>
  </si>
  <si>
    <t>2397</t>
  </si>
  <si>
    <t>MCGUFFIN KELLY K</t>
  </si>
  <si>
    <t>226 MULLEN DR</t>
  </si>
  <si>
    <t>4-1-77.35</t>
  </si>
  <si>
    <t>0401 00773600</t>
  </si>
  <si>
    <t>8930</t>
  </si>
  <si>
    <t>30-MAY-2014</t>
  </si>
  <si>
    <t>ELLIOTT MEREDITH M</t>
  </si>
  <si>
    <t>FRALEY ROGER E</t>
  </si>
  <si>
    <t>228 MULLEN DR</t>
  </si>
  <si>
    <t>10-NOV-2011</t>
  </si>
  <si>
    <t>4-1-77.36</t>
  </si>
  <si>
    <t>0401 00773700</t>
  </si>
  <si>
    <t>STEWART JENNIFER M</t>
  </si>
  <si>
    <t>232 MULLEN DR</t>
  </si>
  <si>
    <t>RUGGIERI DINA M</t>
  </si>
  <si>
    <t>05-MAR-2012</t>
  </si>
  <si>
    <t>4-1-77.37</t>
  </si>
  <si>
    <t>0401 00773800</t>
  </si>
  <si>
    <t>10684</t>
  </si>
  <si>
    <t>WELSH PAUL</t>
  </si>
  <si>
    <t>WELSH LINDA M</t>
  </si>
  <si>
    <t>234 MULLEN DR</t>
  </si>
  <si>
    <t>AIKIN JACQUELINE N</t>
  </si>
  <si>
    <t>14-AUG-2017</t>
  </si>
  <si>
    <t>4-1-77.38</t>
  </si>
  <si>
    <t>0401 00773900</t>
  </si>
  <si>
    <t>SMITH AUDREY</t>
  </si>
  <si>
    <t>236 MULLEN DR</t>
  </si>
  <si>
    <t>4-1-77.39</t>
  </si>
  <si>
    <t>0401 00774000</t>
  </si>
  <si>
    <t>WELDON ANTHONY G</t>
  </si>
  <si>
    <t>WELDON KATELYN E</t>
  </si>
  <si>
    <t>238 MULLEN DR</t>
  </si>
  <si>
    <t>LONDON SARAH C</t>
  </si>
  <si>
    <t>4-1-77.40</t>
  </si>
  <si>
    <t>0401 00774100</t>
  </si>
  <si>
    <t>169</t>
  </si>
  <si>
    <t>MARSHALL CAROLYN</t>
  </si>
  <si>
    <t>REYNOLDS VERNON H JR</t>
  </si>
  <si>
    <t>203 MULLEN DR</t>
  </si>
  <si>
    <t>4-1-77.41</t>
  </si>
  <si>
    <t>0401 00774200</t>
  </si>
  <si>
    <t>8848</t>
  </si>
  <si>
    <t>LEMPER JIANYING CHEN</t>
  </si>
  <si>
    <t>107 CARISBROOKE CRT</t>
  </si>
  <si>
    <t>4-1-77.42</t>
  </si>
  <si>
    <t>205 MULLEN DR</t>
  </si>
  <si>
    <t>0401 00774300</t>
  </si>
  <si>
    <t>7954</t>
  </si>
  <si>
    <t>19-JUL-2010</t>
  </si>
  <si>
    <t>BAILEY ALEXANDER M</t>
  </si>
  <si>
    <t>207 MULLEN DR</t>
  </si>
  <si>
    <t>4-1-77.43</t>
  </si>
  <si>
    <t>0401 00774400</t>
  </si>
  <si>
    <t>8127</t>
  </si>
  <si>
    <t>23-FEB-2011</t>
  </si>
  <si>
    <t>IVEY HARRISON E &amp;</t>
  </si>
  <si>
    <t>209 MULLEN DR</t>
  </si>
  <si>
    <t>4-1-77.44</t>
  </si>
  <si>
    <t>0401 00774500</t>
  </si>
  <si>
    <t>698</t>
  </si>
  <si>
    <t>STEERE GARY JAMES</t>
  </si>
  <si>
    <t>STEERE JESSICA ANNE</t>
  </si>
  <si>
    <t>227 MULLEN DR</t>
  </si>
  <si>
    <t>BARNELLO JEFFREY</t>
  </si>
  <si>
    <t>4-1-77.45</t>
  </si>
  <si>
    <t>0401 00774600</t>
  </si>
  <si>
    <t>SCHAAL JOSEPH</t>
  </si>
  <si>
    <t>229 MULLEN DR</t>
  </si>
  <si>
    <t>GALLAGHER ANDREW J JR</t>
  </si>
  <si>
    <t>4-1-77.46</t>
  </si>
  <si>
    <t>0401 00774700</t>
  </si>
  <si>
    <t>1065</t>
  </si>
  <si>
    <t>MAY STEPHEN L JR</t>
  </si>
  <si>
    <t>231 MULLEN DR</t>
  </si>
  <si>
    <t>LASKER STEPHEN F G</t>
  </si>
  <si>
    <t>4-1-77.47</t>
  </si>
  <si>
    <t>0401 00774800</t>
  </si>
  <si>
    <t>10826</t>
  </si>
  <si>
    <t>MCNASBY MATTHEW FRANCIS</t>
  </si>
  <si>
    <t>MCNASBY LAUREN ELIZABETH</t>
  </si>
  <si>
    <t>233 MULLEN DR</t>
  </si>
  <si>
    <t>KILIAN CHRISTOPHER E &amp;</t>
  </si>
  <si>
    <t>16-AUG-2013</t>
  </si>
  <si>
    <t>4-1-77.48</t>
  </si>
  <si>
    <t>0401 00774900</t>
  </si>
  <si>
    <t>8485</t>
  </si>
  <si>
    <t>03-AUG-2012</t>
  </si>
  <si>
    <t>FISHER ROBERT</t>
  </si>
  <si>
    <t>235 MULLEN DR</t>
  </si>
  <si>
    <t>4-1-77.49</t>
  </si>
  <si>
    <t>0401 00775000</t>
  </si>
  <si>
    <t>HEBRANK AMY</t>
  </si>
  <si>
    <t>KRUPA FELIX</t>
  </si>
  <si>
    <t>237 MULLEN DR</t>
  </si>
  <si>
    <t>4-1-77.50</t>
  </si>
  <si>
    <t>0401 00775100</t>
  </si>
  <si>
    <t>9484</t>
  </si>
  <si>
    <t>MAY SARAH INGE</t>
  </si>
  <si>
    <t>162 GARNER DR</t>
  </si>
  <si>
    <t>HARDING COLIN F</t>
  </si>
  <si>
    <t>10-DEC-2013</t>
  </si>
  <si>
    <t>4-1-77.51</t>
  </si>
  <si>
    <t>0401 00775200</t>
  </si>
  <si>
    <t>FOSSELMAN THEODORE</t>
  </si>
  <si>
    <t>FOSSELMAN ERIC</t>
  </si>
  <si>
    <t>160 GARNER DR</t>
  </si>
  <si>
    <t>BGRS LLC</t>
  </si>
  <si>
    <t>4-1-77.52</t>
  </si>
  <si>
    <t>0401 00775300</t>
  </si>
  <si>
    <t>14-JUN-2019</t>
  </si>
  <si>
    <t>DINARDO GILDO TRU</t>
  </si>
  <si>
    <t>DINARDO SILVANA TRU</t>
  </si>
  <si>
    <t>158 GARNER DR</t>
  </si>
  <si>
    <t>KROBOTH GARRETT M</t>
  </si>
  <si>
    <t>4-1-77.53</t>
  </si>
  <si>
    <t>0401 0077540E</t>
  </si>
  <si>
    <t>THOMAS SHERRY</t>
  </si>
  <si>
    <t>313 E THIRD ST</t>
  </si>
  <si>
    <t>WEIDOW RICHARD J JR</t>
  </si>
  <si>
    <t>25-JAN-2011</t>
  </si>
  <si>
    <t>4-1-77.54</t>
  </si>
  <si>
    <t>0401 00775500</t>
  </si>
  <si>
    <t>BURKEY LEE</t>
  </si>
  <si>
    <t>45 ABBY RD</t>
  </si>
  <si>
    <t>4-1-77.55</t>
  </si>
  <si>
    <t>315 E THIRD ST</t>
  </si>
  <si>
    <t>0401 00775600</t>
  </si>
  <si>
    <t>ROBBINS LEA E</t>
  </si>
  <si>
    <t>319 E THIRD ST</t>
  </si>
  <si>
    <t>CAVANAGH RONDA M</t>
  </si>
  <si>
    <t>4-1-77.56</t>
  </si>
  <si>
    <t>0401 00775700</t>
  </si>
  <si>
    <t>10710</t>
  </si>
  <si>
    <t>20-OCT-2021</t>
  </si>
  <si>
    <t>ISAKOWER MATTHEW PHILIP</t>
  </si>
  <si>
    <t>321 E THIRD ST</t>
  </si>
  <si>
    <t>CASTRO JOSE R</t>
  </si>
  <si>
    <t>21-MAR-2019</t>
  </si>
  <si>
    <t>4-1-77.57</t>
  </si>
  <si>
    <t>0401 00775800</t>
  </si>
  <si>
    <t>10043</t>
  </si>
  <si>
    <t>HADLER STEVEN JAMES</t>
  </si>
  <si>
    <t>164 GARNER DR</t>
  </si>
  <si>
    <t>4-1-77.58</t>
  </si>
  <si>
    <t>0401 00775900</t>
  </si>
  <si>
    <t>4-1-77.59</t>
  </si>
  <si>
    <t>OPEN SPACE 1</t>
  </si>
  <si>
    <t>0401 00776000</t>
  </si>
  <si>
    <t>4-1-77.60</t>
  </si>
  <si>
    <t>OPEN SPACE 2</t>
  </si>
  <si>
    <t>0401 00776100</t>
  </si>
  <si>
    <t>4-1-77.61</t>
  </si>
  <si>
    <t>OPEN SPACE 3</t>
  </si>
  <si>
    <t>0401 00776200</t>
  </si>
  <si>
    <t>4-1-77.62</t>
  </si>
  <si>
    <t>OPEN SPACE 4</t>
  </si>
  <si>
    <t>0401 00776300</t>
  </si>
  <si>
    <t>4-1-77.63</t>
  </si>
  <si>
    <t>OPEN SPACE 5</t>
  </si>
  <si>
    <t>0401 00776400</t>
  </si>
  <si>
    <t>4-1-77.64</t>
  </si>
  <si>
    <t>OPEN SPACE  6</t>
  </si>
  <si>
    <t>0401 00776500</t>
  </si>
  <si>
    <t>22-JUL-2010</t>
  </si>
  <si>
    <t>4-1-77.65</t>
  </si>
  <si>
    <t>OPEN SPACE 7</t>
  </si>
  <si>
    <t>0401 00790000</t>
  </si>
  <si>
    <t>8877</t>
  </si>
  <si>
    <t>HOLMES JEFFERY W</t>
  </si>
  <si>
    <t>317 E THIRD ST</t>
  </si>
  <si>
    <t>BAKER ISAIAH JR &amp;</t>
  </si>
  <si>
    <t>4-1-79</t>
  </si>
  <si>
    <t>0401 00800000</t>
  </si>
  <si>
    <t>1019</t>
  </si>
  <si>
    <t>4-1-80</t>
  </si>
  <si>
    <t>0401 00840000</t>
  </si>
  <si>
    <t>8752</t>
  </si>
  <si>
    <t>428</t>
  </si>
  <si>
    <t>BENJAMIN INVESTMENTS LLC</t>
  </si>
  <si>
    <t>1020 BROAD RUN RD</t>
  </si>
  <si>
    <t>4-1-84</t>
  </si>
  <si>
    <t>302 CHURCH ST</t>
  </si>
  <si>
    <t>0401 0085010E</t>
  </si>
  <si>
    <t>MT TABOR AME ZION CHURCH</t>
  </si>
  <si>
    <t>314 CHURCH ST</t>
  </si>
  <si>
    <t>MT TABOR A M E ZION</t>
  </si>
  <si>
    <t>4-1-85.1</t>
  </si>
  <si>
    <t>CHURCH ST</t>
  </si>
  <si>
    <t>0401 0086000E</t>
  </si>
  <si>
    <t>A M E ZION CHURCH</t>
  </si>
  <si>
    <t>4-1-86</t>
  </si>
  <si>
    <t>0401 00900100</t>
  </si>
  <si>
    <t>13-MAR-2018</t>
  </si>
  <si>
    <t>BURGOS DOMINGO L</t>
  </si>
  <si>
    <t>MINOR</t>
  </si>
  <si>
    <t>426 MINOR ST</t>
  </si>
  <si>
    <t>CRAFT ROBERT M &amp;</t>
  </si>
  <si>
    <t>4-1-90.1</t>
  </si>
  <si>
    <t>0401 00900200</t>
  </si>
  <si>
    <t>9086</t>
  </si>
  <si>
    <t>1949</t>
  </si>
  <si>
    <t>JOHNSON VICTORIA L</t>
  </si>
  <si>
    <t>BROWNE JASON W</t>
  </si>
  <si>
    <t>424 MINOR ST</t>
  </si>
  <si>
    <t>04-OCT-2013</t>
  </si>
  <si>
    <t>4-1-90.2</t>
  </si>
  <si>
    <t>0401 00900300</t>
  </si>
  <si>
    <t>10802</t>
  </si>
  <si>
    <t>01-FEB-2022</t>
  </si>
  <si>
    <t>BROWN WANDA F</t>
  </si>
  <si>
    <t>422 MINOR ST</t>
  </si>
  <si>
    <t>BROWN HAROLD K &amp;</t>
  </si>
  <si>
    <t>4-1-90.3</t>
  </si>
  <si>
    <t>0401 00900400</t>
  </si>
  <si>
    <t>9111</t>
  </si>
  <si>
    <t>22-MAY-2015</t>
  </si>
  <si>
    <t>BROCK KENNETH J JR</t>
  </si>
  <si>
    <t>ELLERBE RHONDA A ETAL</t>
  </si>
  <si>
    <t>3611 OLIVER RD</t>
  </si>
  <si>
    <t>TIMMONSVILLE SC</t>
  </si>
  <si>
    <t>29161</t>
  </si>
  <si>
    <t>BROCK KENNETH J &amp;</t>
  </si>
  <si>
    <t>4-1-90.4</t>
  </si>
  <si>
    <t>420 MINOR ST</t>
  </si>
  <si>
    <t>TIMMONSVILLE</t>
  </si>
  <si>
    <t>0401 00910000</t>
  </si>
  <si>
    <t>313</t>
  </si>
  <si>
    <t>COLLAZO CELESTE S</t>
  </si>
  <si>
    <t>428 MINOR ST</t>
  </si>
  <si>
    <t>BROWN HAROLD &amp;</t>
  </si>
  <si>
    <t>4-1-91</t>
  </si>
  <si>
    <t>0401 00920000</t>
  </si>
  <si>
    <t>4317</t>
  </si>
  <si>
    <t>BARLOW PAUL D &amp;</t>
  </si>
  <si>
    <t>CANDACE L</t>
  </si>
  <si>
    <t>430 MINOR ST</t>
  </si>
  <si>
    <t>BARLOW R GLENN &amp;</t>
  </si>
  <si>
    <t>4-1-92</t>
  </si>
  <si>
    <t>0401 00930000</t>
  </si>
  <si>
    <t>D28</t>
  </si>
  <si>
    <t>213</t>
  </si>
  <si>
    <t>MINOR ERNEST &amp;</t>
  </si>
  <si>
    <t>432 MINOR ST</t>
  </si>
  <si>
    <t>4-1-93</t>
  </si>
  <si>
    <t>0401 00940000</t>
  </si>
  <si>
    <t>9087</t>
  </si>
  <si>
    <t>HILL EDWINA A</t>
  </si>
  <si>
    <t>402 CHURCH ST</t>
  </si>
  <si>
    <t>4-1-94</t>
  </si>
  <si>
    <t>402 CHURCH RD</t>
  </si>
  <si>
    <t>0401 00940200</t>
  </si>
  <si>
    <t>763</t>
  </si>
  <si>
    <t>BROCK IRENE E</t>
  </si>
  <si>
    <t>4-1-94.2</t>
  </si>
  <si>
    <t>434 MINOR ST</t>
  </si>
  <si>
    <t>0401 00950000</t>
  </si>
  <si>
    <t>R46</t>
  </si>
  <si>
    <t>WRIGHT VIRGINIA</t>
  </si>
  <si>
    <t>PO BOX 13</t>
  </si>
  <si>
    <t>4-1-95</t>
  </si>
  <si>
    <t>0401 00960000</t>
  </si>
  <si>
    <t>14-JUL-2006</t>
  </si>
  <si>
    <t>4-1-96</t>
  </si>
  <si>
    <t>405 CHURCH ST</t>
  </si>
  <si>
    <t>0401 00970000</t>
  </si>
  <si>
    <t>LARA MARIANO ZAVALA</t>
  </si>
  <si>
    <t>403 CHURCH ST</t>
  </si>
  <si>
    <t>LARICK RIDGE T</t>
  </si>
  <si>
    <t>4-1-97</t>
  </si>
  <si>
    <t>0401 00980000</t>
  </si>
  <si>
    <t>4451</t>
  </si>
  <si>
    <t>10-NOV-1998</t>
  </si>
  <si>
    <t>THOMPSON HOWARD C</t>
  </si>
  <si>
    <t>PO BOX 122</t>
  </si>
  <si>
    <t>THOMPSON CLIFFORD</t>
  </si>
  <si>
    <t>4-1-98</t>
  </si>
  <si>
    <t>401 CHURCH ST</t>
  </si>
  <si>
    <t>0401 00990000</t>
  </si>
  <si>
    <t>29-DEC-2016</t>
  </si>
  <si>
    <t>ALMANZA RIGOBERTO LEMUS</t>
  </si>
  <si>
    <t>ALMANZA RANDY LEMUS ETAL</t>
  </si>
  <si>
    <t>325 CHRUCH ST</t>
  </si>
  <si>
    <t>4-1-99</t>
  </si>
  <si>
    <t>325 CHURCH ST</t>
  </si>
  <si>
    <t>0401 01000000</t>
  </si>
  <si>
    <t>8585</t>
  </si>
  <si>
    <t>WEHRLE PAUL K</t>
  </si>
  <si>
    <t>174 HILLSIDE CIR</t>
  </si>
  <si>
    <t>22-AUG-2012</t>
  </si>
  <si>
    <t>4-1-100</t>
  </si>
  <si>
    <t>LOT PARCEL A</t>
  </si>
  <si>
    <t>321 CHURCH ST</t>
  </si>
  <si>
    <t>0401 01000100</t>
  </si>
  <si>
    <t>4-1-100.1</t>
  </si>
  <si>
    <t>LOT &amp; DWG PARCEL B</t>
  </si>
  <si>
    <t>0401 01010000</t>
  </si>
  <si>
    <t>2314</t>
  </si>
  <si>
    <t>SPRIGGS MILDRED &amp;</t>
  </si>
  <si>
    <t>OSCAR</t>
  </si>
  <si>
    <t>317 CHURCH ST</t>
  </si>
  <si>
    <t>PO BOX 671</t>
  </si>
  <si>
    <t>4-1-101</t>
  </si>
  <si>
    <t>0401 01020000</t>
  </si>
  <si>
    <t>0435</t>
  </si>
  <si>
    <t>4-1-102</t>
  </si>
  <si>
    <t>0401 01030000</t>
  </si>
  <si>
    <t>CFSF LLC</t>
  </si>
  <si>
    <t>339 BAKER STATION RD</t>
  </si>
  <si>
    <t>APT A</t>
  </si>
  <si>
    <t>DMAKD INC</t>
  </si>
  <si>
    <t>4-1-103</t>
  </si>
  <si>
    <t>LOT &amp; GAR</t>
  </si>
  <si>
    <t>315 CHURCH ST</t>
  </si>
  <si>
    <t>0401 01030100</t>
  </si>
  <si>
    <t>4-1-103.1</t>
  </si>
  <si>
    <t>313 CHURCH ST</t>
  </si>
  <si>
    <t>0401 01040000</t>
  </si>
  <si>
    <t>GONZALEZ ROBERTO A</t>
  </si>
  <si>
    <t>MARTINEZ MARIA E MORENO</t>
  </si>
  <si>
    <t>311 CHURCH ST</t>
  </si>
  <si>
    <t>CAUFFMAN JENNIFER &amp;</t>
  </si>
  <si>
    <t>4-1-104</t>
  </si>
  <si>
    <t>0401 01050000</t>
  </si>
  <si>
    <t>3859</t>
  </si>
  <si>
    <t>BERNAL GUILLERMO</t>
  </si>
  <si>
    <t>HERRERA GERMAN</t>
  </si>
  <si>
    <t>307 CHURCH ST</t>
  </si>
  <si>
    <t>4-1-105</t>
  </si>
  <si>
    <t>0401 01060000</t>
  </si>
  <si>
    <t>B0037</t>
  </si>
  <si>
    <t>0811</t>
  </si>
  <si>
    <t>CRAMPTON CARL L JR &amp;</t>
  </si>
  <si>
    <t>VERNITA A</t>
  </si>
  <si>
    <t>PO BOX 381</t>
  </si>
  <si>
    <t>4-1-106</t>
  </si>
  <si>
    <t>LOT &amp; STRG BLDG</t>
  </si>
  <si>
    <t>0401 01070000</t>
  </si>
  <si>
    <t>CRAMPTON THEODORE JR</t>
  </si>
  <si>
    <t>852 S HIGH ST</t>
  </si>
  <si>
    <t>4-1-107</t>
  </si>
  <si>
    <t>301 CHURCH ST</t>
  </si>
  <si>
    <t>0401 01070100</t>
  </si>
  <si>
    <t>B38</t>
  </si>
  <si>
    <t>CRAMPTON CARL JR &amp;</t>
  </si>
  <si>
    <t>VERNITA</t>
  </si>
  <si>
    <t>401 E THIRD ST</t>
  </si>
  <si>
    <t>4-1-107.1</t>
  </si>
  <si>
    <t>0401 01080000</t>
  </si>
  <si>
    <t>1342</t>
  </si>
  <si>
    <t>CROOMS KEVIN MAURICE &amp;</t>
  </si>
  <si>
    <t>ALISON TEAL</t>
  </si>
  <si>
    <t>14 W THIRD ST</t>
  </si>
  <si>
    <t>DECH LAWRENCE J &amp;</t>
  </si>
  <si>
    <t>4-1-108</t>
  </si>
  <si>
    <t>PARCEL A DWG &amp; GAR</t>
  </si>
  <si>
    <t>0401 01080100</t>
  </si>
  <si>
    <t>ZAVALA-ZAVALA LILIA</t>
  </si>
  <si>
    <t>GUZMAN-ZAVALA DIEGO A</t>
  </si>
  <si>
    <t>16 W THIRD ST</t>
  </si>
  <si>
    <t>DKB HOLDINGS LP</t>
  </si>
  <si>
    <t>4-1-108.1</t>
  </si>
  <si>
    <t>0401 01090000</t>
  </si>
  <si>
    <t>MCCUE ROBERT N &amp;</t>
  </si>
  <si>
    <t>SUSAN P</t>
  </si>
  <si>
    <t>218 PENNSYLVANIA AVE</t>
  </si>
  <si>
    <t>TORELLO JOHN A &amp;</t>
  </si>
  <si>
    <t>4-1-109</t>
  </si>
  <si>
    <t>220 PENNSYLVANIA AVE</t>
  </si>
  <si>
    <t>0401 01100000</t>
  </si>
  <si>
    <t>259</t>
  </si>
  <si>
    <t>4-1-110</t>
  </si>
  <si>
    <t>PARCEL B &amp; DWG</t>
  </si>
  <si>
    <t>0401 01110000</t>
  </si>
  <si>
    <t>ALLEN GLENN E &amp;</t>
  </si>
  <si>
    <t>PENNY L</t>
  </si>
  <si>
    <t>214 PENNSYLVANIA AVE</t>
  </si>
  <si>
    <t>ALLEN GLENN E</t>
  </si>
  <si>
    <t>03-JUN-1999</t>
  </si>
  <si>
    <t>4-1-111</t>
  </si>
  <si>
    <t>0401 01120000</t>
  </si>
  <si>
    <t>1280</t>
  </si>
  <si>
    <t>KILMER RUSSELL S</t>
  </si>
  <si>
    <t>KILMER RUSSELL STRODE ETAL</t>
  </si>
  <si>
    <t>509 WESTVIEW CRT</t>
  </si>
  <si>
    <t>KILMER GERALD &amp;</t>
  </si>
  <si>
    <t>4-1-112</t>
  </si>
  <si>
    <t>208 PENNSYLVANIA AVE</t>
  </si>
  <si>
    <t>0401 01120100</t>
  </si>
  <si>
    <t>10929</t>
  </si>
  <si>
    <t>2197</t>
  </si>
  <si>
    <t>STARKEY RACHEL A</t>
  </si>
  <si>
    <t>15 W SECOND ST</t>
  </si>
  <si>
    <t>STARKEY DAVID A &amp;</t>
  </si>
  <si>
    <t>08-JUL-1999</t>
  </si>
  <si>
    <t>4-1-112.1</t>
  </si>
  <si>
    <t>0401 01120200</t>
  </si>
  <si>
    <t>SYDENSTRICKER RACHEL L</t>
  </si>
  <si>
    <t>BIEDEKAPP JASON C</t>
  </si>
  <si>
    <t>MENDENHALL PA</t>
  </si>
  <si>
    <t>19357</t>
  </si>
  <si>
    <t>SYDENSTRICKER GREGG S &amp; TOBY ANNE</t>
  </si>
  <si>
    <t>4-1-112.2</t>
  </si>
  <si>
    <t>MENDENHALL</t>
  </si>
  <si>
    <t>0401 01130000</t>
  </si>
  <si>
    <t>SIEBENALER LINDSAY</t>
  </si>
  <si>
    <t>19 W SECOND ST</t>
  </si>
  <si>
    <t>DIJOSEPH MELISSA C</t>
  </si>
  <si>
    <t>4-1-113</t>
  </si>
  <si>
    <t>0401 01140000</t>
  </si>
  <si>
    <t>NGUYEN NGOC DIEP</t>
  </si>
  <si>
    <t>VO DUY DUC</t>
  </si>
  <si>
    <t>8 GOLDENROD LN</t>
  </si>
  <si>
    <t>MALCHIONE PETER PAUL &amp;</t>
  </si>
  <si>
    <t>4-1-114</t>
  </si>
  <si>
    <t>200 PENNSYLVANIA AVE</t>
  </si>
  <si>
    <t>0401 01150000</t>
  </si>
  <si>
    <t>AYALA ROBERTO CARLOS NIETO</t>
  </si>
  <si>
    <t>529 PROSPECT AVE</t>
  </si>
  <si>
    <t>ANDALORO JOHN</t>
  </si>
  <si>
    <t>4-1-115</t>
  </si>
  <si>
    <t>LOT DWG GAR &amp; STORE</t>
  </si>
  <si>
    <t>201 PENNSYLVANIA AVE</t>
  </si>
  <si>
    <t>0401 01160000</t>
  </si>
  <si>
    <t>AVILLANEDA NESTOR OSVALDO</t>
  </si>
  <si>
    <t>207 PENNSYLVANIA AVE</t>
  </si>
  <si>
    <t>ROTH DAVID</t>
  </si>
  <si>
    <t>4-1-116</t>
  </si>
  <si>
    <t>0401 01170000</t>
  </si>
  <si>
    <t>4086</t>
  </si>
  <si>
    <t>578</t>
  </si>
  <si>
    <t>SWIFT ELSIE G</t>
  </si>
  <si>
    <t>SWIFT ROSEANNE</t>
  </si>
  <si>
    <t>211 PENNSYLVANIA AVE</t>
  </si>
  <si>
    <t>PO BOX 203</t>
  </si>
  <si>
    <t>4-1-117</t>
  </si>
  <si>
    <t>0401 01180000</t>
  </si>
  <si>
    <t>893</t>
  </si>
  <si>
    <t>J T SQUARED LP</t>
  </si>
  <si>
    <t>PO BOX 157</t>
  </si>
  <si>
    <t>REYNOLDS MAURICE E</t>
  </si>
  <si>
    <t>4-1-118</t>
  </si>
  <si>
    <t>LOT &amp; APT HSE</t>
  </si>
  <si>
    <t>215 PENNSYLVANIA AVE</t>
  </si>
  <si>
    <t>0401 01190000</t>
  </si>
  <si>
    <t>223 PA AVE LLC</t>
  </si>
  <si>
    <t>PO BOX 702</t>
  </si>
  <si>
    <t>FIRST AMERICAN PARTNERS LP</t>
  </si>
  <si>
    <t>4-1-119</t>
  </si>
  <si>
    <t>LOT FUNERAL HOME GAR &amp; APT</t>
  </si>
  <si>
    <t>221 223 PENNSYLVANIA AVE</t>
  </si>
  <si>
    <t>0401 01200000</t>
  </si>
  <si>
    <t>10426</t>
  </si>
  <si>
    <t>949</t>
  </si>
  <si>
    <t>MRW HOLDINGS LLC</t>
  </si>
  <si>
    <t>260 CRESTVIEW DR</t>
  </si>
  <si>
    <t>AVONDALE METHODIST</t>
  </si>
  <si>
    <t>4-1-120</t>
  </si>
  <si>
    <t>220 CHATHAM ST</t>
  </si>
  <si>
    <t>0401 01210000</t>
  </si>
  <si>
    <t>7734</t>
  </si>
  <si>
    <t>BOXLER JOHN P &amp;</t>
  </si>
  <si>
    <t>897 PENNOCK BRIDGE RD</t>
  </si>
  <si>
    <t>BOXLER PAUL J</t>
  </si>
  <si>
    <t>4-1-121</t>
  </si>
  <si>
    <t>214 CHATHAM ST</t>
  </si>
  <si>
    <t>0401 01220000</t>
  </si>
  <si>
    <t>HERNANDEZ MARTIN</t>
  </si>
  <si>
    <t>HERNANDEZ MARIA D</t>
  </si>
  <si>
    <t>210 CHATHAM ST</t>
  </si>
  <si>
    <t>YARNALL CONSTANCE MAY</t>
  </si>
  <si>
    <t>4-1-122</t>
  </si>
  <si>
    <t>0401 01230000</t>
  </si>
  <si>
    <t>6433</t>
  </si>
  <si>
    <t>ACUNA MANUEL</t>
  </si>
  <si>
    <t>202 CHATHAM ST</t>
  </si>
  <si>
    <t>FLORES MARCO A &amp;</t>
  </si>
  <si>
    <t>23-APR-2001</t>
  </si>
  <si>
    <t>4-1-123</t>
  </si>
  <si>
    <t>0401 01240000</t>
  </si>
  <si>
    <t>FLORES ILDA GOMEZ</t>
  </si>
  <si>
    <t>GUTIERREZ JAIME LARA</t>
  </si>
  <si>
    <t>200 CHATHAM ST</t>
  </si>
  <si>
    <t>PORTER HOWARD L</t>
  </si>
  <si>
    <t>30-AUG-2001</t>
  </si>
  <si>
    <t>4-1-124</t>
  </si>
  <si>
    <t>0401 01250000</t>
  </si>
  <si>
    <t>LAZARO ROLDOLFO</t>
  </si>
  <si>
    <t>MEDINA MANUEL</t>
  </si>
  <si>
    <t>PO BOX 476</t>
  </si>
  <si>
    <t>NIGRO CHARLES A</t>
  </si>
  <si>
    <t>4-1-125</t>
  </si>
  <si>
    <t>201 CHATHAM ST</t>
  </si>
  <si>
    <t>0401 01260000</t>
  </si>
  <si>
    <t>7036</t>
  </si>
  <si>
    <t>LEMUS JUAN TOVAR</t>
  </si>
  <si>
    <t>DETOVAR AMALIA LEON</t>
  </si>
  <si>
    <t>203 CHATHAM ST</t>
  </si>
  <si>
    <t>DADDARIO DOROTHY C &amp;</t>
  </si>
  <si>
    <t>4-1-126</t>
  </si>
  <si>
    <t>0401 01270000</t>
  </si>
  <si>
    <t>4889</t>
  </si>
  <si>
    <t>29-JAN-2001</t>
  </si>
  <si>
    <t>LOPEZ JAMIE</t>
  </si>
  <si>
    <t>VEGA-LOPEZ AMALIA</t>
  </si>
  <si>
    <t>209 CHATHAM ST</t>
  </si>
  <si>
    <t>BRITTINGHAM WILLIAM G JR &amp;</t>
  </si>
  <si>
    <t>4-1-127</t>
  </si>
  <si>
    <t>0401 01280000</t>
  </si>
  <si>
    <t>ELLER WILLIAM T JR &amp;</t>
  </si>
  <si>
    <t>SHIRLEY A</t>
  </si>
  <si>
    <t>213 CHATHAM ST</t>
  </si>
  <si>
    <t>4-1-128</t>
  </si>
  <si>
    <t>0401 01290000</t>
  </si>
  <si>
    <t>9177</t>
  </si>
  <si>
    <t>PANTOJA JOSE JUAN NUNEZ</t>
  </si>
  <si>
    <t>LEMUS LETICIA MEDINA</t>
  </si>
  <si>
    <t>215 CHATHAM ST</t>
  </si>
  <si>
    <t>FLEGAL GREGORY</t>
  </si>
  <si>
    <t>12-MAY-2015</t>
  </si>
  <si>
    <t>4-1-129</t>
  </si>
  <si>
    <t>0401 01300000</t>
  </si>
  <si>
    <t>2355</t>
  </si>
  <si>
    <t>CAAMARGO JOSE A LOPEZ</t>
  </si>
  <si>
    <t>DELOPEZ MARIA T MURILLO</t>
  </si>
  <si>
    <t>219 CHATHAM ST</t>
  </si>
  <si>
    <t>RUDD MICHAEL D</t>
  </si>
  <si>
    <t>4-1-130</t>
  </si>
  <si>
    <t>0401 01310000</t>
  </si>
  <si>
    <t>MACARIO JEREMIAH</t>
  </si>
  <si>
    <t>TOMAS-REYNOSO MARIA CRISANTA</t>
  </si>
  <si>
    <t>223 CHATHAM ST</t>
  </si>
  <si>
    <t>EVANS ROGER</t>
  </si>
  <si>
    <t>03-APR-2006</t>
  </si>
  <si>
    <t>4-1-131</t>
  </si>
  <si>
    <t>0401 01320000</t>
  </si>
  <si>
    <t>G39</t>
  </si>
  <si>
    <t>BESSICKS WALLACE E &amp;</t>
  </si>
  <si>
    <t>202 E THIRD ST</t>
  </si>
  <si>
    <t>4-1-132</t>
  </si>
  <si>
    <t>0401 01330000</t>
  </si>
  <si>
    <t>5254</t>
  </si>
  <si>
    <t>12-APR-2002</t>
  </si>
  <si>
    <t>COMBS CHRISTOPHER G</t>
  </si>
  <si>
    <t>COMBS JENNIFER L</t>
  </si>
  <si>
    <t>216 NEW ST</t>
  </si>
  <si>
    <t>BANKERS TRUST CO OF</t>
  </si>
  <si>
    <t>4-1-133</t>
  </si>
  <si>
    <t>0401 01340000</t>
  </si>
  <si>
    <t>6448</t>
  </si>
  <si>
    <t>31-MAR-2005</t>
  </si>
  <si>
    <t>FLYNN AMY C</t>
  </si>
  <si>
    <t>100 RIDGE RD</t>
  </si>
  <si>
    <t>KING NORMA VIRGINIA</t>
  </si>
  <si>
    <t>4-1-134</t>
  </si>
  <si>
    <t>212 NEW ST</t>
  </si>
  <si>
    <t>0401 01350000</t>
  </si>
  <si>
    <t>4527</t>
  </si>
  <si>
    <t>17-MAR-1999</t>
  </si>
  <si>
    <t>BROWN JANET</t>
  </si>
  <si>
    <t>R-70</t>
  </si>
  <si>
    <t>512 OLD SCHOOLHOUSE RD</t>
  </si>
  <si>
    <t>SAMMONS LACY C &amp;</t>
  </si>
  <si>
    <t>4-1-135</t>
  </si>
  <si>
    <t>206 NEW ST</t>
  </si>
  <si>
    <t>0401 0135000T</t>
  </si>
  <si>
    <t>PANTOJA EDVARDO</t>
  </si>
  <si>
    <t>PANTOJA MARIS GUADALUPE</t>
  </si>
  <si>
    <t>T-10</t>
  </si>
  <si>
    <t>00009000</t>
  </si>
  <si>
    <t>4-1-135-T</t>
  </si>
  <si>
    <t>SGL WD MBL HM</t>
  </si>
  <si>
    <t>0401 01360000</t>
  </si>
  <si>
    <t>8947</t>
  </si>
  <si>
    <t>02-JUL-2014</t>
  </si>
  <si>
    <t>MCCLAIN KATHLEEN L</t>
  </si>
  <si>
    <t>HOOPES</t>
  </si>
  <si>
    <t>ALY</t>
  </si>
  <si>
    <t>202 HOOPES ALY</t>
  </si>
  <si>
    <t>PIA NORMA</t>
  </si>
  <si>
    <t>4-1-136</t>
  </si>
  <si>
    <t>200 HOOPES ALY</t>
  </si>
  <si>
    <t>0401 01370000</t>
  </si>
  <si>
    <t>0273</t>
  </si>
  <si>
    <t>4-1-137</t>
  </si>
  <si>
    <t>0401 01380000</t>
  </si>
  <si>
    <t>FEDOR JARED C</t>
  </si>
  <si>
    <t>132 PENNSYLVANIA AVE</t>
  </si>
  <si>
    <t>RJ REALTY GROUP LLC</t>
  </si>
  <si>
    <t>4-1-138</t>
  </si>
  <si>
    <t>0401 01390000</t>
  </si>
  <si>
    <t>BECHTOLD ROBERT J</t>
  </si>
  <si>
    <t>126 PENNSYLVANIA AVE</t>
  </si>
  <si>
    <t>10-FEB-2006</t>
  </si>
  <si>
    <t>4-1-139</t>
  </si>
  <si>
    <t>0401 01400000</t>
  </si>
  <si>
    <t>BASCIANI PROPERTIES AVONDALE LP</t>
  </si>
  <si>
    <t>8876 GAP NEWPORT PK</t>
  </si>
  <si>
    <t>4-1-140</t>
  </si>
  <si>
    <t>LOT &amp; BANK BLDG</t>
  </si>
  <si>
    <t>122 PENNSYLVANIA AVE</t>
  </si>
  <si>
    <t>0401 01410000</t>
  </si>
  <si>
    <t>4-1-141</t>
  </si>
  <si>
    <t>1 AC &amp; POST OFFICE</t>
  </si>
  <si>
    <t>112 PENNSYLVANIA AVE</t>
  </si>
  <si>
    <t>0401 01420000</t>
  </si>
  <si>
    <t>6275</t>
  </si>
  <si>
    <t>WORLDWIDE TRAVEL</t>
  </si>
  <si>
    <t>ASSOCIATES INC</t>
  </si>
  <si>
    <t>89 W STATE ST</t>
  </si>
  <si>
    <t>01-JUN-1982</t>
  </si>
  <si>
    <t>4-1-142</t>
  </si>
  <si>
    <t>LOT STORE GAR &amp; APT</t>
  </si>
  <si>
    <t>15 W STATE ST</t>
  </si>
  <si>
    <t>0401 01430000</t>
  </si>
  <si>
    <t>2700</t>
  </si>
  <si>
    <t>CROGNALE ANTHONY F</t>
  </si>
  <si>
    <t>CROGNALE VINCENT C ETAL</t>
  </si>
  <si>
    <t>PO BOX 307</t>
  </si>
  <si>
    <t>4-1-143</t>
  </si>
  <si>
    <t>103 W STATE ST</t>
  </si>
  <si>
    <t>0401 01440000</t>
  </si>
  <si>
    <t>4-1-144</t>
  </si>
  <si>
    <t>116 PENNSYLVANIA AVE</t>
  </si>
  <si>
    <t>0401 01450000</t>
  </si>
  <si>
    <t>9079</t>
  </si>
  <si>
    <t>2252</t>
  </si>
  <si>
    <t>C &amp; S WOOD HOLDINGS LLC</t>
  </si>
  <si>
    <t>1002 REGIMENTAL DR</t>
  </si>
  <si>
    <t>SAVVY REALTY LLC</t>
  </si>
  <si>
    <t>4-1-145</t>
  </si>
  <si>
    <t>119 PENNSYLVANIA AVE</t>
  </si>
  <si>
    <t>0401 0147000E</t>
  </si>
  <si>
    <t>1823</t>
  </si>
  <si>
    <t>STONE GARAGE</t>
  </si>
  <si>
    <t>115 S UNION ST</t>
  </si>
  <si>
    <t>02/21/2023</t>
  </si>
  <si>
    <t>4-1-147</t>
  </si>
  <si>
    <t>121 PENNSYLVANIA AVE</t>
  </si>
  <si>
    <t>0401 0148000E</t>
  </si>
  <si>
    <t>4-1-148</t>
  </si>
  <si>
    <t>PENNSYLVANIA AVE</t>
  </si>
  <si>
    <t>0401 01490000</t>
  </si>
  <si>
    <t>10829</t>
  </si>
  <si>
    <t>08-MAR-2022</t>
  </si>
  <si>
    <t>BASCIANI BROTHERS PROPERTIES LLC</t>
  </si>
  <si>
    <t>4-1-149</t>
  </si>
  <si>
    <t>125 127 PENNSYLVANIA AVE</t>
  </si>
  <si>
    <t>0401 01500000</t>
  </si>
  <si>
    <t>9074</t>
  </si>
  <si>
    <t>23-MAR-2015</t>
  </si>
  <si>
    <t>129 PA AVE LP</t>
  </si>
  <si>
    <t>PO BOX 2</t>
  </si>
  <si>
    <t>KEMBLESVILLE PA</t>
  </si>
  <si>
    <t>19347</t>
  </si>
  <si>
    <t>MASTRIPPOLITO NICHOLAS J JR</t>
  </si>
  <si>
    <t>4-1-150</t>
  </si>
  <si>
    <t>LOT APTS &amp; OFFICES</t>
  </si>
  <si>
    <t>129 PENNSYLVANIA AVE</t>
  </si>
  <si>
    <t>KEMBLESVILLE</t>
  </si>
  <si>
    <t>0401 01510000</t>
  </si>
  <si>
    <t>BYARS CLIFTON W</t>
  </si>
  <si>
    <t>BYARS LYNN A</t>
  </si>
  <si>
    <t>101 UNICORN LN</t>
  </si>
  <si>
    <t>LAPELUSA JOHN G</t>
  </si>
  <si>
    <t>4-1-151</t>
  </si>
  <si>
    <t>131 PENNSYLVANIA AVE</t>
  </si>
  <si>
    <t>0401 01520000</t>
  </si>
  <si>
    <t>8997</t>
  </si>
  <si>
    <t>07-OCT-2014</t>
  </si>
  <si>
    <t>AMADA LORI</t>
  </si>
  <si>
    <t>PO BOX 33</t>
  </si>
  <si>
    <t>HOCKESSIN DE</t>
  </si>
  <si>
    <t>19707</t>
  </si>
  <si>
    <t>04-DEC-2013</t>
  </si>
  <si>
    <t>4-1-152</t>
  </si>
  <si>
    <t>120 E SECOND ST</t>
  </si>
  <si>
    <t>HOCKESSIN</t>
  </si>
  <si>
    <t>0401 01530000</t>
  </si>
  <si>
    <t>ESTRADA MONICA</t>
  </si>
  <si>
    <t>118 CHATHAM ST</t>
  </si>
  <si>
    <t>4-1-153</t>
  </si>
  <si>
    <t>0401 0154000U</t>
  </si>
  <si>
    <t>710</t>
  </si>
  <si>
    <t>4-1-154</t>
  </si>
  <si>
    <t>131 CHATHAM ST</t>
  </si>
  <si>
    <t>0401 01560000</t>
  </si>
  <si>
    <t>RODRIGUEZ RUTH</t>
  </si>
  <si>
    <t>MORRIS</t>
  </si>
  <si>
    <t>706 MEREDITH ST</t>
  </si>
  <si>
    <t>MCCORMICK 106 LLC</t>
  </si>
  <si>
    <t>4-1-156</t>
  </si>
  <si>
    <t>121 MORRIS ST</t>
  </si>
  <si>
    <t>0401 01570000</t>
  </si>
  <si>
    <t>CHASE LOVELL B &amp;</t>
  </si>
  <si>
    <t>IVELYS</t>
  </si>
  <si>
    <t>159 BAKER RD</t>
  </si>
  <si>
    <t>COCHRANVILLE PA</t>
  </si>
  <si>
    <t>19330</t>
  </si>
  <si>
    <t>FARIAS LEROY R</t>
  </si>
  <si>
    <t>07-AUG-2000</t>
  </si>
  <si>
    <t>4-1-157</t>
  </si>
  <si>
    <t>LOT &amp;  DWG</t>
  </si>
  <si>
    <t>104 CHATHAM ST</t>
  </si>
  <si>
    <t>COCHRANVILLE</t>
  </si>
  <si>
    <t>0401 01580000</t>
  </si>
  <si>
    <t>STAMATIADIS ILIAS</t>
  </si>
  <si>
    <t>15 REESE DR</t>
  </si>
  <si>
    <t>NEWARK DE</t>
  </si>
  <si>
    <t>19711</t>
  </si>
  <si>
    <t>27-APR-2004</t>
  </si>
  <si>
    <t>I1</t>
  </si>
  <si>
    <t>4-1-158</t>
  </si>
  <si>
    <t>90 W STATE ST</t>
  </si>
  <si>
    <t>NEWARK</t>
  </si>
  <si>
    <t>0401 01590000</t>
  </si>
  <si>
    <t>8258</t>
  </si>
  <si>
    <t>INCIPERE LP</t>
  </si>
  <si>
    <t>144 TALBOT DR</t>
  </si>
  <si>
    <t>GAEBEL WILLIAM F</t>
  </si>
  <si>
    <t>4-1-159</t>
  </si>
  <si>
    <t>W STATE ST</t>
  </si>
  <si>
    <t>0401 01600000</t>
  </si>
  <si>
    <t>4-1-160</t>
  </si>
  <si>
    <t>60 W STATE ST</t>
  </si>
  <si>
    <t>0401 01610000</t>
  </si>
  <si>
    <t>4-1-161</t>
  </si>
  <si>
    <t>94 PENNSYLVANIA AVE</t>
  </si>
  <si>
    <t>0401 01620000</t>
  </si>
  <si>
    <t>S65</t>
  </si>
  <si>
    <t>CUTONE ENTERPRISES INC</t>
  </si>
  <si>
    <t>PO BOX 797</t>
  </si>
  <si>
    <t>4-1-162</t>
  </si>
  <si>
    <t>204 CHURCH ST</t>
  </si>
  <si>
    <t>0401 01630000</t>
  </si>
  <si>
    <t>4-1-163</t>
  </si>
  <si>
    <t>1.6 AC &amp; WHSE</t>
  </si>
  <si>
    <t>202 204 CHURCH ST</t>
  </si>
  <si>
    <t>0401 01640000</t>
  </si>
  <si>
    <t>STONEWALL PROPERTY MANAGEMENT LLC</t>
  </si>
  <si>
    <t>RTO PROPERTIES LLC</t>
  </si>
  <si>
    <t>4-1-164</t>
  </si>
  <si>
    <t>LOT STORE GAR &amp; BLDG</t>
  </si>
  <si>
    <t>91 PENNSYLVANIA AVE</t>
  </si>
  <si>
    <t>0401 01650000</t>
  </si>
  <si>
    <t>LOPEZ RAFAEL</t>
  </si>
  <si>
    <t>1067 NEWARK RD</t>
  </si>
  <si>
    <t>TOUGHKENAMON PA</t>
  </si>
  <si>
    <t>19374</t>
  </si>
  <si>
    <t>RIVERA ISAAC</t>
  </si>
  <si>
    <t>06-JAN-1999</t>
  </si>
  <si>
    <t>4-1-165</t>
  </si>
  <si>
    <t>LOT &amp; APT BLDG</t>
  </si>
  <si>
    <t>93 PENNSYLVANIA AVE</t>
  </si>
  <si>
    <t>TOUGHKENAMON</t>
  </si>
  <si>
    <t>0401 01660000</t>
  </si>
  <si>
    <t>ACGB LLC</t>
  </si>
  <si>
    <t>708 S WASHINGTON ST</t>
  </si>
  <si>
    <t>SUNOCO LLC</t>
  </si>
  <si>
    <t>29-OCT-2014</t>
  </si>
  <si>
    <t>4-1-166</t>
  </si>
  <si>
    <t>95 PENNSYLVANIA AVE</t>
  </si>
  <si>
    <t>0401 01670000</t>
  </si>
  <si>
    <t>4-1-167</t>
  </si>
  <si>
    <t>LOT &amp; GAS STA</t>
  </si>
  <si>
    <t>0401 01690000</t>
  </si>
  <si>
    <t>30-MAR-2022</t>
  </si>
  <si>
    <t>RAD DIVERSIDIED REIT INC</t>
  </si>
  <si>
    <t>10808 FOOTHILL BLVD</t>
  </si>
  <si>
    <t>#160-347</t>
  </si>
  <si>
    <t>RANCHO CUCAMONGA CA</t>
  </si>
  <si>
    <t>91730</t>
  </si>
  <si>
    <t>MEDLEY DAVID &amp;</t>
  </si>
  <si>
    <t>4-1-169</t>
  </si>
  <si>
    <t>105 CHATHAM ST</t>
  </si>
  <si>
    <t>RANCHO CUCAMONGA</t>
  </si>
  <si>
    <t>0401 01700000</t>
  </si>
  <si>
    <t>8497</t>
  </si>
  <si>
    <t>20-AUG-2012</t>
  </si>
  <si>
    <t>ZHENG JIAN LING &amp;</t>
  </si>
  <si>
    <t>QING</t>
  </si>
  <si>
    <t>107 CHATHAM ST</t>
  </si>
  <si>
    <t>REOCO INC</t>
  </si>
  <si>
    <t>25-JUN-2012</t>
  </si>
  <si>
    <t>4-1-170</t>
  </si>
  <si>
    <t>0401 01710000</t>
  </si>
  <si>
    <t>6258</t>
  </si>
  <si>
    <t>1021</t>
  </si>
  <si>
    <t>20-AUG-2004</t>
  </si>
  <si>
    <t>MURILLO LORENZO</t>
  </si>
  <si>
    <t>204 PASCHALL MILL RD</t>
  </si>
  <si>
    <t>BORRELLI DAVID &amp;</t>
  </si>
  <si>
    <t>4-1-171</t>
  </si>
  <si>
    <t>109 CHATHAM ST</t>
  </si>
  <si>
    <t>0401 01720000</t>
  </si>
  <si>
    <t>LEMUS-ESCOBEDO VICTOR</t>
  </si>
  <si>
    <t>FONSECA-LEMUS MARGARITA</t>
  </si>
  <si>
    <t>992 W BALTIMORE PK</t>
  </si>
  <si>
    <t>LEMUS MARIO</t>
  </si>
  <si>
    <t>4-1-172</t>
  </si>
  <si>
    <t>111 CHATHAM ST</t>
  </si>
  <si>
    <t>0401 01730000</t>
  </si>
  <si>
    <t>5894</t>
  </si>
  <si>
    <t>1380</t>
  </si>
  <si>
    <t>113 CHATHAM ST</t>
  </si>
  <si>
    <t>4-1-173</t>
  </si>
  <si>
    <t>0401 01740000</t>
  </si>
  <si>
    <t>CHAPMAN EMILLY</t>
  </si>
  <si>
    <t>CHAPMAN ANTHONY</t>
  </si>
  <si>
    <t>121 CHATHAM ST</t>
  </si>
  <si>
    <t>JEPC LLC</t>
  </si>
  <si>
    <t>4-1-174</t>
  </si>
  <si>
    <t>0401 01750000</t>
  </si>
  <si>
    <t>16-MAR-2023</t>
  </si>
  <si>
    <t>JURICH DEWEY JR</t>
  </si>
  <si>
    <t>JURICH MICHELLE</t>
  </si>
  <si>
    <t>24 TURKEY HOLLOW DR</t>
  </si>
  <si>
    <t>KRISTMAN MELANIE</t>
  </si>
  <si>
    <t>4-1-175</t>
  </si>
  <si>
    <t>123 CHATHAM ST</t>
  </si>
  <si>
    <t>0401 01760000</t>
  </si>
  <si>
    <t>8244</t>
  </si>
  <si>
    <t>478</t>
  </si>
  <si>
    <t>09-SEP-2011</t>
  </si>
  <si>
    <t>MCGRORY TIMOTHY M</t>
  </si>
  <si>
    <t>576 ROSEDALE RD</t>
  </si>
  <si>
    <t>COMBS GLENDA R</t>
  </si>
  <si>
    <t>4-1-176</t>
  </si>
  <si>
    <t>125 CHATHAM ST</t>
  </si>
  <si>
    <t>0401 01770000</t>
  </si>
  <si>
    <t>5253</t>
  </si>
  <si>
    <t>11-APR-2002</t>
  </si>
  <si>
    <t>BROWN LEWIS A</t>
  </si>
  <si>
    <t>DRAPER DAVID L</t>
  </si>
  <si>
    <t>118 E SECOND ST</t>
  </si>
  <si>
    <t>4-1-177</t>
  </si>
  <si>
    <t>218 E SECOND ST</t>
  </si>
  <si>
    <t>0401 01780000</t>
  </si>
  <si>
    <t>8855</t>
  </si>
  <si>
    <t>05-DEC-2013</t>
  </si>
  <si>
    <t>STANSBURY REBECCA L</t>
  </si>
  <si>
    <t>WHITE TRACY L</t>
  </si>
  <si>
    <t>1001 WHARTON RD</t>
  </si>
  <si>
    <t>MOUNT LAUREL NJ</t>
  </si>
  <si>
    <t>08054</t>
  </si>
  <si>
    <t>WHITE EARL R</t>
  </si>
  <si>
    <t>4-1-178</t>
  </si>
  <si>
    <t>220 E SECOND ST</t>
  </si>
  <si>
    <t>MOUNT LAUREL</t>
  </si>
  <si>
    <t>0401 01790000</t>
  </si>
  <si>
    <t>A35</t>
  </si>
  <si>
    <t>WHITE JAMES H &amp;</t>
  </si>
  <si>
    <t>IDA L</t>
  </si>
  <si>
    <t>222 E SECOND ST</t>
  </si>
  <si>
    <t>4-1-179</t>
  </si>
  <si>
    <t>0401 01800000</t>
  </si>
  <si>
    <t>2346</t>
  </si>
  <si>
    <t>MENDIOLA IRENE AYLLON</t>
  </si>
  <si>
    <t>AYLLON YULISSA CASTANEDA</t>
  </si>
  <si>
    <t>3 HOOPES ALY</t>
  </si>
  <si>
    <t>4-1-180</t>
  </si>
  <si>
    <t>0401 0181000E</t>
  </si>
  <si>
    <t>4-1-181</t>
  </si>
  <si>
    <t>8.9 AC</t>
  </si>
  <si>
    <t>THIRD ST</t>
  </si>
  <si>
    <t>0401 01810100</t>
  </si>
  <si>
    <t>AVONDALE RENTALS INC</t>
  </si>
  <si>
    <t>C/O OFFICE</t>
  </si>
  <si>
    <t>431 W GAY ST</t>
  </si>
  <si>
    <t>4-1-181.1</t>
  </si>
  <si>
    <t>2.4 AC &amp; APTS</t>
  </si>
  <si>
    <t>202 FIRST ST</t>
  </si>
  <si>
    <t>0401 01820000</t>
  </si>
  <si>
    <t>7138</t>
  </si>
  <si>
    <t>1605</t>
  </si>
  <si>
    <t>20-APR-2007</t>
  </si>
  <si>
    <t>ATLEY ELEANOR V</t>
  </si>
  <si>
    <t>203 NEW ST</t>
  </si>
  <si>
    <t>ATLEY HARRY E &amp;</t>
  </si>
  <si>
    <t>4-1-182</t>
  </si>
  <si>
    <t>0401 01830000</t>
  </si>
  <si>
    <t>Z0060</t>
  </si>
  <si>
    <t>0425</t>
  </si>
  <si>
    <t>ATLEY HARRY EARL &amp;</t>
  </si>
  <si>
    <t>ELEANOR V</t>
  </si>
  <si>
    <t>4-1-183</t>
  </si>
  <si>
    <t>205 NEW ST</t>
  </si>
  <si>
    <t>0401 01840000</t>
  </si>
  <si>
    <t>HERRINGTON KEITH L &amp;</t>
  </si>
  <si>
    <t>KATHLEEN L</t>
  </si>
  <si>
    <t>PO BOX 44</t>
  </si>
  <si>
    <t>GONZALES EDELMIRO R &amp;</t>
  </si>
  <si>
    <t>4-1-184</t>
  </si>
  <si>
    <t>207 NEW ST</t>
  </si>
  <si>
    <t>0401 01850000</t>
  </si>
  <si>
    <t>FRANKS CALEB J</t>
  </si>
  <si>
    <t>TANG FENG</t>
  </si>
  <si>
    <t>4-1-185</t>
  </si>
  <si>
    <t>215 NEW ST</t>
  </si>
  <si>
    <t>0401 01850100</t>
  </si>
  <si>
    <t>4-1-185.1</t>
  </si>
  <si>
    <t>217 NEW ST</t>
  </si>
  <si>
    <t>0401 01860000</t>
  </si>
  <si>
    <t>6175</t>
  </si>
  <si>
    <t>02-JUN-2004</t>
  </si>
  <si>
    <t>IBARRA JOSE</t>
  </si>
  <si>
    <t>GUZMAN JOSE IBARRA A/K/A ETAL</t>
  </si>
  <si>
    <t>221 NEW ST</t>
  </si>
  <si>
    <t>GUZMAN JOSE IBARRA</t>
  </si>
  <si>
    <t>4-1-186</t>
  </si>
  <si>
    <t>0401 01870000</t>
  </si>
  <si>
    <t>4048</t>
  </si>
  <si>
    <t>PENALOZA VICTOR &amp;</t>
  </si>
  <si>
    <t>CIPRIANO CERAFIN</t>
  </si>
  <si>
    <t>PO BOX 71</t>
  </si>
  <si>
    <t>4-1-187</t>
  </si>
  <si>
    <t>225 NEW ST</t>
  </si>
  <si>
    <t>0401 01880000</t>
  </si>
  <si>
    <t>06-NOV-2003</t>
  </si>
  <si>
    <t>REA ALFREDO</t>
  </si>
  <si>
    <t>302 E THIRD ST</t>
  </si>
  <si>
    <t>ELKS JAKE C IV</t>
  </si>
  <si>
    <t>23-JUN-1999</t>
  </si>
  <si>
    <t>4-1-188</t>
  </si>
  <si>
    <t>0401 01890000</t>
  </si>
  <si>
    <t>MARTINEZ VALENTIN FLORES</t>
  </si>
  <si>
    <t>DIAZ-MUNOZ TERESA</t>
  </si>
  <si>
    <t>304 E THIRD ST</t>
  </si>
  <si>
    <t>4-1-189</t>
  </si>
  <si>
    <t>LOT &amp; DWG TRACTS 1 &amp; 2</t>
  </si>
  <si>
    <t>0401 01900000</t>
  </si>
  <si>
    <t>3264</t>
  </si>
  <si>
    <t>FORTE LEMUEL</t>
  </si>
  <si>
    <t>1421 BURKE RD</t>
  </si>
  <si>
    <t>4-1-190</t>
  </si>
  <si>
    <t>306 E THIRD ST</t>
  </si>
  <si>
    <t>0401 01910000</t>
  </si>
  <si>
    <t>09-MAR-2023</t>
  </si>
  <si>
    <t>ZHANG YUAN</t>
  </si>
  <si>
    <t>27 WESTWOODS BLVD</t>
  </si>
  <si>
    <t>DANIELS KERRY A &amp;</t>
  </si>
  <si>
    <t>4-1-191</t>
  </si>
  <si>
    <t>314 E THIRD ST</t>
  </si>
  <si>
    <t>0401 01920000</t>
  </si>
  <si>
    <t>D63</t>
  </si>
  <si>
    <t>TINNIN DANA</t>
  </si>
  <si>
    <t>735 ELK MILLS RD</t>
  </si>
  <si>
    <t>ELK MILLS MD</t>
  </si>
  <si>
    <t>21920</t>
  </si>
  <si>
    <t>4-1-192</t>
  </si>
  <si>
    <t>312 E THIRD ST</t>
  </si>
  <si>
    <t>ELK MILLS</t>
  </si>
  <si>
    <t>0401 0192010E</t>
  </si>
  <si>
    <t>19-JUL-2015</t>
  </si>
  <si>
    <t>4-1-192.1</t>
  </si>
  <si>
    <t>316 E THIRD ST</t>
  </si>
  <si>
    <t>0401 01930000</t>
  </si>
  <si>
    <t>10107</t>
  </si>
  <si>
    <t>TANG BIAO</t>
  </si>
  <si>
    <t>315 WINCHESTER LN</t>
  </si>
  <si>
    <t>4-1-193</t>
  </si>
  <si>
    <t>318 E THIRD ST</t>
  </si>
  <si>
    <t>0401 01940000</t>
  </si>
  <si>
    <t>1192</t>
  </si>
  <si>
    <t>GUADARRAMA FIDEL</t>
  </si>
  <si>
    <t>OCAMPO NORMA</t>
  </si>
  <si>
    <t>52 SCOTLAND RD</t>
  </si>
  <si>
    <t>QUARRYVILLE PA</t>
  </si>
  <si>
    <t>17566</t>
  </si>
  <si>
    <t>RAMIREZ BARDOMIANO AQUILERA</t>
  </si>
  <si>
    <t>23-MAY-2013</t>
  </si>
  <si>
    <t>06/29/2023</t>
  </si>
  <si>
    <t>4-1-194</t>
  </si>
  <si>
    <t>248 CHURCH ST</t>
  </si>
  <si>
    <t>QUARRYVILLE</t>
  </si>
  <si>
    <t>0401 01950000</t>
  </si>
  <si>
    <t>BFD II-CARILLON LP</t>
  </si>
  <si>
    <t>29-JUN-2005</t>
  </si>
  <si>
    <t>4-1-195</t>
  </si>
  <si>
    <t>246 CHURCH ST</t>
  </si>
  <si>
    <t>0401 01960000</t>
  </si>
  <si>
    <t>3890</t>
  </si>
  <si>
    <t>PRIGG THANE CAESER</t>
  </si>
  <si>
    <t>PO BOX 206</t>
  </si>
  <si>
    <t>4-1-196</t>
  </si>
  <si>
    <t>236 CHURCH ST</t>
  </si>
  <si>
    <t>0401 01970100</t>
  </si>
  <si>
    <t>REZA SALVADOR GALLARDO</t>
  </si>
  <si>
    <t>CORONA ELVIA ALVAREZ</t>
  </si>
  <si>
    <t>242 CHURCH ST</t>
  </si>
  <si>
    <t>GALLARDO JUAN</t>
  </si>
  <si>
    <t>17-JUN-2003</t>
  </si>
  <si>
    <t>4-1-197.1</t>
  </si>
  <si>
    <t>0401 01980000</t>
  </si>
  <si>
    <t>1236</t>
  </si>
  <si>
    <t>DURAN-MADRIGAL MIRELLA</t>
  </si>
  <si>
    <t>GALLARDO-REZA GILDARDO JESUS</t>
  </si>
  <si>
    <t>240 CHURCH ST</t>
  </si>
  <si>
    <t>RODRIGUEZ DAVY</t>
  </si>
  <si>
    <t>4-1-198</t>
  </si>
  <si>
    <t>0401 01990000</t>
  </si>
  <si>
    <t>HOPKINS DARLENE T</t>
  </si>
  <si>
    <t>978 VALLEY RD</t>
  </si>
  <si>
    <t>16-APR-2002</t>
  </si>
  <si>
    <t>4-1-199</t>
  </si>
  <si>
    <t>238 CHURCH ST</t>
  </si>
  <si>
    <t>0401 01990100</t>
  </si>
  <si>
    <t>4-1-199.1</t>
  </si>
  <si>
    <t>226 CHURCH ST</t>
  </si>
  <si>
    <t>0401 02000000</t>
  </si>
  <si>
    <t>4-1-200</t>
  </si>
  <si>
    <t>222 CHURCH ST</t>
  </si>
  <si>
    <t>0401 02010000</t>
  </si>
  <si>
    <t>4-1-201</t>
  </si>
  <si>
    <t>224 CHURCH ST</t>
  </si>
  <si>
    <t>0401 02020000</t>
  </si>
  <si>
    <t>4-1-202</t>
  </si>
  <si>
    <t>220 CHURCH ST</t>
  </si>
  <si>
    <t>0401 02030000</t>
  </si>
  <si>
    <t>4-1-203</t>
  </si>
  <si>
    <t>218 CHURCH ST</t>
  </si>
  <si>
    <t>0401 02040000</t>
  </si>
  <si>
    <t>4-1-204</t>
  </si>
  <si>
    <t>LOT PREMISES B</t>
  </si>
  <si>
    <t>216 CHURCH ST</t>
  </si>
  <si>
    <t>0401 02050000</t>
  </si>
  <si>
    <t>4951</t>
  </si>
  <si>
    <t>08-MAY-2001</t>
  </si>
  <si>
    <t>RIOS NATIVIDAD</t>
  </si>
  <si>
    <t>217 CHURCH ST</t>
  </si>
  <si>
    <t>STANLEY BOB L &amp;</t>
  </si>
  <si>
    <t>4-1-205</t>
  </si>
  <si>
    <t>214 CHURCH ST</t>
  </si>
  <si>
    <t>0401 0206000E</t>
  </si>
  <si>
    <t>4-1-206</t>
  </si>
  <si>
    <t>0401 0207000E</t>
  </si>
  <si>
    <t>4-1-207</t>
  </si>
  <si>
    <t>0401 02080000</t>
  </si>
  <si>
    <t>20-SEP-2005</t>
  </si>
  <si>
    <t>4-1-208</t>
  </si>
  <si>
    <t>1.3 AC S TRACTS 1 &amp; 2</t>
  </si>
  <si>
    <t>208 CHURCH ST</t>
  </si>
  <si>
    <t>0401 02090000</t>
  </si>
  <si>
    <t>09-AUG-2005</t>
  </si>
  <si>
    <t>4-1-209</t>
  </si>
  <si>
    <t>239 CHURCH ST</t>
  </si>
  <si>
    <t>0401 02100000</t>
  </si>
  <si>
    <t>BAEZA JOSE ZAVALA</t>
  </si>
  <si>
    <t>ANDRADE MARICELA VEGA ETAL</t>
  </si>
  <si>
    <t>410 E THIRD ST</t>
  </si>
  <si>
    <t>MARTINEZ JORGE</t>
  </si>
  <si>
    <t>4-1-210</t>
  </si>
  <si>
    <t>0401 02110000</t>
  </si>
  <si>
    <t>31-JAN-2007</t>
  </si>
  <si>
    <t>4-1-211</t>
  </si>
  <si>
    <t>237 CHURCH ST</t>
  </si>
  <si>
    <t>0401 02120000</t>
  </si>
  <si>
    <t>4-1-212</t>
  </si>
  <si>
    <t>235 CHURCH ST</t>
  </si>
  <si>
    <t>0401 02130000</t>
  </si>
  <si>
    <t>4-1-213</t>
  </si>
  <si>
    <t>223 CHURCH ST</t>
  </si>
  <si>
    <t>0401 02140000</t>
  </si>
  <si>
    <t>1577</t>
  </si>
  <si>
    <t>CASTANO PATRICIA VELAZQUEZ</t>
  </si>
  <si>
    <t>221 CHURCH ST</t>
  </si>
  <si>
    <t>ORTIZ TERESA FLORES</t>
  </si>
  <si>
    <t>03-FEB-2020</t>
  </si>
  <si>
    <t>4-1-214</t>
  </si>
  <si>
    <t>0401 02150000</t>
  </si>
  <si>
    <t>4-1-215</t>
  </si>
  <si>
    <t>1 AC LOT</t>
  </si>
  <si>
    <t>215 CHURCH ST</t>
  </si>
  <si>
    <t>0401 02160000</t>
  </si>
  <si>
    <t>4-1-216</t>
  </si>
  <si>
    <t>22.4 AC</t>
  </si>
  <si>
    <t>61 BALTIMORE PK</t>
  </si>
  <si>
    <t>0402 00010000</t>
  </si>
  <si>
    <t>THOMPSON</t>
  </si>
  <si>
    <t>WILKINSON ADVANTAGE</t>
  </si>
  <si>
    <t>4-2-1</t>
  </si>
  <si>
    <t>424 THOMPSON ST</t>
  </si>
  <si>
    <t>0402 00020000</t>
  </si>
  <si>
    <t>29-SEP-2014</t>
  </si>
  <si>
    <t>HANNIG RICHARD T JR</t>
  </si>
  <si>
    <t>18-SEP-2009</t>
  </si>
  <si>
    <t>4-2-2</t>
  </si>
  <si>
    <t>LOT 2, 3, 4</t>
  </si>
  <si>
    <t>414 THOMPSON ST</t>
  </si>
  <si>
    <t>0402 00040000</t>
  </si>
  <si>
    <t>ZAMUDIO MARIA G LOPEZ</t>
  </si>
  <si>
    <t>RAMOS MARTIN LOPEZ</t>
  </si>
  <si>
    <t>MAPLE</t>
  </si>
  <si>
    <t>405 MAPLE ST</t>
  </si>
  <si>
    <t>4-2-4</t>
  </si>
  <si>
    <t>0402 00050000</t>
  </si>
  <si>
    <t>7849</t>
  </si>
  <si>
    <t>15-JAN-2010</t>
  </si>
  <si>
    <t>VILLICANA-CAMACHO JOSE</t>
  </si>
  <si>
    <t>HENSON</t>
  </si>
  <si>
    <t>521 HENSON ST</t>
  </si>
  <si>
    <t>FARBANIEC RICHARD</t>
  </si>
  <si>
    <t>17-JAN-2008</t>
  </si>
  <si>
    <t>4-2-5</t>
  </si>
  <si>
    <t>0402 00060000</t>
  </si>
  <si>
    <t>7317</t>
  </si>
  <si>
    <t>TAYLOR SONDRA E</t>
  </si>
  <si>
    <t>519 HENSON ST</t>
  </si>
  <si>
    <t>BUTCHER SONDRA E</t>
  </si>
  <si>
    <t>4-2-6</t>
  </si>
  <si>
    <t>0402 00070000</t>
  </si>
  <si>
    <t>KUESTER AARON</t>
  </si>
  <si>
    <t>KUESTER SOPHIE</t>
  </si>
  <si>
    <t>515 HENSON ST</t>
  </si>
  <si>
    <t>BSRE HOLDINGS LLC</t>
  </si>
  <si>
    <t>4-2-7</t>
  </si>
  <si>
    <t>0402 00080000</t>
  </si>
  <si>
    <t>7769</t>
  </si>
  <si>
    <t>10-SEP-2009</t>
  </si>
  <si>
    <t>LOPEZ RAFAEL LUNA</t>
  </si>
  <si>
    <t>511 HENSON ST</t>
  </si>
  <si>
    <t>GAMBER THOMAS J &amp;</t>
  </si>
  <si>
    <t>26-SEP-2006</t>
  </si>
  <si>
    <t>4-2-8</t>
  </si>
  <si>
    <t>0402 00090000</t>
  </si>
  <si>
    <t>26-APR-2022</t>
  </si>
  <si>
    <t>QUINTANA RUFINA FLORES</t>
  </si>
  <si>
    <t>104 E SHERRY LN</t>
  </si>
  <si>
    <t>LUBY TIFFANY M</t>
  </si>
  <si>
    <t>28-FEB-2020</t>
  </si>
  <si>
    <t>4-2-9</t>
  </si>
  <si>
    <t>509 HENSON ST</t>
  </si>
  <si>
    <t>0402 00100000</t>
  </si>
  <si>
    <t>COLEMAN JULIA V</t>
  </si>
  <si>
    <t>COLEMAN MELVIN</t>
  </si>
  <si>
    <t>4-2-10</t>
  </si>
  <si>
    <t>409 E THIRD ST</t>
  </si>
  <si>
    <t>0402 00120000</t>
  </si>
  <si>
    <t>HERRINGTON KEITH</t>
  </si>
  <si>
    <t>4-2-12</t>
  </si>
  <si>
    <t>.336 AC &amp; DWG LOT 9</t>
  </si>
  <si>
    <t>413 THOMPSON ST</t>
  </si>
  <si>
    <t>0402 00120100</t>
  </si>
  <si>
    <t>4007</t>
  </si>
  <si>
    <t>LARA RODRIGO</t>
  </si>
  <si>
    <t>LARA ESPERANZA</t>
  </si>
  <si>
    <t>POPLAR</t>
  </si>
  <si>
    <t>605 POPLAR ST</t>
  </si>
  <si>
    <t>4-2-12.1</t>
  </si>
  <si>
    <t>0402 00120200</t>
  </si>
  <si>
    <t>1465</t>
  </si>
  <si>
    <t>0177</t>
  </si>
  <si>
    <t>SANTOS GLORIA R</t>
  </si>
  <si>
    <t>601 POPLAR ST</t>
  </si>
  <si>
    <t>4-2-12.2</t>
  </si>
  <si>
    <t>0402 00120300</t>
  </si>
  <si>
    <t>239</t>
  </si>
  <si>
    <t>POE JERRY F &amp;</t>
  </si>
  <si>
    <t>448 PEMBERTON RD</t>
  </si>
  <si>
    <t>4-2-12.3</t>
  </si>
  <si>
    <t>603 POPLAR ST</t>
  </si>
  <si>
    <t>0402 00120400</t>
  </si>
  <si>
    <t>CHANG QUEENIE</t>
  </si>
  <si>
    <t>52 EMANDAN LN</t>
  </si>
  <si>
    <t>03-JUL-2019</t>
  </si>
  <si>
    <t>4-2-12.4</t>
  </si>
  <si>
    <t>604 POPLAR ST</t>
  </si>
  <si>
    <t>0402 00120500</t>
  </si>
  <si>
    <t>HOFFY UNLIMITED LLC</t>
  </si>
  <si>
    <t>PO BOX 645</t>
  </si>
  <si>
    <t>NORMAN JAMES H</t>
  </si>
  <si>
    <t>4-2-12.5</t>
  </si>
  <si>
    <t>LOT &amp; MBL HM</t>
  </si>
  <si>
    <t>403 THOMPSON ST</t>
  </si>
  <si>
    <t>0402 001205A0</t>
  </si>
  <si>
    <t>T36</t>
  </si>
  <si>
    <t>ANDERSON WILLIAM &amp;</t>
  </si>
  <si>
    <t>JOYCE J</t>
  </si>
  <si>
    <t>606 POPLAR ST</t>
  </si>
  <si>
    <t>4-2-12.5A</t>
  </si>
  <si>
    <t>0402 001205B0</t>
  </si>
  <si>
    <t>7194</t>
  </si>
  <si>
    <t>352</t>
  </si>
  <si>
    <t>JONES T ELIZABETH</t>
  </si>
  <si>
    <t>POE LINDA S ETAL</t>
  </si>
  <si>
    <t>19-JUL-2005</t>
  </si>
  <si>
    <t>4-2-12.5B</t>
  </si>
  <si>
    <t>602 POPLAR ST</t>
  </si>
  <si>
    <t>0402 001205C0</t>
  </si>
  <si>
    <t>0156</t>
  </si>
  <si>
    <t>4-2-12.5C</t>
  </si>
  <si>
    <t>MAPLE ST</t>
  </si>
  <si>
    <t>0402 00120600</t>
  </si>
  <si>
    <t>4-2-12.6</t>
  </si>
  <si>
    <t>502 MAPLE ST</t>
  </si>
  <si>
    <t>0402 0013000E</t>
  </si>
  <si>
    <t>1690</t>
  </si>
  <si>
    <t>NEW GARDEN TOWNSHIP</t>
  </si>
  <si>
    <t>299 STARR RD</t>
  </si>
  <si>
    <t>4-2-13</t>
  </si>
  <si>
    <t>4.8 AC P/O LTS 1 &amp; 2</t>
  </si>
  <si>
    <t>47 BALTIMORE PK</t>
  </si>
  <si>
    <t>0402 00130100</t>
  </si>
  <si>
    <t>4-2-13.1</t>
  </si>
  <si>
    <t>3.1 AC LOT 2</t>
  </si>
  <si>
    <t>55 BALTIMORE PK</t>
  </si>
  <si>
    <t>0402 00140000</t>
  </si>
  <si>
    <t>PUSEY DALE R</t>
  </si>
  <si>
    <t>PUSEY PHILIP C JR  ETAL</t>
  </si>
  <si>
    <t>PO BOX 485</t>
  </si>
  <si>
    <t>PUSEY PHILIP C JR</t>
  </si>
  <si>
    <t>4-2-14</t>
  </si>
  <si>
    <t>4.6 AC S TRK TRM DWG &amp; GAR</t>
  </si>
  <si>
    <t>62 BALTIMORE PK</t>
  </si>
  <si>
    <t>0402 00150000</t>
  </si>
  <si>
    <t>PANNELL ROBERT T</t>
  </si>
  <si>
    <t>OLD BALTIMORE</t>
  </si>
  <si>
    <t>1780 BALTIMORE PK</t>
  </si>
  <si>
    <t>MIMM ROBERT D &amp;</t>
  </si>
  <si>
    <t>4-2-15</t>
  </si>
  <si>
    <t>297 OLD BALTIMORE PK</t>
  </si>
  <si>
    <t>0402 00160000</t>
  </si>
  <si>
    <t>4-2-16</t>
  </si>
  <si>
    <t>2 AC   PAR A</t>
  </si>
  <si>
    <t>THOMPSON ST</t>
  </si>
  <si>
    <t>0402 0016000T</t>
  </si>
  <si>
    <t>CORONA CARMEN</t>
  </si>
  <si>
    <t>401 THOMPSON ST</t>
  </si>
  <si>
    <t>4-2-16-T</t>
  </si>
  <si>
    <t>DBL WD MBL HM</t>
  </si>
  <si>
    <t>0402 00160100</t>
  </si>
  <si>
    <t>3914</t>
  </si>
  <si>
    <t>4-2-16.1</t>
  </si>
  <si>
    <t>0403 00010000</t>
  </si>
  <si>
    <t>4-3-1</t>
  </si>
  <si>
    <t>30.6 AC &amp; COMM GAR P/O LOT</t>
  </si>
  <si>
    <t>231 W STATE ST</t>
  </si>
  <si>
    <t>0403 00010100</t>
  </si>
  <si>
    <t>WILLOW SPRING MANAGEMENT LLC</t>
  </si>
  <si>
    <t>186 PHILLIPS MILL RD</t>
  </si>
  <si>
    <t>RAIMATO MARIO M JR</t>
  </si>
  <si>
    <t>06-APR-2010</t>
  </si>
  <si>
    <t>05/31/2023</t>
  </si>
  <si>
    <t>4-3-1.1</t>
  </si>
  <si>
    <t>0403 00020000</t>
  </si>
  <si>
    <t>10557</t>
  </si>
  <si>
    <t>COOK RICHARD JR</t>
  </si>
  <si>
    <t>BURKE STEPHANIE N</t>
  </si>
  <si>
    <t>235 W STATE ST</t>
  </si>
  <si>
    <t>SOTO ERICKA D</t>
  </si>
  <si>
    <t>19-SEP-2018</t>
  </si>
  <si>
    <t>4-3-2</t>
  </si>
  <si>
    <t>0403 00030000</t>
  </si>
  <si>
    <t>9586</t>
  </si>
  <si>
    <t>1304</t>
  </si>
  <si>
    <t>28-JUL-2017</t>
  </si>
  <si>
    <t>DURAN ANTIOCO FRANCO</t>
  </si>
  <si>
    <t>233 W STATE ST</t>
  </si>
  <si>
    <t>HANLEY BRIAN C</t>
  </si>
  <si>
    <t>4-3-3</t>
  </si>
  <si>
    <t>0403 00040000</t>
  </si>
  <si>
    <t>CRUZ FRANCISCO JAVIER ORTIZ</t>
  </si>
  <si>
    <t>CAMARERO ELIZABETH PARRA</t>
  </si>
  <si>
    <t>2 BENTLEY RD</t>
  </si>
  <si>
    <t>ROMERO JAIME PEREZ</t>
  </si>
  <si>
    <t>4-3-4</t>
  </si>
  <si>
    <t>141 W STATE ST</t>
  </si>
  <si>
    <t>0403 00050000</t>
  </si>
  <si>
    <t>8813</t>
  </si>
  <si>
    <t>18-SEP-2013</t>
  </si>
  <si>
    <t>PARSONS JUDY A</t>
  </si>
  <si>
    <t>135 W STATE ST</t>
  </si>
  <si>
    <t>PARSONS KMIKE &amp;</t>
  </si>
  <si>
    <t>4-3-5</t>
  </si>
  <si>
    <t>0403 00050100</t>
  </si>
  <si>
    <t>0008</t>
  </si>
  <si>
    <t>STEWART JEFFREY W</t>
  </si>
  <si>
    <t>4-3-5.1</t>
  </si>
  <si>
    <t>130 W STATE ST</t>
  </si>
  <si>
    <t>0403 00060000</t>
  </si>
  <si>
    <t>PARSONS MIKE &amp;</t>
  </si>
  <si>
    <t>4-3-6</t>
  </si>
  <si>
    <t>133 135 W STATE ST</t>
  </si>
  <si>
    <t>0403 00070000</t>
  </si>
  <si>
    <t>6626</t>
  </si>
  <si>
    <t>WARTENBURG MARY JOAN</t>
  </si>
  <si>
    <t>129 W STATE ST</t>
  </si>
  <si>
    <t>CHASTAIN CURTIS F</t>
  </si>
  <si>
    <t>4-3-7</t>
  </si>
  <si>
    <t>0403 00080000</t>
  </si>
  <si>
    <t>8220</t>
  </si>
  <si>
    <t>02-AUG-2011</t>
  </si>
  <si>
    <t>MCGRORY TIM</t>
  </si>
  <si>
    <t>HUDSON-JACOBY WENDY T</t>
  </si>
  <si>
    <t>4-3-8</t>
  </si>
  <si>
    <t>125 W STATE ST</t>
  </si>
  <si>
    <t>0403 00090000</t>
  </si>
  <si>
    <t>4-3-9</t>
  </si>
  <si>
    <t>123 W STATE ST</t>
  </si>
  <si>
    <t>0403 00100000</t>
  </si>
  <si>
    <t>GOMEZ ELIAS GONZALEZ</t>
  </si>
  <si>
    <t>HERNANDEZ MARIA GUADALUPE</t>
  </si>
  <si>
    <t>CLAY CREEK</t>
  </si>
  <si>
    <t>48 CLAY CREEK RD</t>
  </si>
  <si>
    <t>GONZALEZ ELIAS &amp;</t>
  </si>
  <si>
    <t>26-NOV-2004</t>
  </si>
  <si>
    <t>4-3-10</t>
  </si>
  <si>
    <t>2 CLAY CREEK RD</t>
  </si>
  <si>
    <t>0403 00110000</t>
  </si>
  <si>
    <t>B46</t>
  </si>
  <si>
    <t>WEBB WILLIAM P</t>
  </si>
  <si>
    <t>21 ELLICOTT RD</t>
  </si>
  <si>
    <t>4-3-11</t>
  </si>
  <si>
    <t>3.6 AC</t>
  </si>
  <si>
    <t>316 CLAY CREEK RD</t>
  </si>
  <si>
    <t>0403 00110100</t>
  </si>
  <si>
    <t>R36</t>
  </si>
  <si>
    <t>LYSLE WILSON R &amp;</t>
  </si>
  <si>
    <t>INDIAN RUN</t>
  </si>
  <si>
    <t>20 INDIAN RUN RD</t>
  </si>
  <si>
    <t>4-3-11.1</t>
  </si>
  <si>
    <t>0403 00110300</t>
  </si>
  <si>
    <t>10411</t>
  </si>
  <si>
    <t>13-JAN-2021</t>
  </si>
  <si>
    <t>GASSENMEYER TARA ELYSE</t>
  </si>
  <si>
    <t>MALONEY MOIRA LANGAN</t>
  </si>
  <si>
    <t>WILLIAMSON</t>
  </si>
  <si>
    <t>11 N WILLIAMSON DR</t>
  </si>
  <si>
    <t>DUFFY JAMES J SR &amp;</t>
  </si>
  <si>
    <t>04002000</t>
  </si>
  <si>
    <t>4-3-11.3</t>
  </si>
  <si>
    <t>11 N WILLIAMSON RD</t>
  </si>
  <si>
    <t>0403 00110400</t>
  </si>
  <si>
    <t>NICHOLAS KATHRYN R</t>
  </si>
  <si>
    <t>NICHOLAS MATTHEW J</t>
  </si>
  <si>
    <t>5 N WILLIAMSON RD</t>
  </si>
  <si>
    <t>FLOYD A HAYDEN &amp; REGINA</t>
  </si>
  <si>
    <t>01-DEC-1998</t>
  </si>
  <si>
    <t>4-3-11.4</t>
  </si>
  <si>
    <t>0403 00110500</t>
  </si>
  <si>
    <t>5475</t>
  </si>
  <si>
    <t>RIVERA JOSE ALONSO</t>
  </si>
  <si>
    <t>TINOCO DE ALONSO MARIA G ETAL</t>
  </si>
  <si>
    <t>9 WILLIAMSON RD</t>
  </si>
  <si>
    <t>WIZDA THOMAS C JR &amp;</t>
  </si>
  <si>
    <t>4-3-11.5</t>
  </si>
  <si>
    <t>9 N WILLIAMSON RD</t>
  </si>
  <si>
    <t>0403 00110600</t>
  </si>
  <si>
    <t>8954</t>
  </si>
  <si>
    <t>MORGAN PAUL &amp;</t>
  </si>
  <si>
    <t>TONI</t>
  </si>
  <si>
    <t>7 N WILLIAMSON RD</t>
  </si>
  <si>
    <t>OSAYIMWESE IZEVBUWA &amp;</t>
  </si>
  <si>
    <t>31-JUL-2001</t>
  </si>
  <si>
    <t>4-3-11.6</t>
  </si>
  <si>
    <t>0403 00110700</t>
  </si>
  <si>
    <t>703</t>
  </si>
  <si>
    <t>FITZPATRICK RYAN S</t>
  </si>
  <si>
    <t>3 N WILLIAMSON RD</t>
  </si>
  <si>
    <t>4-3-11.7</t>
  </si>
  <si>
    <t>0403 00110800</t>
  </si>
  <si>
    <t>8801</t>
  </si>
  <si>
    <t>30-AUG-2013</t>
  </si>
  <si>
    <t>CLARK JAMES F JR &amp;</t>
  </si>
  <si>
    <t>1 N WILLIAMSON RD</t>
  </si>
  <si>
    <t>CLARK JAMES J JR &amp;</t>
  </si>
  <si>
    <t>4-3-11.8</t>
  </si>
  <si>
    <t>0403 00110900</t>
  </si>
  <si>
    <t>4060</t>
  </si>
  <si>
    <t>LONGAN PATRICK M &amp;</t>
  </si>
  <si>
    <t>10 N WILLIAMSON RD</t>
  </si>
  <si>
    <t>4-3-11.9</t>
  </si>
  <si>
    <t>0403 00111000</t>
  </si>
  <si>
    <t>1910</t>
  </si>
  <si>
    <t>46</t>
  </si>
  <si>
    <t>DIXON MICHAEL &amp;</t>
  </si>
  <si>
    <t>8 WILLIAMSON RD</t>
  </si>
  <si>
    <t>4-3-11.10</t>
  </si>
  <si>
    <t>8 N WILLIAMSON RD</t>
  </si>
  <si>
    <t>0403 00111100</t>
  </si>
  <si>
    <t>6376</t>
  </si>
  <si>
    <t>30-DEC-2004</t>
  </si>
  <si>
    <t>SCHIRM BRENT &amp;</t>
  </si>
  <si>
    <t>6 N WILLIAMSON DR</t>
  </si>
  <si>
    <t>BUSH JOHN C &amp;</t>
  </si>
  <si>
    <t>4-3-11.11</t>
  </si>
  <si>
    <t>6 N WILLIAMSON RD</t>
  </si>
  <si>
    <t>0403 00111200</t>
  </si>
  <si>
    <t>OCONNOR THERESE M &amp;</t>
  </si>
  <si>
    <t>TERRENCE</t>
  </si>
  <si>
    <t>4 N WILLIAMSON RD</t>
  </si>
  <si>
    <t>DISANTI THERESE M</t>
  </si>
  <si>
    <t>4-3-11.12</t>
  </si>
  <si>
    <t>0403 00111300</t>
  </si>
  <si>
    <t>5336</t>
  </si>
  <si>
    <t>23-JUL-2002</t>
  </si>
  <si>
    <t>AGUILAR ALFONSO</t>
  </si>
  <si>
    <t>AGUILAR APOLINAR ETAL</t>
  </si>
  <si>
    <t>2 N WILLIAMSON RD</t>
  </si>
  <si>
    <t>SHAW GEORGE &amp;</t>
  </si>
  <si>
    <t>4-3-11.13</t>
  </si>
  <si>
    <t>0403 00111400</t>
  </si>
  <si>
    <t>2234</t>
  </si>
  <si>
    <t>KNOLL JOAN L</t>
  </si>
  <si>
    <t>MILLER</t>
  </si>
  <si>
    <t>7 MILLER DR</t>
  </si>
  <si>
    <t>4-3-11.14</t>
  </si>
  <si>
    <t>0403 00111500</t>
  </si>
  <si>
    <t>5031</t>
  </si>
  <si>
    <t>2215</t>
  </si>
  <si>
    <t>07-AUG-2001</t>
  </si>
  <si>
    <t>LARKIN MICHAEL F &amp;</t>
  </si>
  <si>
    <t>KARA A</t>
  </si>
  <si>
    <t>5 MILLER DR</t>
  </si>
  <si>
    <t>WEST KENNETH J &amp;</t>
  </si>
  <si>
    <t>4-3-11.15</t>
  </si>
  <si>
    <t>0403 00111600</t>
  </si>
  <si>
    <t>6480</t>
  </si>
  <si>
    <t>04-MAY-2005</t>
  </si>
  <si>
    <t>BESSELMAN DAVID L &amp;</t>
  </si>
  <si>
    <t>DEE ANN</t>
  </si>
  <si>
    <t>3 MILLER DR</t>
  </si>
  <si>
    <t>BESSELMAN DAVID</t>
  </si>
  <si>
    <t>4-3-11.16</t>
  </si>
  <si>
    <t>0403 00111700</t>
  </si>
  <si>
    <t>3191</t>
  </si>
  <si>
    <t>CUMMINGS STEPHEN M &amp;</t>
  </si>
  <si>
    <t>PAMELA M</t>
  </si>
  <si>
    <t>1 MILLER DR</t>
  </si>
  <si>
    <t>4-3-11.17</t>
  </si>
  <si>
    <t>0403 00111800</t>
  </si>
  <si>
    <t>248</t>
  </si>
  <si>
    <t>RODRIGUEZ-PEREZ LUIS</t>
  </si>
  <si>
    <t>9 MILLER DR</t>
  </si>
  <si>
    <t>REID CONSTANCE M</t>
  </si>
  <si>
    <t>4-3-11.18</t>
  </si>
  <si>
    <t>0403 00111900</t>
  </si>
  <si>
    <t>21-JAN-1988</t>
  </si>
  <si>
    <t>DELAHANTY WILLIAM J &amp;</t>
  </si>
  <si>
    <t>KATHERINE D</t>
  </si>
  <si>
    <t>11 MILLER DR</t>
  </si>
  <si>
    <t>4-3-11.19</t>
  </si>
  <si>
    <t>0403 00112000</t>
  </si>
  <si>
    <t>7271</t>
  </si>
  <si>
    <t>24-SEP-2007</t>
  </si>
  <si>
    <t>TENA JOSE B</t>
  </si>
  <si>
    <t>TENA MAIRA</t>
  </si>
  <si>
    <t>13 MILLER DR</t>
  </si>
  <si>
    <t>ALESSI ANTHONY D</t>
  </si>
  <si>
    <t>4-3-11.20</t>
  </si>
  <si>
    <t>0403 00112100</t>
  </si>
  <si>
    <t>5390</t>
  </si>
  <si>
    <t>18-SEP-2002</t>
  </si>
  <si>
    <t>WILLIAMS GLENN E &amp;</t>
  </si>
  <si>
    <t>KELLY A</t>
  </si>
  <si>
    <t>15 MILLER DR</t>
  </si>
  <si>
    <t>KRETSCHMAIR THOMAS &amp;</t>
  </si>
  <si>
    <t>4-3-11.21</t>
  </si>
  <si>
    <t>0403 00112200</t>
  </si>
  <si>
    <t>7815</t>
  </si>
  <si>
    <t>RODRIGUEZ ENRIQUE</t>
  </si>
  <si>
    <t>17 MILLER DR</t>
  </si>
  <si>
    <t>HOLLINGSWORTH MERRILL &amp;</t>
  </si>
  <si>
    <t>4-3-11.22</t>
  </si>
  <si>
    <t>0403 00112300</t>
  </si>
  <si>
    <t>AYLLON MARLEN</t>
  </si>
  <si>
    <t>ORTIZ CIRO AYLLON ETAL</t>
  </si>
  <si>
    <t>18 MILLER DR</t>
  </si>
  <si>
    <t>MORGAN HOME MANAGEMENT LLC</t>
  </si>
  <si>
    <t>4-3-11.23</t>
  </si>
  <si>
    <t>0403 00112400</t>
  </si>
  <si>
    <t>7637</t>
  </si>
  <si>
    <t>10-APR-2009</t>
  </si>
  <si>
    <t>REICHERT KIRK B &amp;</t>
  </si>
  <si>
    <t>STEPHANIE L</t>
  </si>
  <si>
    <t>COOK</t>
  </si>
  <si>
    <t>3 COOK CRT</t>
  </si>
  <si>
    <t>REICHERT KIRK B</t>
  </si>
  <si>
    <t>4-3-11.24</t>
  </si>
  <si>
    <t>0403 00112500</t>
  </si>
  <si>
    <t>7432</t>
  </si>
  <si>
    <t>13-MAY-2008</t>
  </si>
  <si>
    <t>OROSE JONATHAN P &amp;</t>
  </si>
  <si>
    <t>ANETA</t>
  </si>
  <si>
    <t>5 COOK CRT</t>
  </si>
  <si>
    <t>LUDWIG MARK S</t>
  </si>
  <si>
    <t>22-JAN-2001</t>
  </si>
  <si>
    <t>4-3-11.25</t>
  </si>
  <si>
    <t>0403 00112600</t>
  </si>
  <si>
    <t>5827</t>
  </si>
  <si>
    <t>07-AUG-2003</t>
  </si>
  <si>
    <t>BELTON STEVEN &amp;</t>
  </si>
  <si>
    <t>JENNIFER T</t>
  </si>
  <si>
    <t>7 COOK CRT</t>
  </si>
  <si>
    <t>DIXON STEVEN</t>
  </si>
  <si>
    <t>20-FEB-2001</t>
  </si>
  <si>
    <t>4-3-11.26</t>
  </si>
  <si>
    <t>0403 00112700</t>
  </si>
  <si>
    <t>TAYLOR ERIK EVAN</t>
  </si>
  <si>
    <t>9 COOK CRT</t>
  </si>
  <si>
    <t>FOSTER JAMES P</t>
  </si>
  <si>
    <t>4-3-11.27</t>
  </si>
  <si>
    <t>0403 00112800</t>
  </si>
  <si>
    <t>1102</t>
  </si>
  <si>
    <t>SINTON MATTHEW</t>
  </si>
  <si>
    <t>SINTON DANIELLE</t>
  </si>
  <si>
    <t>14 COOK CRT</t>
  </si>
  <si>
    <t>WYDRZYNSKI SHAWN</t>
  </si>
  <si>
    <t>4-3-11.28</t>
  </si>
  <si>
    <t>0403 00112900</t>
  </si>
  <si>
    <t>LANDIS CHRISTINE</t>
  </si>
  <si>
    <t>12 COOK CRT</t>
  </si>
  <si>
    <t>COYLE PATRICIA A</t>
  </si>
  <si>
    <t>4-3-11.29</t>
  </si>
  <si>
    <t>0403 00113000</t>
  </si>
  <si>
    <t>29-MAR-1988</t>
  </si>
  <si>
    <t>ROBINSON DIRK K</t>
  </si>
  <si>
    <t>10 COOK CRT</t>
  </si>
  <si>
    <t>4-3-11.30</t>
  </si>
  <si>
    <t>0403 00113100</t>
  </si>
  <si>
    <t>1568</t>
  </si>
  <si>
    <t>SULOCK GERALD S &amp;</t>
  </si>
  <si>
    <t>8 COOK CRT</t>
  </si>
  <si>
    <t>4-3-11.31</t>
  </si>
  <si>
    <t>0403 00113200</t>
  </si>
  <si>
    <t>2644</t>
  </si>
  <si>
    <t>GARCIA VIRGINIA M J &amp;</t>
  </si>
  <si>
    <t>MAROLO C</t>
  </si>
  <si>
    <t>6 COOK CRT</t>
  </si>
  <si>
    <t>4-3-11.32</t>
  </si>
  <si>
    <t>0403 00113300</t>
  </si>
  <si>
    <t>HERRERA ROBERTO MEDINA</t>
  </si>
  <si>
    <t>MURILLO OLIVA DE MEDINA</t>
  </si>
  <si>
    <t>4 COOK CRT</t>
  </si>
  <si>
    <t>DEMEDINA-MURILLO OLIVA</t>
  </si>
  <si>
    <t>01-OCT-2001</t>
  </si>
  <si>
    <t>4-3-11.33</t>
  </si>
  <si>
    <t>0403 00113400</t>
  </si>
  <si>
    <t>AYLLON ENRIQUE</t>
  </si>
  <si>
    <t>CASTANO SERGIO AYLLON</t>
  </si>
  <si>
    <t>16 MILLER DR</t>
  </si>
  <si>
    <t>WENTLAND JOHN J</t>
  </si>
  <si>
    <t>4-3-11.34</t>
  </si>
  <si>
    <t>0403 00113500</t>
  </si>
  <si>
    <t>6482</t>
  </si>
  <si>
    <t>05-MAY-2005</t>
  </si>
  <si>
    <t>PENNINGTON DAVID A</t>
  </si>
  <si>
    <t>14 MILLER DR</t>
  </si>
  <si>
    <t>GRAY MARK E</t>
  </si>
  <si>
    <t>4-3-11.35</t>
  </si>
  <si>
    <t>0403 00113600</t>
  </si>
  <si>
    <t>WELCHER ARTHUR &amp;</t>
  </si>
  <si>
    <t>THERESA M</t>
  </si>
  <si>
    <t>12 MILLER DR</t>
  </si>
  <si>
    <t>4-3-11.36</t>
  </si>
  <si>
    <t>0403 00113700</t>
  </si>
  <si>
    <t>9593</t>
  </si>
  <si>
    <t>2257</t>
  </si>
  <si>
    <t>FRANKS RICHARD ALLEN JR</t>
  </si>
  <si>
    <t>FRANKS CHRISTINA LEA</t>
  </si>
  <si>
    <t>10 MILLER DR</t>
  </si>
  <si>
    <t>KIRKALDIE LOUIS &amp;</t>
  </si>
  <si>
    <t>4-3-11.37</t>
  </si>
  <si>
    <t>0403 00130000</t>
  </si>
  <si>
    <t>1273</t>
  </si>
  <si>
    <t>SMITH HAROLD A &amp;</t>
  </si>
  <si>
    <t>C/O EVONNE M SHAFFER</t>
  </si>
  <si>
    <t>PO BOX 11</t>
  </si>
  <si>
    <t>4-3-13</t>
  </si>
  <si>
    <t>LOT MBL HM &amp; GAR</t>
  </si>
  <si>
    <t>200 W STATE ST</t>
  </si>
  <si>
    <t>0403 0013010E</t>
  </si>
  <si>
    <t>4-3-13.1</t>
  </si>
  <si>
    <t>INDIAN RUN RD</t>
  </si>
  <si>
    <t>0403 00140000</t>
  </si>
  <si>
    <t>10972</t>
  </si>
  <si>
    <t>CALAHAN DANIEL PATRICK</t>
  </si>
  <si>
    <t>PEREIRA SARA MARGARIDA MARQUES DEPINTO</t>
  </si>
  <si>
    <t>12 INDIAN RUN RD</t>
  </si>
  <si>
    <t>LANCASTER HOME BUILDERS</t>
  </si>
  <si>
    <t>4-3-14</t>
  </si>
  <si>
    <t>0403 00140100</t>
  </si>
  <si>
    <t>COGDILL RONALD J</t>
  </si>
  <si>
    <t>COGDILL KATRINA M</t>
  </si>
  <si>
    <t>14 INDIAN RUN RD</t>
  </si>
  <si>
    <t>KILMER RUSSELL S &amp;</t>
  </si>
  <si>
    <t>4-3-14.1</t>
  </si>
  <si>
    <t>0403 00150000</t>
  </si>
  <si>
    <t>7358</t>
  </si>
  <si>
    <t>LIGHTNER DANIEL J &amp;</t>
  </si>
  <si>
    <t>16 INDIAN RUN RD</t>
  </si>
  <si>
    <t>LIGHTNER DANIEL J</t>
  </si>
  <si>
    <t>4-3-15</t>
  </si>
  <si>
    <t>0403 00160000</t>
  </si>
  <si>
    <t>SEXTON JOYCE L</t>
  </si>
  <si>
    <t>18 INDIAN RUN RD</t>
  </si>
  <si>
    <t>SEXTON JOYCE L &amp;</t>
  </si>
  <si>
    <t>4-3-16</t>
  </si>
  <si>
    <t>0403 00170000</t>
  </si>
  <si>
    <t>6081</t>
  </si>
  <si>
    <t>03-MAR-2004</t>
  </si>
  <si>
    <t>4-3-17</t>
  </si>
  <si>
    <t>22.7 AC PARCEL 2</t>
  </si>
  <si>
    <t>0403 00170100</t>
  </si>
  <si>
    <t>4-3-17.1</t>
  </si>
  <si>
    <t>1.4 AC RAILROAD R/O/W</t>
  </si>
  <si>
    <t>0403 0018000E</t>
  </si>
  <si>
    <t>4-3-18</t>
  </si>
  <si>
    <t>1.7 AC S &amp; PUMPHSES</t>
  </si>
  <si>
    <t>126 W STATE ST</t>
  </si>
  <si>
    <t>0403 0018010E</t>
  </si>
  <si>
    <t>SEWER AUTHORITY</t>
  </si>
  <si>
    <t>4-3-18.1</t>
  </si>
  <si>
    <t>0403 00190000</t>
  </si>
  <si>
    <t>UTOPIA SCAPES GARDEN</t>
  </si>
  <si>
    <t>CENTER &amp; LANSCAPE CO LLC</t>
  </si>
  <si>
    <t>1341 NEW LONDON RD</t>
  </si>
  <si>
    <t>AVONDALE LIMITED PARTNERSHIP</t>
  </si>
  <si>
    <t>15-FEB-2007</t>
  </si>
  <si>
    <t>4-3-19</t>
  </si>
  <si>
    <t>120 W STATE ST</t>
  </si>
  <si>
    <t>0403 00200000</t>
  </si>
  <si>
    <t>FELL DOUGLAS S</t>
  </si>
  <si>
    <t>FELL MARY KAY</t>
  </si>
  <si>
    <t>2 FARMINGTON CIR</t>
  </si>
  <si>
    <t>FECONDO JOSEPH V</t>
  </si>
  <si>
    <t>23-MAY-2003</t>
  </si>
  <si>
    <t>4-3-20</t>
  </si>
  <si>
    <t>116 W STATE ST</t>
  </si>
  <si>
    <t>0403 00210000</t>
  </si>
  <si>
    <t>TANG LIN JIAN</t>
  </si>
  <si>
    <t>TANG QIYING ZHOU</t>
  </si>
  <si>
    <t>PRIMESTAR-H FUND I TRUST</t>
  </si>
  <si>
    <t>4-3-21</t>
  </si>
  <si>
    <t>110 W STATE ST</t>
  </si>
  <si>
    <t>0403 00210100</t>
  </si>
  <si>
    <t>7444</t>
  </si>
  <si>
    <t>29-MAY-2008</t>
  </si>
  <si>
    <t>KANE DIANA L</t>
  </si>
  <si>
    <t>14 LETCHWORTH LN</t>
  </si>
  <si>
    <t>KANE DIANNA L</t>
  </si>
  <si>
    <t>25-JUN-2004</t>
  </si>
  <si>
    <t>4-3-21.1</t>
  </si>
  <si>
    <t>108 W STATE ST</t>
  </si>
  <si>
    <t>0403 00220000</t>
  </si>
  <si>
    <t>ORTIZ EVODIO &amp;</t>
  </si>
  <si>
    <t>FAUSTINA</t>
  </si>
  <si>
    <t>100 W STATE ST</t>
  </si>
  <si>
    <t>PO BOX 557</t>
  </si>
  <si>
    <t>4-3-22</t>
  </si>
  <si>
    <t>0403 0023000E</t>
  </si>
  <si>
    <t>4-3-23</t>
  </si>
  <si>
    <t>1.7 AC</t>
  </si>
  <si>
    <t>0403 00240000</t>
  </si>
  <si>
    <t>GIZZY LLC</t>
  </si>
  <si>
    <t>C-20</t>
  </si>
  <si>
    <t>PO BOX 52</t>
  </si>
  <si>
    <t>GABBY INC</t>
  </si>
  <si>
    <t>16-NOV-2001</t>
  </si>
  <si>
    <t>4-3-24</t>
  </si>
  <si>
    <t>LOT &amp; GAS STATION</t>
  </si>
  <si>
    <t>84 PENNSYLVANIA AVE</t>
  </si>
  <si>
    <t>0403 00240100</t>
  </si>
  <si>
    <t>GRIFFONETTI LOUIS J &amp;</t>
  </si>
  <si>
    <t>4-3-24.1</t>
  </si>
  <si>
    <t>1 AC &amp; COMM BLDGS</t>
  </si>
  <si>
    <t>88 PENNSYLVANIA AVE</t>
  </si>
  <si>
    <t>0403 00250000</t>
  </si>
  <si>
    <t>7398</t>
  </si>
  <si>
    <t>2357</t>
  </si>
  <si>
    <t>SEVEN FINS LLC</t>
  </si>
  <si>
    <t>1725 E COMMERCIAL BLVD</t>
  </si>
  <si>
    <t>33334</t>
  </si>
  <si>
    <t>CIRCLE BUILDERS INC</t>
  </si>
  <si>
    <t>4-3-25</t>
  </si>
  <si>
    <t>82 PENNSYLVANIA AVE</t>
  </si>
  <si>
    <t>0403 0026000U</t>
  </si>
  <si>
    <t>4-3-26</t>
  </si>
  <si>
    <t>2.9 AC</t>
  </si>
  <si>
    <t>0403 00270000</t>
  </si>
  <si>
    <t>10039</t>
  </si>
  <si>
    <t>08-NOV-2019</t>
  </si>
  <si>
    <t>WAS FAMILY FARM LLC</t>
  </si>
  <si>
    <t>ACS III LIMITED PARTNERSHIP</t>
  </si>
  <si>
    <t>GAP NEWPORT</t>
  </si>
  <si>
    <t>2 ELLICOTT RD</t>
  </si>
  <si>
    <t>STALLING WILLIAM</t>
  </si>
  <si>
    <t>4-3-27</t>
  </si>
  <si>
    <t>3.7 AC &amp; CANNERY</t>
  </si>
  <si>
    <t>42 GAP NEWPORT PK</t>
  </si>
  <si>
    <t>0403 00280100</t>
  </si>
  <si>
    <t>CORONA FABIAN CANTORAN</t>
  </si>
  <si>
    <t>CASIQUE ISELA L CARVAJAL</t>
  </si>
  <si>
    <t>ELLICOT</t>
  </si>
  <si>
    <t>20 ELLICOT AVE</t>
  </si>
  <si>
    <t>PIZZINI LEONE JR</t>
  </si>
  <si>
    <t>4-3-28.1</t>
  </si>
  <si>
    <t>LOT DWG &amp; POOL  PARCEL 1</t>
  </si>
  <si>
    <t>0403 00290000</t>
  </si>
  <si>
    <t>9846</t>
  </si>
  <si>
    <t>MARUTI 123 LLC</t>
  </si>
  <si>
    <t>1803 OLD BALTIMORE PK</t>
  </si>
  <si>
    <t>AVONDALE GAS LLC</t>
  </si>
  <si>
    <t>31-OCT-2018</t>
  </si>
  <si>
    <t>4-3-29</t>
  </si>
  <si>
    <t>4 AC COMM GAR &amp; STORE</t>
  </si>
  <si>
    <t>65 BALTIMORE PK</t>
  </si>
  <si>
    <t>0403 00290100</t>
  </si>
  <si>
    <t>7540</t>
  </si>
  <si>
    <t>2186</t>
  </si>
  <si>
    <t>TSAGANOS ANTHONY REVOCABLE TRUST</t>
  </si>
  <si>
    <t>TSAGANOS JOANNE REVOCABLE TRUST</t>
  </si>
  <si>
    <t>C-50</t>
  </si>
  <si>
    <t>15 CRIMSON DR</t>
  </si>
  <si>
    <t>TSAGANOS ANTHONY &amp;</t>
  </si>
  <si>
    <t>4-3-29.1</t>
  </si>
  <si>
    <t>1 AC &amp; SHOP CTR</t>
  </si>
  <si>
    <t>81 BALTIMORE PK</t>
  </si>
  <si>
    <t>0403 00300000</t>
  </si>
  <si>
    <t>GARCIA N ENTERPRISE LLC</t>
  </si>
  <si>
    <t>72 BALTIMORE PK</t>
  </si>
  <si>
    <t>GARCIA ENTERPRISE LLC</t>
  </si>
  <si>
    <t>4-3-30</t>
  </si>
  <si>
    <t>0403 0031000E</t>
  </si>
  <si>
    <t>03-MAR-1979</t>
  </si>
  <si>
    <t>4-3-31</t>
  </si>
  <si>
    <t>3.1 AC S</t>
  </si>
  <si>
    <t>OLD BALTIMORE PK</t>
  </si>
  <si>
    <t>0403 0032000E</t>
  </si>
  <si>
    <t>EAST PENN RAILROAD LLC</t>
  </si>
  <si>
    <t>HAMPTON DEBORAH L</t>
  </si>
  <si>
    <t>21-APR-2006</t>
  </si>
  <si>
    <t>4-3-32</t>
  </si>
  <si>
    <t>41 GAP NEWPORT PK</t>
  </si>
  <si>
    <t>0403 0033000E</t>
  </si>
  <si>
    <t>4-3-33</t>
  </si>
  <si>
    <t>2 AC &amp; RESTAURANT&amp; PAVING</t>
  </si>
  <si>
    <t>39 GAP NEWPORT PK</t>
  </si>
  <si>
    <t>0403 00340000</t>
  </si>
  <si>
    <t>RIVERA CARLOS</t>
  </si>
  <si>
    <t>37 GAP NEWPORT PK</t>
  </si>
  <si>
    <t>RHODES JEFFERY C</t>
  </si>
  <si>
    <t>15-APR-2017</t>
  </si>
  <si>
    <t>4-3-34</t>
  </si>
  <si>
    <t>1.75 AC &amp; DWG</t>
  </si>
  <si>
    <t>0403 00350000</t>
  </si>
  <si>
    <t>11102</t>
  </si>
  <si>
    <t>MARIGOLD REALTY INVESTMENTS LLC</t>
  </si>
  <si>
    <t>380 CLAY CREEK RD</t>
  </si>
  <si>
    <t>11-MAY-2004</t>
  </si>
  <si>
    <t>4-3-35</t>
  </si>
  <si>
    <t>38 GAP NEWPORT PK</t>
  </si>
  <si>
    <t>0403 00360000</t>
  </si>
  <si>
    <t>7907</t>
  </si>
  <si>
    <t>738</t>
  </si>
  <si>
    <t>30-APR-2010</t>
  </si>
  <si>
    <t>JUAREZ SUSIE</t>
  </si>
  <si>
    <t>WEBB FREDERIKE A</t>
  </si>
  <si>
    <t>22-DEC-1999</t>
  </si>
  <si>
    <t>4-3-36</t>
  </si>
  <si>
    <t>LOT &amp; POULTRY HSE</t>
  </si>
  <si>
    <t>36 GAP NEWPORT PK</t>
  </si>
  <si>
    <t>0403 00370000</t>
  </si>
  <si>
    <t>21 ELLICOTT AVE</t>
  </si>
  <si>
    <t>4-3-37</t>
  </si>
  <si>
    <t>10.2 AC FARM</t>
  </si>
  <si>
    <t>ELLICOT AVE</t>
  </si>
  <si>
    <t>0403 00370100</t>
  </si>
  <si>
    <t>5337</t>
  </si>
  <si>
    <t>24-JUL-2002</t>
  </si>
  <si>
    <t>REYNOLDS WARREN E</t>
  </si>
  <si>
    <t>PO BOX 808</t>
  </si>
  <si>
    <t>WILMINGTON TRUST CO TRU</t>
  </si>
  <si>
    <t>15-MAR-2001</t>
  </si>
  <si>
    <t>4-3-37.1</t>
  </si>
  <si>
    <t>LOT OFFICE &amp; APTS</t>
  </si>
  <si>
    <t>23 ELLICOT AVE</t>
  </si>
  <si>
    <t>0404 0001000E</t>
  </si>
  <si>
    <t>4-4-1</t>
  </si>
  <si>
    <t>2.9 AC S</t>
  </si>
  <si>
    <t>0404 00020000</t>
  </si>
  <si>
    <t>WACA CORP TRU</t>
  </si>
  <si>
    <t>21 BAY BLVD</t>
  </si>
  <si>
    <t>19702</t>
  </si>
  <si>
    <t>4-4-2</t>
  </si>
  <si>
    <t>LOT &amp; STORES</t>
  </si>
  <si>
    <t>37 PENNSYLVANIA AVE</t>
  </si>
  <si>
    <t>0404 00020100</t>
  </si>
  <si>
    <t>4-4-2.1</t>
  </si>
  <si>
    <t>9 AC</t>
  </si>
  <si>
    <t>0404 000201AE</t>
  </si>
  <si>
    <t>AVONDALE FIRE CO NO 1</t>
  </si>
  <si>
    <t>E-90</t>
  </si>
  <si>
    <t>23 FIREHOUSE WAY</t>
  </si>
  <si>
    <t>11-APR-2001</t>
  </si>
  <si>
    <t>4-4-2.1A</t>
  </si>
  <si>
    <t>8.7 AC &amp; FIREHOUSE</t>
  </si>
  <si>
    <t>25 GAP NEWPORT PK</t>
  </si>
  <si>
    <t>0404 00030000</t>
  </si>
  <si>
    <t>22-MAY-1998</t>
  </si>
  <si>
    <t>DIFABIO HENRY E JR &amp;</t>
  </si>
  <si>
    <t>33 GAP NEWPORT</t>
  </si>
  <si>
    <t>COSTANTINI FELICI &amp;</t>
  </si>
  <si>
    <t>4-4-3</t>
  </si>
  <si>
    <t>33 GAP NEWPORT PK</t>
  </si>
  <si>
    <t>0404 00040000</t>
  </si>
  <si>
    <t>4376</t>
  </si>
  <si>
    <t>WEBB EVA L</t>
  </si>
  <si>
    <t>42 N AVON DR</t>
  </si>
  <si>
    <t>THOMAS J SMEDLEY &amp;</t>
  </si>
  <si>
    <t>4-4-4</t>
  </si>
  <si>
    <t>26 PENNSYLVANIA AVE</t>
  </si>
  <si>
    <t>0404 00050000</t>
  </si>
  <si>
    <t>RIVERA MARIO B</t>
  </si>
  <si>
    <t>34 GAP NEWPORT PK</t>
  </si>
  <si>
    <t>VIDAL SANTIAGO ISIDRO</t>
  </si>
  <si>
    <t>4-4-5</t>
  </si>
  <si>
    <t>0404 00060000</t>
  </si>
  <si>
    <t>8440</t>
  </si>
  <si>
    <t>GALEAS CLAUDIA</t>
  </si>
  <si>
    <t>GUERRERO JOSE</t>
  </si>
  <si>
    <t>32 GAP NEWPORT PK</t>
  </si>
  <si>
    <t>MANKIN CHARLES L &amp;</t>
  </si>
  <si>
    <t>4-4-6</t>
  </si>
  <si>
    <t>LOT DWG &amp; COMM GAR</t>
  </si>
  <si>
    <t>0404 00070000</t>
  </si>
  <si>
    <t>7680</t>
  </si>
  <si>
    <t>RECTOR NATHAN M</t>
  </si>
  <si>
    <t>30 GAP NEWPORT PK</t>
  </si>
  <si>
    <t>MILLER JAMES R &amp;</t>
  </si>
  <si>
    <t>4-4-7</t>
  </si>
  <si>
    <t>0404 00080000</t>
  </si>
  <si>
    <t>MONDRAGON REALTY LLC</t>
  </si>
  <si>
    <t>419 PALONI LN</t>
  </si>
  <si>
    <t>STOUT EDWARD V JR &amp;</t>
  </si>
  <si>
    <t>4-4-8</t>
  </si>
  <si>
    <t>2.2 AC APTS</t>
  </si>
  <si>
    <t>26 GAP NEWPORT PK</t>
  </si>
  <si>
    <t>0404 00080100</t>
  </si>
  <si>
    <t>BEALE JAMILA</t>
  </si>
  <si>
    <t>28 GAP NEWPORT PK</t>
  </si>
  <si>
    <t>ZUNINO JEAN M</t>
  </si>
  <si>
    <t>4-4-8.1</t>
  </si>
  <si>
    <t>N-01</t>
  </si>
  <si>
    <t>N – Not Assessed In Chester County</t>
  </si>
  <si>
    <t>R-95</t>
  </si>
  <si>
    <t>R – Common Elements – NOT OPEN SPACE</t>
  </si>
  <si>
    <t>V-14</t>
  </si>
  <si>
    <t>R – Basins, Drainage Control</t>
  </si>
  <si>
    <t>V-35</t>
  </si>
  <si>
    <t>C - Condo Store/Vac Common Element</t>
  </si>
  <si>
    <t>V-65</t>
  </si>
  <si>
    <t>C - Condo Office/Vac Common Element</t>
  </si>
  <si>
    <t>V-67</t>
  </si>
  <si>
    <t>C - Condo Common Law Office/Common Area</t>
  </si>
  <si>
    <t>C - Banks, Savings &amp; Loan</t>
  </si>
  <si>
    <t>C - Gas Station</t>
  </si>
  <si>
    <t>C - Restaurants, Stores (Retail)</t>
  </si>
  <si>
    <t>C-35</t>
  </si>
  <si>
    <t>C - Condominium Stores</t>
  </si>
  <si>
    <t>C-40</t>
  </si>
  <si>
    <t>C - Motels, Hotels</t>
  </si>
  <si>
    <t>C-41</t>
  </si>
  <si>
    <t>C - Nursing Homes</t>
  </si>
  <si>
    <t>C - Shopping Centers</t>
  </si>
  <si>
    <t>C - Office Bldgs/Laboratory/Library</t>
  </si>
  <si>
    <t>C-65</t>
  </si>
  <si>
    <t>C - Office Condo</t>
  </si>
  <si>
    <t>C-67</t>
  </si>
  <si>
    <t>C - Office Condo Common Law</t>
  </si>
  <si>
    <t>C - Commercial Garage/Shop/Car Dealers</t>
  </si>
  <si>
    <t>C - Warehouse</t>
  </si>
  <si>
    <t>C-81</t>
  </si>
  <si>
    <t>C - Storage Tanks</t>
  </si>
  <si>
    <t>C - Entertainment, Recreation</t>
  </si>
  <si>
    <t>C-91</t>
  </si>
  <si>
    <t>C - Recreation (Private)</t>
  </si>
  <si>
    <t>C-92</t>
  </si>
  <si>
    <t>C - Mobile Home Parks (4+)</t>
  </si>
  <si>
    <t>C-93</t>
  </si>
  <si>
    <t>C - Burial Grounds/Mausoleum</t>
  </si>
  <si>
    <t>C-94</t>
  </si>
  <si>
    <t>C - Airports</t>
  </si>
  <si>
    <t>C-95</t>
  </si>
  <si>
    <t>C - Private Schools</t>
  </si>
  <si>
    <t>C - Commercial OBY only</t>
  </si>
  <si>
    <t>E - Churches</t>
  </si>
  <si>
    <t>E-11</t>
  </si>
  <si>
    <t>E - Cemetaries</t>
  </si>
  <si>
    <t>E - Service Connected</t>
  </si>
  <si>
    <t>E-13</t>
  </si>
  <si>
    <t>E - Chester County Property</t>
  </si>
  <si>
    <t>E-20</t>
  </si>
  <si>
    <t>E - Schools</t>
  </si>
  <si>
    <t>E-30</t>
  </si>
  <si>
    <t>E - Public Utilities</t>
  </si>
  <si>
    <t>E - Railroads</t>
  </si>
  <si>
    <t>E-50</t>
  </si>
  <si>
    <t>E - Hospitals, ect.</t>
  </si>
  <si>
    <t>E-60</t>
  </si>
  <si>
    <t>E - State</t>
  </si>
  <si>
    <t>E-61</t>
  </si>
  <si>
    <t>E - State Parks</t>
  </si>
  <si>
    <t>E-62</t>
  </si>
  <si>
    <t>E - Federal</t>
  </si>
  <si>
    <t>E-63</t>
  </si>
  <si>
    <t>E - Local Gov't (Townships &amp; Boroughs)</t>
  </si>
  <si>
    <t>E - Local Gov't Parks</t>
  </si>
  <si>
    <t>E - Non Profit Organizations</t>
  </si>
  <si>
    <t>E - Fire Companies</t>
  </si>
  <si>
    <t>F-10</t>
  </si>
  <si>
    <t>F - Farm  10 - 19.99 acres</t>
  </si>
  <si>
    <t>F-20</t>
  </si>
  <si>
    <t>F - Farm  20 - 79.99 acres</t>
  </si>
  <si>
    <t>C - Mushroom, Horticultural, etc</t>
  </si>
  <si>
    <t>F-80</t>
  </si>
  <si>
    <t>F - Farm  80 acres and over</t>
  </si>
  <si>
    <t>M-10</t>
  </si>
  <si>
    <t>I - Heavy Industrial</t>
  </si>
  <si>
    <t>I - Light Industrial</t>
  </si>
  <si>
    <t>M-25</t>
  </si>
  <si>
    <t>I - Light Industrial Condominium</t>
  </si>
  <si>
    <t>M-30</t>
  </si>
  <si>
    <t>I - Quarry/Landfill</t>
  </si>
  <si>
    <t>R - Single Family/Cabin</t>
  </si>
  <si>
    <t>R - Two Family</t>
  </si>
  <si>
    <t>R - Multi Family/Dorms/Single</t>
  </si>
  <si>
    <t>A - Aparments (4-19 Units)</t>
  </si>
  <si>
    <t>R-50</t>
  </si>
  <si>
    <t>R - Condominium</t>
  </si>
  <si>
    <t>R-55</t>
  </si>
  <si>
    <t>R - Town House (Common Law Condo)</t>
  </si>
  <si>
    <t>R - Dwelling W/Comm Use Primary R</t>
  </si>
  <si>
    <t>C - Dwelling W/Comm Use Primary C</t>
  </si>
  <si>
    <t>R - Mobile Home</t>
  </si>
  <si>
    <t>R - Barns,Stables,Pools,Misc Bldg</t>
  </si>
  <si>
    <t>A - Apt Complex (20 or more units</t>
  </si>
  <si>
    <t>R - Trailers and Mobile Homes</t>
  </si>
  <si>
    <t>U - Public Utilities</t>
  </si>
  <si>
    <t>U-04</t>
  </si>
  <si>
    <t>U - Railroads</t>
  </si>
  <si>
    <t>R - Vacant Land Residential</t>
  </si>
  <si>
    <t>C - Vacant Land Commercial</t>
  </si>
  <si>
    <t>R - OPEN SPACE</t>
  </si>
  <si>
    <t>V-13</t>
  </si>
  <si>
    <t>R- Road Beds, Right of Way, Access Way</t>
  </si>
  <si>
    <t>V-50</t>
  </si>
  <si>
    <t>R- Condo/Vacant Common Element</t>
  </si>
  <si>
    <t>V-55</t>
  </si>
  <si>
    <t>R- Condo Common Law/ Common Area</t>
  </si>
  <si>
    <t>=xlookup(R2,Sheet2!$A$1:$A$70, Sheet2!$B$1:$B$70)</t>
  </si>
  <si>
    <t>=1+1</t>
  </si>
  <si>
    <t>LUC_desc</t>
  </si>
  <si>
    <t>Central Business District</t>
  </si>
  <si>
    <t>Perm. Central Business District</t>
  </si>
  <si>
    <t>Business Cluster</t>
  </si>
  <si>
    <t>Major Strip</t>
  </si>
  <si>
    <t>Secondary Strip</t>
  </si>
  <si>
    <t>Neighborhood or Spot</t>
  </si>
  <si>
    <t>Commercial/Industrial Park</t>
  </si>
  <si>
    <t>Industrial Site</t>
  </si>
  <si>
    <t>Apt/Condo Complex</t>
  </si>
  <si>
    <t>PropLoc_desc</t>
  </si>
  <si>
    <t>Public</t>
  </si>
  <si>
    <t>Private</t>
  </si>
  <si>
    <t>None</t>
  </si>
  <si>
    <t>Water_desc</t>
  </si>
  <si>
    <t>degree_remod_desc</t>
  </si>
  <si>
    <t>Cosmetic Redecoration</t>
  </si>
  <si>
    <t>Physical Restoration</t>
  </si>
  <si>
    <t>Living room/Family room/Bedroom  Remodel/Addition</t>
  </si>
  <si>
    <t>Bathroom Remodeling</t>
  </si>
  <si>
    <t>Kitchen Remodeling</t>
  </si>
  <si>
    <t>Complete Rehab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</si>
</sst>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0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2018_willistown_2018_11re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983"/>
  <sheetViews>
    <sheetView topLeftCell="CN1" workbookViewId="0">
      <pane ySplit="1" topLeftCell="A401" activePane="bottomLeft" state="frozen"/>
      <selection activeCell="V1" sqref="V1"/>
      <selection pane="bottomLeft" sqref="A1:XFD426"/>
    </sheetView>
  </sheetViews>
  <sheetFormatPr defaultRowHeight="14.4" x14ac:dyDescent="0.3"/>
  <cols>
    <col min="1" max="1" width="13.88671875" bestFit="1" customWidth="1"/>
    <col min="2" max="2" width="6.5546875" bestFit="1" customWidth="1"/>
    <col min="3" max="3" width="5.88671875" bestFit="1" customWidth="1"/>
    <col min="4" max="4" width="6.109375" bestFit="1" customWidth="1"/>
    <col min="5" max="5" width="5.6640625" bestFit="1" customWidth="1"/>
    <col min="6" max="6" width="16" bestFit="1" customWidth="1"/>
    <col min="7" max="7" width="15.88671875" bestFit="1" customWidth="1"/>
    <col min="8" max="8" width="5.109375" bestFit="1" customWidth="1"/>
    <col min="9" max="9" width="10" bestFit="1" customWidth="1"/>
    <col min="10" max="10" width="12.44140625" bestFit="1" customWidth="1"/>
    <col min="11" max="11" width="39" bestFit="1" customWidth="1"/>
    <col min="12" max="12" width="43.5546875" bestFit="1" customWidth="1"/>
    <col min="13" max="13" width="6" bestFit="1" customWidth="1"/>
    <col min="14" max="14" width="7.5546875" bestFit="1" customWidth="1"/>
    <col min="15" max="15" width="7.6640625" bestFit="1" customWidth="1"/>
    <col min="16" max="16" width="15.33203125" bestFit="1" customWidth="1"/>
    <col min="17" max="17" width="8" bestFit="1" customWidth="1"/>
    <col min="18" max="18" width="5.44140625" bestFit="1" customWidth="1"/>
    <col min="19" max="19" width="46" style="4" bestFit="1" customWidth="1"/>
    <col min="20" max="20" width="35" bestFit="1" customWidth="1"/>
    <col min="21" max="21" width="23.44140625" bestFit="1" customWidth="1"/>
    <col min="22" max="22" width="24.44140625" bestFit="1" customWidth="1"/>
    <col min="23" max="23" width="6" bestFit="1" customWidth="1"/>
    <col min="24" max="24" width="36" bestFit="1" customWidth="1"/>
    <col min="25" max="26" width="13.109375" bestFit="1" customWidth="1"/>
    <col min="27" max="27" width="14.5546875" bestFit="1" customWidth="1"/>
    <col min="28" max="28" width="16.44140625" bestFit="1" customWidth="1"/>
    <col min="29" max="29" width="9" bestFit="1" customWidth="1"/>
    <col min="30" max="30" width="8.109375" bestFit="1" customWidth="1"/>
    <col min="31" max="31" width="7.33203125" bestFit="1" customWidth="1"/>
    <col min="32" max="32" width="4.5546875" bestFit="1" customWidth="1"/>
    <col min="33" max="33" width="7" bestFit="1" customWidth="1"/>
    <col min="34" max="36" width="8.109375" bestFit="1" customWidth="1"/>
    <col min="37" max="37" width="15.109375" bestFit="1" customWidth="1"/>
    <col min="38" max="38" width="13.109375" bestFit="1" customWidth="1"/>
    <col min="39" max="39" width="12.109375" bestFit="1" customWidth="1"/>
    <col min="40" max="40" width="15.44140625" bestFit="1" customWidth="1"/>
    <col min="41" max="41" width="13.109375" bestFit="1" customWidth="1"/>
    <col min="42" max="42" width="5.109375" bestFit="1" customWidth="1"/>
    <col min="43" max="43" width="8.109375" bestFit="1" customWidth="1"/>
    <col min="44" max="44" width="9" bestFit="1" customWidth="1"/>
    <col min="45" max="45" width="5.88671875" bestFit="1" customWidth="1"/>
    <col min="46" max="46" width="13.6640625" bestFit="1" customWidth="1"/>
    <col min="47" max="47" width="8.88671875" bestFit="1" customWidth="1"/>
    <col min="48" max="48" width="12.88671875" bestFit="1" customWidth="1"/>
    <col min="49" max="49" width="6.109375" bestFit="1" customWidth="1"/>
    <col min="50" max="50" width="5.88671875" bestFit="1" customWidth="1"/>
    <col min="51" max="51" width="7.33203125" bestFit="1" customWidth="1"/>
    <col min="52" max="52" width="8.44140625" bestFit="1" customWidth="1"/>
    <col min="53" max="53" width="8.109375" bestFit="1" customWidth="1"/>
    <col min="54" max="54" width="7.33203125" bestFit="1" customWidth="1"/>
    <col min="55" max="55" width="5.88671875" bestFit="1" customWidth="1"/>
    <col min="56" max="56" width="11.5546875" bestFit="1" customWidth="1"/>
    <col min="57" max="57" width="9.33203125" bestFit="1" customWidth="1"/>
    <col min="58" max="58" width="8.5546875" bestFit="1" customWidth="1"/>
    <col min="59" max="59" width="8.109375" bestFit="1" customWidth="1"/>
    <col min="60" max="61" width="14.88671875" bestFit="1" customWidth="1"/>
    <col min="62" max="62" width="18.33203125" bestFit="1" customWidth="1"/>
    <col min="63" max="63" width="16.5546875" bestFit="1" customWidth="1"/>
    <col min="64" max="64" width="12.109375" bestFit="1" customWidth="1"/>
    <col min="65" max="65" width="17.88671875" bestFit="1" customWidth="1"/>
    <col min="66" max="66" width="12.5546875" bestFit="1" customWidth="1"/>
    <col min="67" max="67" width="16.6640625" bestFit="1" customWidth="1"/>
    <col min="68" max="68" width="13.33203125" bestFit="1" customWidth="1"/>
    <col min="69" max="69" width="12.5546875" bestFit="1" customWidth="1"/>
    <col min="70" max="70" width="14" bestFit="1" customWidth="1"/>
    <col min="71" max="71" width="14.33203125" bestFit="1" customWidth="1"/>
    <col min="72" max="72" width="12.5546875" bestFit="1" customWidth="1"/>
    <col min="73" max="73" width="13.44140625" bestFit="1" customWidth="1"/>
    <col min="74" max="74" width="14.5546875" bestFit="1" customWidth="1"/>
    <col min="75" max="75" width="19.109375" bestFit="1" customWidth="1"/>
    <col min="76" max="76" width="11.5546875" bestFit="1" customWidth="1"/>
    <col min="77" max="77" width="11.88671875" bestFit="1" customWidth="1"/>
    <col min="78" max="78" width="11.5546875" bestFit="1" customWidth="1"/>
    <col min="79" max="79" width="9" bestFit="1" customWidth="1"/>
    <col min="80" max="80" width="16.5546875" bestFit="1" customWidth="1"/>
    <col min="81" max="81" width="5.109375" bestFit="1" customWidth="1"/>
    <col min="82" max="82" width="7" bestFit="1" customWidth="1"/>
    <col min="83" max="83" width="10" bestFit="1" customWidth="1"/>
    <col min="84" max="84" width="6" bestFit="1" customWidth="1"/>
    <col min="85" max="87" width="7" bestFit="1" customWidth="1"/>
    <col min="88" max="88" width="9.33203125" bestFit="1" customWidth="1"/>
    <col min="89" max="89" width="29" bestFit="1" customWidth="1"/>
    <col min="90" max="90" width="8" bestFit="1" customWidth="1"/>
    <col min="91" max="91" width="7" bestFit="1" customWidth="1"/>
    <col min="92" max="92" width="9.5546875" bestFit="1" customWidth="1"/>
    <col min="93" max="93" width="18" bestFit="1" customWidth="1"/>
    <col min="94" max="94" width="11" bestFit="1" customWidth="1"/>
    <col min="95" max="95" width="9.6640625" bestFit="1" customWidth="1"/>
    <col min="96" max="96" width="26.109375" bestFit="1" customWidth="1"/>
    <col min="97" max="97" width="35" bestFit="1" customWidth="1"/>
    <col min="98" max="98" width="15.33203125" bestFit="1" customWidth="1"/>
    <col min="99" max="99" width="7.6640625" bestFit="1" customWidth="1"/>
    <col min="100" max="100" width="21.5546875" bestFit="1" customWidth="1"/>
    <col min="101" max="101" width="5.44140625" bestFit="1" customWidth="1"/>
    <col min="102" max="102" width="6" customWidth="1"/>
    <col min="103" max="103" width="10.88671875" bestFit="1" customWidth="1"/>
    <col min="104" max="104" width="3.5546875" bestFit="1" customWidth="1"/>
    <col min="105" max="105" width="26.109375" bestFit="1" customWidth="1"/>
  </cols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3926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1099</v>
      </c>
      <c r="DA1" s="1" t="s">
        <v>1013</v>
      </c>
    </row>
    <row r="2" spans="1:105" x14ac:dyDescent="0.3">
      <c r="A2" s="1" t="s">
        <v>1122</v>
      </c>
      <c r="B2">
        <v>2024</v>
      </c>
      <c r="C2">
        <v>1</v>
      </c>
      <c r="D2" s="1" t="s">
        <v>1123</v>
      </c>
      <c r="E2" s="1" t="s">
        <v>367</v>
      </c>
      <c r="F2" s="1" t="s">
        <v>474</v>
      </c>
      <c r="G2">
        <v>43000</v>
      </c>
      <c r="H2" s="1"/>
      <c r="J2">
        <v>92270</v>
      </c>
      <c r="K2" s="1" t="s">
        <v>1124</v>
      </c>
      <c r="L2" s="1" t="s">
        <v>1125</v>
      </c>
      <c r="M2" s="1" t="s">
        <v>538</v>
      </c>
      <c r="N2">
        <v>143</v>
      </c>
      <c r="O2" s="1" t="s">
        <v>152</v>
      </c>
      <c r="P2" s="1" t="s">
        <v>1126</v>
      </c>
      <c r="Q2" s="1" t="s">
        <v>340</v>
      </c>
      <c r="R2" s="1" t="s">
        <v>163</v>
      </c>
      <c r="S2" s="3" t="s">
        <v>3925</v>
      </c>
      <c r="T2" s="1" t="s">
        <v>1127</v>
      </c>
      <c r="U2" s="1" t="s">
        <v>1128</v>
      </c>
      <c r="V2" s="1"/>
      <c r="W2" s="1" t="s">
        <v>1129</v>
      </c>
      <c r="X2" s="1"/>
      <c r="Y2" s="1"/>
      <c r="AA2" s="1" t="s">
        <v>148</v>
      </c>
      <c r="AB2" s="1" t="s">
        <v>164</v>
      </c>
      <c r="AC2" s="1" t="s">
        <v>1130</v>
      </c>
      <c r="AD2" s="1" t="s">
        <v>1131</v>
      </c>
      <c r="AE2" s="1" t="s">
        <v>106</v>
      </c>
      <c r="AF2" s="1" t="s">
        <v>106</v>
      </c>
      <c r="AG2" s="1" t="s">
        <v>108</v>
      </c>
      <c r="AH2" s="1" t="s">
        <v>119</v>
      </c>
      <c r="AI2" s="1" t="s">
        <v>107</v>
      </c>
      <c r="AK2" s="1" t="s">
        <v>104</v>
      </c>
      <c r="AL2" s="1" t="s">
        <v>182</v>
      </c>
      <c r="AM2" s="1"/>
      <c r="AP2">
        <v>1288</v>
      </c>
      <c r="AQ2">
        <v>2</v>
      </c>
      <c r="AR2" s="1" t="s">
        <v>148</v>
      </c>
      <c r="AS2" s="1" t="s">
        <v>107</v>
      </c>
      <c r="AU2" s="1" t="s">
        <v>108</v>
      </c>
      <c r="AV2" s="1" t="s">
        <v>166</v>
      </c>
      <c r="AW2">
        <v>1870</v>
      </c>
      <c r="AX2" s="1" t="s">
        <v>167</v>
      </c>
      <c r="AY2">
        <v>3</v>
      </c>
      <c r="AZ2">
        <v>1</v>
      </c>
      <c r="BA2">
        <v>0</v>
      </c>
      <c r="BB2">
        <v>4</v>
      </c>
      <c r="BC2" s="1"/>
      <c r="BJ2" s="1"/>
      <c r="BN2" s="1"/>
      <c r="BO2" s="1"/>
      <c r="BV2" s="1"/>
      <c r="BW2">
        <v>0</v>
      </c>
      <c r="BX2">
        <v>90990</v>
      </c>
      <c r="BY2">
        <v>33540</v>
      </c>
      <c r="BZ2">
        <v>58730</v>
      </c>
      <c r="CA2">
        <v>2310</v>
      </c>
      <c r="CB2" s="1" t="s">
        <v>1061</v>
      </c>
      <c r="CC2" s="1" t="s">
        <v>119</v>
      </c>
      <c r="CE2">
        <v>20124</v>
      </c>
      <c r="CF2" s="1" t="s">
        <v>108</v>
      </c>
      <c r="CG2" s="1" t="s">
        <v>106</v>
      </c>
      <c r="CH2" s="1"/>
      <c r="CJ2" s="1" t="s">
        <v>1132</v>
      </c>
      <c r="CK2" s="1" t="s">
        <v>157</v>
      </c>
      <c r="CL2">
        <v>2520104</v>
      </c>
      <c r="CM2">
        <v>184906</v>
      </c>
      <c r="CN2" s="1" t="s">
        <v>1129</v>
      </c>
      <c r="CR2" s="1" t="s">
        <v>1127</v>
      </c>
      <c r="CS2" s="1" t="s">
        <v>1127</v>
      </c>
      <c r="CT2" s="1"/>
      <c r="CV2" s="1" t="s">
        <v>1133</v>
      </c>
      <c r="CW2" s="1" t="s">
        <v>113</v>
      </c>
      <c r="CX2" s="1" t="s">
        <v>1129</v>
      </c>
      <c r="CY2" s="1" t="s">
        <v>611</v>
      </c>
      <c r="DA2" s="2">
        <f>IF(BW2=0,BY2,BW2)+BZ2</f>
        <v>92270</v>
      </c>
    </row>
    <row r="3" spans="1:105" x14ac:dyDescent="0.3">
      <c r="A3" s="1" t="s">
        <v>1134</v>
      </c>
      <c r="B3">
        <v>2024</v>
      </c>
      <c r="C3">
        <v>1</v>
      </c>
      <c r="D3" s="1" t="s">
        <v>499</v>
      </c>
      <c r="E3" s="1" t="s">
        <v>623</v>
      </c>
      <c r="F3" s="1" t="s">
        <v>1135</v>
      </c>
      <c r="G3">
        <v>1</v>
      </c>
      <c r="H3" s="1" t="s">
        <v>115</v>
      </c>
      <c r="J3">
        <v>1000</v>
      </c>
      <c r="K3" s="1" t="s">
        <v>1136</v>
      </c>
      <c r="L3" s="1"/>
      <c r="M3" s="1" t="s">
        <v>538</v>
      </c>
      <c r="O3" s="1" t="s">
        <v>152</v>
      </c>
      <c r="P3" s="1" t="s">
        <v>1126</v>
      </c>
      <c r="Q3" s="1" t="s">
        <v>340</v>
      </c>
      <c r="R3" s="1" t="s">
        <v>323</v>
      </c>
      <c r="S3" s="3" t="s">
        <v>3925</v>
      </c>
      <c r="T3" s="1" t="s">
        <v>1137</v>
      </c>
      <c r="U3" s="1" t="s">
        <v>1138</v>
      </c>
      <c r="V3" s="1"/>
      <c r="W3" s="1" t="s">
        <v>198</v>
      </c>
      <c r="X3" s="1" t="s">
        <v>1136</v>
      </c>
      <c r="Y3" s="1" t="s">
        <v>984</v>
      </c>
      <c r="Z3">
        <v>262500</v>
      </c>
      <c r="AA3" s="1" t="s">
        <v>148</v>
      </c>
      <c r="AB3" s="1" t="s">
        <v>164</v>
      </c>
      <c r="AC3" s="1" t="s">
        <v>1130</v>
      </c>
      <c r="AD3" s="1" t="s">
        <v>181</v>
      </c>
      <c r="AE3" s="1" t="s">
        <v>107</v>
      </c>
      <c r="AF3" s="1" t="s">
        <v>107</v>
      </c>
      <c r="AG3" s="1" t="s">
        <v>107</v>
      </c>
      <c r="AH3" s="1" t="s">
        <v>119</v>
      </c>
      <c r="AI3" s="1" t="s">
        <v>148</v>
      </c>
      <c r="AK3" s="1" t="s">
        <v>108</v>
      </c>
      <c r="AL3" s="1" t="s">
        <v>182</v>
      </c>
      <c r="AM3" s="1"/>
      <c r="AR3" s="1"/>
      <c r="AS3" s="1"/>
      <c r="AU3" s="1"/>
      <c r="AV3" s="1"/>
      <c r="AX3" s="1"/>
      <c r="BC3" s="1"/>
      <c r="BJ3" s="1"/>
      <c r="BN3" s="1"/>
      <c r="BO3" s="1"/>
      <c r="BV3" s="1"/>
      <c r="BW3">
        <v>0</v>
      </c>
      <c r="BX3">
        <v>12630</v>
      </c>
      <c r="BY3">
        <v>1000</v>
      </c>
      <c r="BZ3">
        <v>0</v>
      </c>
      <c r="CA3">
        <v>0</v>
      </c>
      <c r="CB3" s="1" t="s">
        <v>1106</v>
      </c>
      <c r="CC3" s="1"/>
      <c r="CE3">
        <v>16765</v>
      </c>
      <c r="CF3" s="1"/>
      <c r="CG3" s="1" t="s">
        <v>106</v>
      </c>
      <c r="CH3" s="1"/>
      <c r="CJ3" s="1" t="s">
        <v>1139</v>
      </c>
      <c r="CK3" s="1" t="s">
        <v>177</v>
      </c>
      <c r="CL3">
        <v>2519953</v>
      </c>
      <c r="CM3">
        <v>185050</v>
      </c>
      <c r="CN3" s="1" t="s">
        <v>1129</v>
      </c>
      <c r="CR3" s="1" t="s">
        <v>1140</v>
      </c>
      <c r="CS3" s="1" t="s">
        <v>1137</v>
      </c>
      <c r="CT3" s="1"/>
      <c r="CV3" s="1" t="s">
        <v>1141</v>
      </c>
      <c r="CW3" s="1" t="s">
        <v>113</v>
      </c>
      <c r="CX3" s="1" t="s">
        <v>198</v>
      </c>
      <c r="CY3" s="1" t="s">
        <v>1098</v>
      </c>
      <c r="DA3" s="2">
        <f t="shared" ref="DA3:DA66" si="0">IF(BW3=0,BY3,BW3)+BZ3</f>
        <v>1000</v>
      </c>
    </row>
    <row r="4" spans="1:105" x14ac:dyDescent="0.3">
      <c r="A4" s="1" t="s">
        <v>1142</v>
      </c>
      <c r="B4">
        <v>2024</v>
      </c>
      <c r="C4">
        <v>1</v>
      </c>
      <c r="D4" s="1" t="s">
        <v>1017</v>
      </c>
      <c r="E4" s="1" t="s">
        <v>552</v>
      </c>
      <c r="F4" s="1" t="s">
        <v>1143</v>
      </c>
      <c r="G4">
        <v>1</v>
      </c>
      <c r="H4" s="1" t="s">
        <v>115</v>
      </c>
      <c r="J4">
        <v>715500</v>
      </c>
      <c r="K4" s="1" t="s">
        <v>1144</v>
      </c>
      <c r="L4" s="1"/>
      <c r="M4" s="1" t="s">
        <v>538</v>
      </c>
      <c r="N4">
        <v>117</v>
      </c>
      <c r="O4" s="1" t="s">
        <v>152</v>
      </c>
      <c r="P4" s="1" t="s">
        <v>1126</v>
      </c>
      <c r="Q4" s="1" t="s">
        <v>340</v>
      </c>
      <c r="R4" s="1" t="s">
        <v>131</v>
      </c>
      <c r="S4" s="3" t="s">
        <v>3925</v>
      </c>
      <c r="T4" s="1" t="s">
        <v>1145</v>
      </c>
      <c r="U4" s="1" t="s">
        <v>1146</v>
      </c>
      <c r="V4" s="1"/>
      <c r="W4" s="1" t="s">
        <v>1147</v>
      </c>
      <c r="X4" s="1" t="s">
        <v>1148</v>
      </c>
      <c r="Y4" s="1"/>
      <c r="AA4" s="1" t="s">
        <v>148</v>
      </c>
      <c r="AB4" s="1" t="s">
        <v>126</v>
      </c>
      <c r="AC4" s="1" t="s">
        <v>1149</v>
      </c>
      <c r="AD4" s="1" t="s">
        <v>1131</v>
      </c>
      <c r="AE4" s="1" t="s">
        <v>106</v>
      </c>
      <c r="AF4" s="1" t="s">
        <v>106</v>
      </c>
      <c r="AG4" s="1" t="s">
        <v>106</v>
      </c>
      <c r="AH4" s="1" t="s">
        <v>106</v>
      </c>
      <c r="AI4" s="1" t="s">
        <v>106</v>
      </c>
      <c r="AK4" s="1" t="s">
        <v>108</v>
      </c>
      <c r="AL4" s="1" t="s">
        <v>182</v>
      </c>
      <c r="AM4" s="1" t="s">
        <v>107</v>
      </c>
      <c r="AR4" s="1"/>
      <c r="AS4" s="1"/>
      <c r="AU4" s="1"/>
      <c r="AV4" s="1"/>
      <c r="AX4" s="1"/>
      <c r="BC4" s="1"/>
      <c r="BJ4" s="1" t="s">
        <v>132</v>
      </c>
      <c r="BL4">
        <v>43928</v>
      </c>
      <c r="BN4" s="1" t="s">
        <v>108</v>
      </c>
      <c r="BO4" s="1" t="s">
        <v>106</v>
      </c>
      <c r="BP4">
        <v>1982</v>
      </c>
      <c r="BQ4">
        <v>43928</v>
      </c>
      <c r="BS4">
        <v>2</v>
      </c>
      <c r="BV4" s="1"/>
      <c r="BW4">
        <v>0</v>
      </c>
      <c r="BX4">
        <v>1378980</v>
      </c>
      <c r="BY4">
        <v>234840</v>
      </c>
      <c r="BZ4">
        <v>480660</v>
      </c>
      <c r="CA4">
        <v>43400</v>
      </c>
      <c r="CB4" s="1" t="s">
        <v>1061</v>
      </c>
      <c r="CC4" s="1"/>
      <c r="CD4">
        <v>6.5</v>
      </c>
      <c r="CF4" s="1"/>
      <c r="CG4" s="1" t="s">
        <v>106</v>
      </c>
      <c r="CH4" s="1"/>
      <c r="CJ4" s="1" t="s">
        <v>1150</v>
      </c>
      <c r="CK4" s="1" t="s">
        <v>1151</v>
      </c>
      <c r="CL4">
        <v>2520242</v>
      </c>
      <c r="CM4">
        <v>185028</v>
      </c>
      <c r="CN4" s="1" t="s">
        <v>1129</v>
      </c>
      <c r="CO4">
        <v>1</v>
      </c>
      <c r="CR4" s="1" t="s">
        <v>1152</v>
      </c>
      <c r="CS4" s="1" t="s">
        <v>1145</v>
      </c>
      <c r="CT4" s="1"/>
      <c r="CV4" s="1" t="s">
        <v>1153</v>
      </c>
      <c r="CW4" s="1" t="s">
        <v>123</v>
      </c>
      <c r="CX4" s="1" t="s">
        <v>1147</v>
      </c>
      <c r="CY4" s="1" t="s">
        <v>1098</v>
      </c>
      <c r="DA4" s="2">
        <f t="shared" si="0"/>
        <v>715500</v>
      </c>
    </row>
    <row r="5" spans="1:105" x14ac:dyDescent="0.3">
      <c r="A5" s="1" t="s">
        <v>1142</v>
      </c>
      <c r="B5">
        <v>2024</v>
      </c>
      <c r="C5">
        <v>2</v>
      </c>
      <c r="D5" s="1" t="s">
        <v>1017</v>
      </c>
      <c r="E5" s="1" t="s">
        <v>552</v>
      </c>
      <c r="F5" s="1" t="s">
        <v>1143</v>
      </c>
      <c r="G5">
        <v>1</v>
      </c>
      <c r="H5" s="1" t="s">
        <v>115</v>
      </c>
      <c r="J5">
        <v>715500</v>
      </c>
      <c r="K5" s="1" t="s">
        <v>1144</v>
      </c>
      <c r="L5" s="1"/>
      <c r="M5" s="1" t="s">
        <v>538</v>
      </c>
      <c r="N5">
        <v>117</v>
      </c>
      <c r="O5" s="1" t="s">
        <v>152</v>
      </c>
      <c r="P5" s="1" t="s">
        <v>1126</v>
      </c>
      <c r="Q5" s="1" t="s">
        <v>340</v>
      </c>
      <c r="R5" s="1" t="s">
        <v>131</v>
      </c>
      <c r="S5" s="3" t="s">
        <v>3925</v>
      </c>
      <c r="T5" s="1" t="s">
        <v>1145</v>
      </c>
      <c r="U5" s="1" t="s">
        <v>1146</v>
      </c>
      <c r="V5" s="1"/>
      <c r="W5" s="1" t="s">
        <v>1147</v>
      </c>
      <c r="X5" s="1" t="s">
        <v>1148</v>
      </c>
      <c r="Y5" s="1"/>
      <c r="AA5" s="1" t="s">
        <v>148</v>
      </c>
      <c r="AB5" s="1" t="s">
        <v>126</v>
      </c>
      <c r="AC5" s="1" t="s">
        <v>1149</v>
      </c>
      <c r="AD5" s="1" t="s">
        <v>1131</v>
      </c>
      <c r="AE5" s="1" t="s">
        <v>106</v>
      </c>
      <c r="AF5" s="1" t="s">
        <v>106</v>
      </c>
      <c r="AG5" s="1" t="s">
        <v>106</v>
      </c>
      <c r="AH5" s="1" t="s">
        <v>106</v>
      </c>
      <c r="AI5" s="1" t="s">
        <v>106</v>
      </c>
      <c r="AK5" s="1" t="s">
        <v>108</v>
      </c>
      <c r="AL5" s="1" t="s">
        <v>182</v>
      </c>
      <c r="AM5" s="1" t="s">
        <v>107</v>
      </c>
      <c r="AN5" s="1"/>
      <c r="AR5" s="1"/>
      <c r="AS5" s="1"/>
      <c r="AU5" s="1"/>
      <c r="AV5" s="1"/>
      <c r="AX5" s="1"/>
      <c r="BJ5" s="1" t="s">
        <v>386</v>
      </c>
      <c r="BL5">
        <v>13068</v>
      </c>
      <c r="BN5" s="1" t="s">
        <v>108</v>
      </c>
      <c r="BO5" s="1" t="s">
        <v>108</v>
      </c>
      <c r="BP5">
        <v>1908</v>
      </c>
      <c r="BQ5">
        <v>10128</v>
      </c>
      <c r="BS5">
        <v>2</v>
      </c>
      <c r="BV5" s="1"/>
      <c r="BW5">
        <v>0</v>
      </c>
      <c r="BX5">
        <v>1378980</v>
      </c>
      <c r="BY5">
        <v>234840</v>
      </c>
      <c r="BZ5">
        <v>480660</v>
      </c>
      <c r="CA5">
        <v>43400</v>
      </c>
      <c r="CB5" s="1" t="s">
        <v>1061</v>
      </c>
      <c r="CC5" s="1"/>
      <c r="CF5" s="1"/>
      <c r="CG5" s="1" t="s">
        <v>106</v>
      </c>
      <c r="CH5" s="1"/>
      <c r="CJ5" s="1" t="s">
        <v>1150</v>
      </c>
      <c r="CK5" s="1" t="s">
        <v>1151</v>
      </c>
      <c r="CL5">
        <v>2520242</v>
      </c>
      <c r="CM5">
        <v>185028</v>
      </c>
      <c r="CN5" s="1" t="s">
        <v>1129</v>
      </c>
      <c r="CO5">
        <v>1</v>
      </c>
      <c r="CR5" s="1" t="s">
        <v>1152</v>
      </c>
      <c r="CS5" s="1" t="s">
        <v>1145</v>
      </c>
      <c r="CT5" s="1"/>
      <c r="CU5" s="1"/>
      <c r="CV5" s="1" t="s">
        <v>1153</v>
      </c>
      <c r="CW5" s="1" t="s">
        <v>123</v>
      </c>
      <c r="CX5" s="1" t="s">
        <v>1147</v>
      </c>
      <c r="CY5" s="1" t="s">
        <v>1098</v>
      </c>
      <c r="DA5" s="2">
        <f t="shared" si="0"/>
        <v>715500</v>
      </c>
    </row>
    <row r="6" spans="1:105" x14ac:dyDescent="0.3">
      <c r="A6" s="1" t="s">
        <v>1154</v>
      </c>
      <c r="B6">
        <v>2024</v>
      </c>
      <c r="C6">
        <v>1</v>
      </c>
      <c r="D6" s="1" t="s">
        <v>1155</v>
      </c>
      <c r="E6" s="1" t="s">
        <v>584</v>
      </c>
      <c r="F6" s="1" t="s">
        <v>1156</v>
      </c>
      <c r="G6">
        <v>92500</v>
      </c>
      <c r="H6" s="1" t="s">
        <v>101</v>
      </c>
      <c r="J6">
        <v>1310</v>
      </c>
      <c r="K6" s="1" t="s">
        <v>1157</v>
      </c>
      <c r="L6" s="1"/>
      <c r="M6" s="1" t="s">
        <v>538</v>
      </c>
      <c r="N6">
        <v>121</v>
      </c>
      <c r="O6" s="1" t="s">
        <v>152</v>
      </c>
      <c r="P6" s="1" t="s">
        <v>1126</v>
      </c>
      <c r="Q6" s="1" t="s">
        <v>340</v>
      </c>
      <c r="R6" s="1" t="s">
        <v>124</v>
      </c>
      <c r="S6" s="3" t="s">
        <v>3925</v>
      </c>
      <c r="T6" s="1" t="s">
        <v>1158</v>
      </c>
      <c r="U6" s="1" t="s">
        <v>1128</v>
      </c>
      <c r="V6" s="1"/>
      <c r="W6" s="1" t="s">
        <v>1129</v>
      </c>
      <c r="X6" s="1" t="s">
        <v>371</v>
      </c>
      <c r="Y6" s="1" t="s">
        <v>1159</v>
      </c>
      <c r="Z6">
        <v>1</v>
      </c>
      <c r="AA6" s="1" t="s">
        <v>148</v>
      </c>
      <c r="AB6" s="1" t="s">
        <v>120</v>
      </c>
      <c r="AC6" s="1" t="s">
        <v>1149</v>
      </c>
      <c r="AD6" s="1" t="s">
        <v>1131</v>
      </c>
      <c r="AE6" s="1" t="s">
        <v>106</v>
      </c>
      <c r="AF6" s="1" t="s">
        <v>106</v>
      </c>
      <c r="AG6" s="1" t="s">
        <v>106</v>
      </c>
      <c r="AH6" s="1" t="s">
        <v>106</v>
      </c>
      <c r="AI6" s="1" t="s">
        <v>106</v>
      </c>
      <c r="AK6" s="1" t="s">
        <v>108</v>
      </c>
      <c r="AL6" s="1" t="s">
        <v>182</v>
      </c>
      <c r="AM6" s="1"/>
      <c r="AR6" s="1"/>
      <c r="AS6" s="1"/>
      <c r="AU6" s="1"/>
      <c r="AV6" s="1"/>
      <c r="AX6" s="1"/>
      <c r="BJ6" s="1"/>
      <c r="BN6" s="1"/>
      <c r="BO6" s="1"/>
      <c r="BV6" s="1"/>
      <c r="BW6">
        <v>0</v>
      </c>
      <c r="BY6">
        <v>1310</v>
      </c>
      <c r="BZ6">
        <v>0</v>
      </c>
      <c r="CA6">
        <v>0</v>
      </c>
      <c r="CB6" s="1" t="s">
        <v>1061</v>
      </c>
      <c r="CC6" s="1"/>
      <c r="CE6">
        <v>6902</v>
      </c>
      <c r="CF6" s="1"/>
      <c r="CG6" s="1" t="s">
        <v>106</v>
      </c>
      <c r="CH6" s="1"/>
      <c r="CJ6" s="1" t="s">
        <v>1160</v>
      </c>
      <c r="CK6" s="1" t="s">
        <v>177</v>
      </c>
      <c r="CL6">
        <v>2520373</v>
      </c>
      <c r="CM6">
        <v>184849</v>
      </c>
      <c r="CN6" s="1" t="s">
        <v>1129</v>
      </c>
      <c r="CR6" s="1" t="s">
        <v>1161</v>
      </c>
      <c r="CS6" s="1" t="s">
        <v>1158</v>
      </c>
      <c r="CT6" s="1"/>
      <c r="CV6" s="1" t="s">
        <v>1133</v>
      </c>
      <c r="CW6" s="1" t="s">
        <v>113</v>
      </c>
      <c r="CX6" s="1" t="s">
        <v>1129</v>
      </c>
      <c r="CY6" s="1"/>
      <c r="DA6" s="2">
        <f t="shared" si="0"/>
        <v>1310</v>
      </c>
    </row>
    <row r="7" spans="1:105" x14ac:dyDescent="0.3">
      <c r="A7" s="1" t="s">
        <v>1162</v>
      </c>
      <c r="B7">
        <v>2024</v>
      </c>
      <c r="C7">
        <v>1</v>
      </c>
      <c r="D7" s="1" t="s">
        <v>1163</v>
      </c>
      <c r="E7" s="1" t="s">
        <v>610</v>
      </c>
      <c r="F7" s="1" t="s">
        <v>1164</v>
      </c>
      <c r="G7">
        <v>35372</v>
      </c>
      <c r="H7" s="1" t="s">
        <v>101</v>
      </c>
      <c r="J7">
        <v>114550</v>
      </c>
      <c r="K7" s="1" t="s">
        <v>1165</v>
      </c>
      <c r="L7" s="1"/>
      <c r="M7" s="1" t="s">
        <v>538</v>
      </c>
      <c r="N7">
        <v>100</v>
      </c>
      <c r="O7" s="1"/>
      <c r="P7" s="1" t="s">
        <v>1166</v>
      </c>
      <c r="Q7" s="1" t="s">
        <v>117</v>
      </c>
      <c r="R7" s="1" t="s">
        <v>145</v>
      </c>
      <c r="S7" s="3" t="s">
        <v>3925</v>
      </c>
      <c r="T7" s="1" t="s">
        <v>1167</v>
      </c>
      <c r="U7" s="1" t="s">
        <v>1168</v>
      </c>
      <c r="V7" s="1" t="s">
        <v>1077</v>
      </c>
      <c r="W7" s="1" t="s">
        <v>1078</v>
      </c>
      <c r="X7" s="1" t="s">
        <v>1169</v>
      </c>
      <c r="Y7" s="1" t="s">
        <v>1170</v>
      </c>
      <c r="Z7">
        <v>0</v>
      </c>
      <c r="AA7" s="1" t="s">
        <v>148</v>
      </c>
      <c r="AB7" s="1" t="s">
        <v>116</v>
      </c>
      <c r="AC7" s="1" t="s">
        <v>1149</v>
      </c>
      <c r="AD7" s="1" t="s">
        <v>1131</v>
      </c>
      <c r="AE7" s="1" t="s">
        <v>106</v>
      </c>
      <c r="AF7" s="1" t="s">
        <v>106</v>
      </c>
      <c r="AG7" s="1" t="s">
        <v>106</v>
      </c>
      <c r="AH7" s="1" t="s">
        <v>106</v>
      </c>
      <c r="AI7" s="1" t="s">
        <v>106</v>
      </c>
      <c r="AK7" s="1" t="s">
        <v>104</v>
      </c>
      <c r="AL7" s="1" t="s">
        <v>182</v>
      </c>
      <c r="AM7" s="1"/>
      <c r="AN7" s="1"/>
      <c r="AR7" s="1"/>
      <c r="AS7" s="1"/>
      <c r="AU7" s="1"/>
      <c r="AV7" s="1"/>
      <c r="AX7" s="1"/>
      <c r="BJ7" s="1"/>
      <c r="BN7" s="1"/>
      <c r="BO7" s="1"/>
      <c r="BW7">
        <v>0</v>
      </c>
      <c r="BX7">
        <v>140430</v>
      </c>
      <c r="BY7">
        <v>114550</v>
      </c>
      <c r="BZ7">
        <v>0</v>
      </c>
      <c r="CA7">
        <v>0</v>
      </c>
      <c r="CB7" s="1" t="s">
        <v>1061</v>
      </c>
      <c r="CC7" s="1"/>
      <c r="CD7">
        <v>2.8180000000000001</v>
      </c>
      <c r="CF7" s="1"/>
      <c r="CG7" s="1" t="s">
        <v>106</v>
      </c>
      <c r="CH7" s="1"/>
      <c r="CJ7" s="1" t="s">
        <v>1171</v>
      </c>
      <c r="CK7" s="1" t="s">
        <v>579</v>
      </c>
      <c r="CL7">
        <v>2519970</v>
      </c>
      <c r="CM7">
        <v>185897</v>
      </c>
      <c r="CN7" s="1" t="s">
        <v>1129</v>
      </c>
      <c r="CR7" s="1" t="s">
        <v>1172</v>
      </c>
      <c r="CS7" s="1" t="s">
        <v>1167</v>
      </c>
      <c r="CT7" s="1" t="s">
        <v>1168</v>
      </c>
      <c r="CV7" s="1" t="s">
        <v>1079</v>
      </c>
      <c r="CW7" s="1" t="s">
        <v>113</v>
      </c>
      <c r="CX7" s="1" t="s">
        <v>1078</v>
      </c>
      <c r="CY7" s="1" t="s">
        <v>1098</v>
      </c>
      <c r="DA7" s="2">
        <f t="shared" si="0"/>
        <v>114550</v>
      </c>
    </row>
    <row r="8" spans="1:105" x14ac:dyDescent="0.3">
      <c r="A8" s="1" t="s">
        <v>1173</v>
      </c>
      <c r="B8">
        <v>2024</v>
      </c>
      <c r="C8">
        <v>1</v>
      </c>
      <c r="D8" s="1" t="s">
        <v>430</v>
      </c>
      <c r="E8" s="1" t="s">
        <v>1174</v>
      </c>
      <c r="F8" s="1" t="s">
        <v>431</v>
      </c>
      <c r="G8">
        <v>25000</v>
      </c>
      <c r="H8" s="1" t="s">
        <v>337</v>
      </c>
      <c r="J8">
        <v>12830</v>
      </c>
      <c r="K8" s="1" t="s">
        <v>1175</v>
      </c>
      <c r="L8" s="1"/>
      <c r="M8" s="1" t="s">
        <v>538</v>
      </c>
      <c r="N8">
        <v>100</v>
      </c>
      <c r="O8" s="1"/>
      <c r="P8" s="1" t="s">
        <v>1166</v>
      </c>
      <c r="Q8" s="1" t="s">
        <v>117</v>
      </c>
      <c r="R8" s="1" t="s">
        <v>1176</v>
      </c>
      <c r="S8" s="3" t="s">
        <v>3925</v>
      </c>
      <c r="T8" s="1" t="s">
        <v>1177</v>
      </c>
      <c r="U8" s="1" t="s">
        <v>1178</v>
      </c>
      <c r="V8" s="1"/>
      <c r="W8" s="1" t="s">
        <v>1179</v>
      </c>
      <c r="X8" s="1" t="s">
        <v>1180</v>
      </c>
      <c r="Y8" s="1" t="s">
        <v>652</v>
      </c>
      <c r="Z8">
        <v>16000</v>
      </c>
      <c r="AA8" s="1" t="s">
        <v>148</v>
      </c>
      <c r="AB8" s="1" t="s">
        <v>120</v>
      </c>
      <c r="AC8" s="1" t="s">
        <v>1149</v>
      </c>
      <c r="AD8" s="1" t="s">
        <v>1131</v>
      </c>
      <c r="AE8" s="1" t="s">
        <v>106</v>
      </c>
      <c r="AF8" s="1" t="s">
        <v>106</v>
      </c>
      <c r="AG8" s="1" t="s">
        <v>106</v>
      </c>
      <c r="AH8" s="1" t="s">
        <v>106</v>
      </c>
      <c r="AI8" s="1" t="s">
        <v>106</v>
      </c>
      <c r="AK8" s="1" t="s">
        <v>108</v>
      </c>
      <c r="AL8" s="1" t="s">
        <v>182</v>
      </c>
      <c r="AM8" s="1" t="s">
        <v>108</v>
      </c>
      <c r="AR8" s="1"/>
      <c r="AS8" s="1"/>
      <c r="AU8" s="1"/>
      <c r="AV8" s="1"/>
      <c r="AX8" s="1"/>
      <c r="BJ8" s="1" t="s">
        <v>361</v>
      </c>
      <c r="BL8">
        <v>1200</v>
      </c>
      <c r="BN8" s="1" t="s">
        <v>139</v>
      </c>
      <c r="BO8" s="1" t="s">
        <v>139</v>
      </c>
      <c r="BP8">
        <v>1899</v>
      </c>
      <c r="BQ8">
        <v>1200</v>
      </c>
      <c r="BS8">
        <v>2</v>
      </c>
      <c r="BV8" s="1"/>
      <c r="BW8">
        <v>0</v>
      </c>
      <c r="BX8">
        <v>48410</v>
      </c>
      <c r="BY8">
        <v>10000</v>
      </c>
      <c r="BZ8">
        <v>2830</v>
      </c>
      <c r="CA8">
        <v>2360</v>
      </c>
      <c r="CB8" s="1" t="s">
        <v>1100</v>
      </c>
      <c r="CC8" s="1"/>
      <c r="CE8">
        <v>16674</v>
      </c>
      <c r="CF8" s="1"/>
      <c r="CG8" s="1" t="s">
        <v>106</v>
      </c>
      <c r="CH8" s="1"/>
      <c r="CJ8" s="1" t="s">
        <v>1181</v>
      </c>
      <c r="CK8" s="1" t="s">
        <v>1182</v>
      </c>
      <c r="CL8">
        <v>2520550</v>
      </c>
      <c r="CM8">
        <v>185084</v>
      </c>
      <c r="CN8" s="1" t="s">
        <v>1129</v>
      </c>
      <c r="CO8">
        <v>1</v>
      </c>
      <c r="CR8" s="1" t="s">
        <v>1172</v>
      </c>
      <c r="CS8" s="1" t="s">
        <v>1177</v>
      </c>
      <c r="CT8" s="1"/>
      <c r="CV8" s="1" t="s">
        <v>1183</v>
      </c>
      <c r="CW8" s="1" t="s">
        <v>113</v>
      </c>
      <c r="CX8" s="1" t="s">
        <v>1179</v>
      </c>
      <c r="CY8" s="1"/>
      <c r="DA8" s="2">
        <f t="shared" si="0"/>
        <v>12830</v>
      </c>
    </row>
    <row r="9" spans="1:105" x14ac:dyDescent="0.3">
      <c r="A9" s="1" t="s">
        <v>1184</v>
      </c>
      <c r="B9">
        <v>2024</v>
      </c>
      <c r="C9">
        <v>1</v>
      </c>
      <c r="D9" s="1"/>
      <c r="E9" s="1"/>
      <c r="F9" s="1"/>
      <c r="H9" s="1"/>
      <c r="J9">
        <v>69620</v>
      </c>
      <c r="K9" s="1" t="s">
        <v>1185</v>
      </c>
      <c r="L9" s="1"/>
      <c r="M9" s="1" t="s">
        <v>538</v>
      </c>
      <c r="N9">
        <v>110</v>
      </c>
      <c r="O9" s="1"/>
      <c r="P9" s="1" t="s">
        <v>1166</v>
      </c>
      <c r="Q9" s="1" t="s">
        <v>117</v>
      </c>
      <c r="R9" s="1" t="s">
        <v>176</v>
      </c>
      <c r="S9" s="3" t="s">
        <v>3925</v>
      </c>
      <c r="T9" s="1" t="s">
        <v>1186</v>
      </c>
      <c r="U9" s="1" t="s">
        <v>1187</v>
      </c>
      <c r="V9" s="1" t="s">
        <v>1128</v>
      </c>
      <c r="W9" s="1" t="s">
        <v>1129</v>
      </c>
      <c r="X9" s="1"/>
      <c r="Y9" s="1"/>
      <c r="AA9" s="1" t="s">
        <v>148</v>
      </c>
      <c r="AB9" s="1" t="s">
        <v>116</v>
      </c>
      <c r="AC9" s="1" t="s">
        <v>1149</v>
      </c>
      <c r="AD9" s="1" t="s">
        <v>1131</v>
      </c>
      <c r="AE9" s="1" t="s">
        <v>106</v>
      </c>
      <c r="AF9" s="1" t="s">
        <v>106</v>
      </c>
      <c r="AG9" s="1" t="s">
        <v>106</v>
      </c>
      <c r="AH9" s="1" t="s">
        <v>106</v>
      </c>
      <c r="AI9" s="1" t="s">
        <v>106</v>
      </c>
      <c r="AK9" s="1"/>
      <c r="AL9" s="1" t="s">
        <v>182</v>
      </c>
      <c r="AM9" s="1" t="s">
        <v>107</v>
      </c>
      <c r="AR9" s="1"/>
      <c r="AS9" s="1"/>
      <c r="AU9" s="1"/>
      <c r="AV9" s="1"/>
      <c r="AX9" s="1"/>
      <c r="BJ9" s="1" t="s">
        <v>154</v>
      </c>
      <c r="BL9">
        <v>1888</v>
      </c>
      <c r="BN9" s="1" t="s">
        <v>106</v>
      </c>
      <c r="BO9" s="1" t="s">
        <v>139</v>
      </c>
      <c r="BP9">
        <v>1958</v>
      </c>
      <c r="BQ9">
        <v>1888</v>
      </c>
      <c r="BS9">
        <v>2</v>
      </c>
      <c r="BW9">
        <v>0</v>
      </c>
      <c r="BY9">
        <v>34680</v>
      </c>
      <c r="BZ9">
        <v>34940</v>
      </c>
      <c r="CA9">
        <v>0</v>
      </c>
      <c r="CB9" s="1" t="s">
        <v>1061</v>
      </c>
      <c r="CC9" s="1"/>
      <c r="CE9">
        <v>16233</v>
      </c>
      <c r="CF9" s="1"/>
      <c r="CG9" s="1" t="s">
        <v>106</v>
      </c>
      <c r="CH9" s="1"/>
      <c r="CJ9" s="1" t="s">
        <v>1188</v>
      </c>
      <c r="CK9" s="1" t="s">
        <v>816</v>
      </c>
      <c r="CL9">
        <v>2520415</v>
      </c>
      <c r="CM9">
        <v>185284</v>
      </c>
      <c r="CN9" s="1" t="s">
        <v>1129</v>
      </c>
      <c r="CO9">
        <v>1</v>
      </c>
      <c r="CR9" s="1" t="s">
        <v>1186</v>
      </c>
      <c r="CS9" s="1" t="s">
        <v>1186</v>
      </c>
      <c r="CT9" s="1" t="s">
        <v>1187</v>
      </c>
      <c r="CV9" s="1" t="s">
        <v>1133</v>
      </c>
      <c r="CW9" s="1" t="s">
        <v>113</v>
      </c>
      <c r="CX9" s="1" t="s">
        <v>1129</v>
      </c>
      <c r="CY9" s="1"/>
      <c r="DA9" s="2">
        <f t="shared" si="0"/>
        <v>69620</v>
      </c>
    </row>
    <row r="10" spans="1:105" x14ac:dyDescent="0.3">
      <c r="A10" s="1" t="s">
        <v>1189</v>
      </c>
      <c r="B10">
        <v>2024</v>
      </c>
      <c r="C10">
        <v>1</v>
      </c>
      <c r="D10" s="1"/>
      <c r="E10" s="1"/>
      <c r="F10" s="1"/>
      <c r="H10" s="1"/>
      <c r="J10">
        <v>129880</v>
      </c>
      <c r="K10" s="1" t="s">
        <v>1185</v>
      </c>
      <c r="L10" s="1"/>
      <c r="M10" s="1" t="s">
        <v>538</v>
      </c>
      <c r="N10">
        <v>300</v>
      </c>
      <c r="O10" s="1"/>
      <c r="P10" s="1" t="s">
        <v>1166</v>
      </c>
      <c r="Q10" s="1" t="s">
        <v>117</v>
      </c>
      <c r="R10" s="1" t="s">
        <v>176</v>
      </c>
      <c r="S10" s="3" t="s">
        <v>3925</v>
      </c>
      <c r="T10" s="1" t="s">
        <v>1186</v>
      </c>
      <c r="U10" s="1" t="s">
        <v>1187</v>
      </c>
      <c r="V10" s="1" t="s">
        <v>1128</v>
      </c>
      <c r="W10" s="1" t="s">
        <v>1129</v>
      </c>
      <c r="X10" s="1"/>
      <c r="Y10" s="1"/>
      <c r="AA10" s="1" t="s">
        <v>148</v>
      </c>
      <c r="AB10" s="1" t="s">
        <v>116</v>
      </c>
      <c r="AC10" s="1" t="s">
        <v>1149</v>
      </c>
      <c r="AD10" s="1" t="s">
        <v>181</v>
      </c>
      <c r="AE10" s="1" t="s">
        <v>106</v>
      </c>
      <c r="AF10" s="1" t="s">
        <v>106</v>
      </c>
      <c r="AG10" s="1" t="s">
        <v>106</v>
      </c>
      <c r="AH10" s="1" t="s">
        <v>106</v>
      </c>
      <c r="AI10" s="1" t="s">
        <v>106</v>
      </c>
      <c r="AK10" s="1"/>
      <c r="AL10" s="1" t="s">
        <v>182</v>
      </c>
      <c r="AM10" s="1" t="s">
        <v>107</v>
      </c>
      <c r="AR10" s="1"/>
      <c r="AS10" s="1"/>
      <c r="AU10" s="1"/>
      <c r="AV10" s="1"/>
      <c r="AX10" s="1"/>
      <c r="BI10">
        <v>2625</v>
      </c>
      <c r="BJ10" s="1" t="s">
        <v>132</v>
      </c>
      <c r="BL10">
        <v>192</v>
      </c>
      <c r="BN10" s="1" t="s">
        <v>139</v>
      </c>
      <c r="BO10" s="1" t="s">
        <v>139</v>
      </c>
      <c r="BP10">
        <v>1940</v>
      </c>
      <c r="BQ10">
        <v>192</v>
      </c>
      <c r="BS10">
        <v>2</v>
      </c>
      <c r="BW10">
        <v>0</v>
      </c>
      <c r="BX10">
        <v>101540</v>
      </c>
      <c r="BY10">
        <v>94360</v>
      </c>
      <c r="BZ10">
        <v>35520</v>
      </c>
      <c r="CA10">
        <v>30610</v>
      </c>
      <c r="CB10" s="1" t="s">
        <v>1061</v>
      </c>
      <c r="CC10" s="1"/>
      <c r="CD10">
        <v>2.2000000000000002</v>
      </c>
      <c r="CF10" s="1"/>
      <c r="CG10" s="1" t="s">
        <v>106</v>
      </c>
      <c r="CH10" s="1"/>
      <c r="CJ10" s="1" t="s">
        <v>1190</v>
      </c>
      <c r="CK10" s="1" t="s">
        <v>1191</v>
      </c>
      <c r="CL10">
        <v>2520129</v>
      </c>
      <c r="CM10">
        <v>185803</v>
      </c>
      <c r="CN10" s="1" t="s">
        <v>1129</v>
      </c>
      <c r="CO10">
        <v>1</v>
      </c>
      <c r="CR10" s="1" t="s">
        <v>1192</v>
      </c>
      <c r="CS10" s="1" t="s">
        <v>1186</v>
      </c>
      <c r="CT10" s="1" t="s">
        <v>1187</v>
      </c>
      <c r="CV10" s="1" t="s">
        <v>1133</v>
      </c>
      <c r="CW10" s="1" t="s">
        <v>113</v>
      </c>
      <c r="CX10" s="1" t="s">
        <v>1129</v>
      </c>
      <c r="CY10" s="1" t="s">
        <v>1098</v>
      </c>
      <c r="DA10" s="2">
        <f t="shared" si="0"/>
        <v>129880</v>
      </c>
    </row>
    <row r="11" spans="1:105" x14ac:dyDescent="0.3">
      <c r="A11" s="1" t="s">
        <v>1193</v>
      </c>
      <c r="B11">
        <v>2024</v>
      </c>
      <c r="C11">
        <v>1</v>
      </c>
      <c r="D11" s="1" t="s">
        <v>531</v>
      </c>
      <c r="E11" s="1" t="s">
        <v>515</v>
      </c>
      <c r="F11" s="1" t="s">
        <v>926</v>
      </c>
      <c r="G11">
        <v>148000</v>
      </c>
      <c r="H11" s="1" t="s">
        <v>133</v>
      </c>
      <c r="J11">
        <v>109760</v>
      </c>
      <c r="K11" s="1" t="s">
        <v>1194</v>
      </c>
      <c r="L11" s="1" t="s">
        <v>1195</v>
      </c>
      <c r="M11" s="1" t="s">
        <v>538</v>
      </c>
      <c r="N11">
        <v>15</v>
      </c>
      <c r="O11" s="1" t="s">
        <v>152</v>
      </c>
      <c r="P11" s="1" t="s">
        <v>412</v>
      </c>
      <c r="Q11" s="1" t="s">
        <v>340</v>
      </c>
      <c r="R11" s="1" t="s">
        <v>163</v>
      </c>
      <c r="S11" s="3" t="s">
        <v>3925</v>
      </c>
      <c r="T11" s="1" t="s">
        <v>1196</v>
      </c>
      <c r="U11" s="1" t="s">
        <v>1128</v>
      </c>
      <c r="V11" s="1"/>
      <c r="W11" s="1" t="s">
        <v>1129</v>
      </c>
      <c r="X11" s="1" t="s">
        <v>1197</v>
      </c>
      <c r="Y11" s="1" t="s">
        <v>642</v>
      </c>
      <c r="Z11">
        <v>125000</v>
      </c>
      <c r="AA11" s="1" t="s">
        <v>148</v>
      </c>
      <c r="AB11" s="1" t="s">
        <v>164</v>
      </c>
      <c r="AC11" s="1" t="s">
        <v>1130</v>
      </c>
      <c r="AD11" s="1" t="s">
        <v>181</v>
      </c>
      <c r="AE11" s="1" t="s">
        <v>106</v>
      </c>
      <c r="AF11" s="1" t="s">
        <v>106</v>
      </c>
      <c r="AG11" s="1" t="s">
        <v>106</v>
      </c>
      <c r="AH11" s="1" t="s">
        <v>106</v>
      </c>
      <c r="AI11" s="1" t="s">
        <v>106</v>
      </c>
      <c r="AK11" s="1" t="s">
        <v>108</v>
      </c>
      <c r="AL11" s="1" t="s">
        <v>182</v>
      </c>
      <c r="AM11" s="1"/>
      <c r="AP11">
        <v>1760</v>
      </c>
      <c r="AQ11">
        <v>2</v>
      </c>
      <c r="AR11" s="1" t="s">
        <v>148</v>
      </c>
      <c r="AS11" s="1" t="s">
        <v>119</v>
      </c>
      <c r="AU11" s="1" t="s">
        <v>108</v>
      </c>
      <c r="AV11" s="1" t="s">
        <v>166</v>
      </c>
      <c r="AW11">
        <v>1900</v>
      </c>
      <c r="AX11" s="1" t="s">
        <v>167</v>
      </c>
      <c r="AY11">
        <v>3</v>
      </c>
      <c r="AZ11">
        <v>1</v>
      </c>
      <c r="BA11">
        <v>1</v>
      </c>
      <c r="BB11">
        <v>6</v>
      </c>
      <c r="BI11">
        <v>216</v>
      </c>
      <c r="BJ11" s="1"/>
      <c r="BN11" s="1"/>
      <c r="BO11" s="1"/>
      <c r="BW11">
        <v>0</v>
      </c>
      <c r="BY11">
        <v>34140</v>
      </c>
      <c r="BZ11">
        <v>75620</v>
      </c>
      <c r="CA11">
        <v>2610</v>
      </c>
      <c r="CB11" s="1" t="s">
        <v>1061</v>
      </c>
      <c r="CC11" s="1" t="s">
        <v>119</v>
      </c>
      <c r="CE11">
        <v>17264</v>
      </c>
      <c r="CF11" s="1" t="s">
        <v>108</v>
      </c>
      <c r="CG11" s="1" t="s">
        <v>106</v>
      </c>
      <c r="CH11" s="1"/>
      <c r="CJ11" s="1" t="s">
        <v>1198</v>
      </c>
      <c r="CK11" s="1" t="s">
        <v>168</v>
      </c>
      <c r="CL11">
        <v>2520281</v>
      </c>
      <c r="CM11">
        <v>185828</v>
      </c>
      <c r="CN11" s="1" t="s">
        <v>1129</v>
      </c>
      <c r="CR11" s="1" t="s">
        <v>1199</v>
      </c>
      <c r="CS11" s="1" t="s">
        <v>1196</v>
      </c>
      <c r="CT11" s="1"/>
      <c r="CV11" s="1" t="s">
        <v>1133</v>
      </c>
      <c r="CW11" s="1" t="s">
        <v>113</v>
      </c>
      <c r="CX11" s="1" t="s">
        <v>1129</v>
      </c>
      <c r="CY11" s="1"/>
      <c r="DA11" s="2">
        <f t="shared" si="0"/>
        <v>109760</v>
      </c>
    </row>
    <row r="12" spans="1:105" x14ac:dyDescent="0.3">
      <c r="A12" s="1" t="s">
        <v>1200</v>
      </c>
      <c r="B12">
        <v>2024</v>
      </c>
      <c r="C12">
        <v>1</v>
      </c>
      <c r="D12" s="1" t="s">
        <v>1201</v>
      </c>
      <c r="E12" s="1" t="s">
        <v>1202</v>
      </c>
      <c r="F12" s="1" t="s">
        <v>562</v>
      </c>
      <c r="G12">
        <v>95000</v>
      </c>
      <c r="H12" s="1"/>
      <c r="J12">
        <v>198100</v>
      </c>
      <c r="K12" s="1" t="s">
        <v>1203</v>
      </c>
      <c r="L12" s="1" t="s">
        <v>1204</v>
      </c>
      <c r="M12" s="1" t="s">
        <v>538</v>
      </c>
      <c r="N12">
        <v>300</v>
      </c>
      <c r="P12" s="1" t="s">
        <v>1205</v>
      </c>
      <c r="Q12" s="1" t="s">
        <v>117</v>
      </c>
      <c r="R12" s="1" t="s">
        <v>891</v>
      </c>
      <c r="S12" s="3" t="s">
        <v>3925</v>
      </c>
      <c r="T12" s="1" t="s">
        <v>1206</v>
      </c>
      <c r="U12" s="1" t="s">
        <v>1207</v>
      </c>
      <c r="V12" s="1" t="s">
        <v>1128</v>
      </c>
      <c r="W12" s="1" t="s">
        <v>1129</v>
      </c>
      <c r="X12" s="1"/>
      <c r="Y12" s="1"/>
      <c r="AA12" s="1" t="s">
        <v>112</v>
      </c>
      <c r="AB12" s="1" t="s">
        <v>105</v>
      </c>
      <c r="AC12" s="1" t="s">
        <v>1208</v>
      </c>
      <c r="AD12" s="1" t="s">
        <v>181</v>
      </c>
      <c r="AE12" s="1" t="s">
        <v>106</v>
      </c>
      <c r="AF12" s="1" t="s">
        <v>106</v>
      </c>
      <c r="AG12" s="1" t="s">
        <v>106</v>
      </c>
      <c r="AH12" s="1" t="s">
        <v>108</v>
      </c>
      <c r="AI12" s="1" t="s">
        <v>106</v>
      </c>
      <c r="AJ12" s="1" t="s">
        <v>160</v>
      </c>
      <c r="AK12" s="1" t="s">
        <v>104</v>
      </c>
      <c r="AL12" s="1" t="s">
        <v>182</v>
      </c>
      <c r="AM12" s="1" t="s">
        <v>108</v>
      </c>
      <c r="AN12" s="1"/>
      <c r="AR12" s="1"/>
      <c r="AS12" s="1"/>
      <c r="AU12" s="1"/>
      <c r="AV12" s="1"/>
      <c r="AX12" s="1"/>
      <c r="BC12" s="1"/>
      <c r="BI12">
        <v>612</v>
      </c>
      <c r="BJ12" s="1" t="s">
        <v>156</v>
      </c>
      <c r="BL12">
        <v>7434</v>
      </c>
      <c r="BN12" s="1" t="s">
        <v>108</v>
      </c>
      <c r="BO12" s="1" t="s">
        <v>139</v>
      </c>
      <c r="BP12">
        <v>1884</v>
      </c>
      <c r="BQ12">
        <v>5754</v>
      </c>
      <c r="BS12">
        <v>2</v>
      </c>
      <c r="BU12">
        <v>5</v>
      </c>
      <c r="BW12">
        <v>0</v>
      </c>
      <c r="BY12">
        <v>67500</v>
      </c>
      <c r="BZ12">
        <v>130600</v>
      </c>
      <c r="CA12">
        <v>4260</v>
      </c>
      <c r="CB12" s="1" t="s">
        <v>1061</v>
      </c>
      <c r="CC12" s="1"/>
      <c r="CE12">
        <v>15000</v>
      </c>
      <c r="CF12" s="1"/>
      <c r="CG12" s="1" t="s">
        <v>106</v>
      </c>
      <c r="CH12" s="1"/>
      <c r="CJ12" s="1" t="s">
        <v>1209</v>
      </c>
      <c r="CK12" s="1" t="s">
        <v>1210</v>
      </c>
      <c r="CL12">
        <v>2520429</v>
      </c>
      <c r="CM12">
        <v>185891</v>
      </c>
      <c r="CN12" s="1" t="s">
        <v>1129</v>
      </c>
      <c r="CO12">
        <v>1</v>
      </c>
      <c r="CR12" s="1" t="s">
        <v>1211</v>
      </c>
      <c r="CS12" s="1" t="s">
        <v>1206</v>
      </c>
      <c r="CT12" s="1" t="s">
        <v>1207</v>
      </c>
      <c r="CV12" s="1" t="s">
        <v>1133</v>
      </c>
      <c r="CW12" s="1" t="s">
        <v>113</v>
      </c>
      <c r="CX12" s="1" t="s">
        <v>1129</v>
      </c>
      <c r="CY12" s="1"/>
      <c r="DA12" s="2">
        <f t="shared" si="0"/>
        <v>198100</v>
      </c>
    </row>
    <row r="13" spans="1:105" x14ac:dyDescent="0.3">
      <c r="A13" s="1" t="s">
        <v>1212</v>
      </c>
      <c r="B13">
        <v>2024</v>
      </c>
      <c r="C13">
        <v>1</v>
      </c>
      <c r="D13" s="1" t="s">
        <v>1213</v>
      </c>
      <c r="E13" s="1" t="s">
        <v>558</v>
      </c>
      <c r="F13" s="1" t="s">
        <v>228</v>
      </c>
      <c r="G13">
        <v>1</v>
      </c>
      <c r="H13" s="1" t="s">
        <v>115</v>
      </c>
      <c r="J13">
        <v>113710</v>
      </c>
      <c r="K13" s="1" t="s">
        <v>1214</v>
      </c>
      <c r="L13" s="1" t="s">
        <v>1204</v>
      </c>
      <c r="M13" s="1" t="s">
        <v>538</v>
      </c>
      <c r="N13">
        <v>310</v>
      </c>
      <c r="O13" s="1"/>
      <c r="P13" s="1" t="s">
        <v>1205</v>
      </c>
      <c r="Q13" s="1" t="s">
        <v>117</v>
      </c>
      <c r="R13" s="1" t="s">
        <v>163</v>
      </c>
      <c r="S13" s="3" t="s">
        <v>3925</v>
      </c>
      <c r="T13" s="1" t="s">
        <v>1207</v>
      </c>
      <c r="U13" s="1" t="s">
        <v>1128</v>
      </c>
      <c r="V13" s="1"/>
      <c r="W13" s="1" t="s">
        <v>1129</v>
      </c>
      <c r="X13" s="1" t="s">
        <v>1215</v>
      </c>
      <c r="Y13" s="1"/>
      <c r="AA13" s="1" t="s">
        <v>148</v>
      </c>
      <c r="AB13" s="1" t="s">
        <v>164</v>
      </c>
      <c r="AC13" s="1" t="s">
        <v>1130</v>
      </c>
      <c r="AD13" s="1" t="s">
        <v>181</v>
      </c>
      <c r="AE13" s="1" t="s">
        <v>106</v>
      </c>
      <c r="AF13" s="1" t="s">
        <v>106</v>
      </c>
      <c r="AG13" s="1" t="s">
        <v>106</v>
      </c>
      <c r="AH13" s="1" t="s">
        <v>108</v>
      </c>
      <c r="AI13" s="1" t="s">
        <v>106</v>
      </c>
      <c r="AJ13" s="1" t="s">
        <v>160</v>
      </c>
      <c r="AK13" s="1" t="s">
        <v>104</v>
      </c>
      <c r="AL13" s="1" t="s">
        <v>182</v>
      </c>
      <c r="AM13" s="1"/>
      <c r="AP13">
        <v>1840</v>
      </c>
      <c r="AQ13">
        <v>2</v>
      </c>
      <c r="AR13" s="1" t="s">
        <v>108</v>
      </c>
      <c r="AS13" s="1" t="s">
        <v>119</v>
      </c>
      <c r="AU13" s="1" t="s">
        <v>119</v>
      </c>
      <c r="AV13" s="1" t="s">
        <v>166</v>
      </c>
      <c r="AW13">
        <v>1900</v>
      </c>
      <c r="AX13" s="1" t="s">
        <v>167</v>
      </c>
      <c r="AY13">
        <v>3</v>
      </c>
      <c r="AZ13">
        <v>1</v>
      </c>
      <c r="BA13">
        <v>0</v>
      </c>
      <c r="BB13">
        <v>5</v>
      </c>
      <c r="BJ13" s="1"/>
      <c r="BN13" s="1"/>
      <c r="BO13" s="1"/>
      <c r="BW13">
        <v>0</v>
      </c>
      <c r="BX13">
        <v>106280</v>
      </c>
      <c r="BY13">
        <v>33400</v>
      </c>
      <c r="BZ13">
        <v>80310</v>
      </c>
      <c r="CA13">
        <v>7850</v>
      </c>
      <c r="CB13" s="1" t="s">
        <v>1061</v>
      </c>
      <c r="CC13" s="1" t="s">
        <v>119</v>
      </c>
      <c r="CE13">
        <v>16343</v>
      </c>
      <c r="CF13" s="1" t="s">
        <v>108</v>
      </c>
      <c r="CG13" s="1" t="s">
        <v>106</v>
      </c>
      <c r="CH13" s="1"/>
      <c r="CJ13" s="1" t="s">
        <v>1216</v>
      </c>
      <c r="CK13" s="1" t="s">
        <v>157</v>
      </c>
      <c r="CL13">
        <v>2520314</v>
      </c>
      <c r="CM13">
        <v>185924</v>
      </c>
      <c r="CN13" s="1" t="s">
        <v>1129</v>
      </c>
      <c r="CP13" s="1"/>
      <c r="CQ13" s="1"/>
      <c r="CR13" s="1" t="s">
        <v>1217</v>
      </c>
      <c r="CS13" s="1" t="s">
        <v>1207</v>
      </c>
      <c r="CT13" s="1"/>
      <c r="CV13" s="1" t="s">
        <v>1133</v>
      </c>
      <c r="CW13" s="1" t="s">
        <v>113</v>
      </c>
      <c r="CX13" s="1" t="s">
        <v>1129</v>
      </c>
      <c r="CY13" s="1"/>
      <c r="DA13" s="2">
        <f t="shared" si="0"/>
        <v>113710</v>
      </c>
    </row>
    <row r="14" spans="1:105" x14ac:dyDescent="0.3">
      <c r="A14" s="1" t="s">
        <v>1218</v>
      </c>
      <c r="B14">
        <v>2024</v>
      </c>
      <c r="C14">
        <v>1</v>
      </c>
      <c r="D14" s="1" t="s">
        <v>730</v>
      </c>
      <c r="E14" s="1" t="s">
        <v>570</v>
      </c>
      <c r="F14" s="1" t="s">
        <v>593</v>
      </c>
      <c r="G14">
        <v>250000</v>
      </c>
      <c r="H14" s="1"/>
      <c r="J14">
        <v>119900</v>
      </c>
      <c r="K14" s="1" t="s">
        <v>1219</v>
      </c>
      <c r="L14" s="1"/>
      <c r="M14" s="1" t="s">
        <v>538</v>
      </c>
      <c r="N14">
        <v>314</v>
      </c>
      <c r="O14" s="1"/>
      <c r="P14" s="1" t="s">
        <v>1205</v>
      </c>
      <c r="Q14" s="1" t="s">
        <v>117</v>
      </c>
      <c r="R14" s="1" t="s">
        <v>163</v>
      </c>
      <c r="S14" s="3" t="s">
        <v>3925</v>
      </c>
      <c r="T14" s="1" t="s">
        <v>1220</v>
      </c>
      <c r="U14" s="1" t="s">
        <v>1128</v>
      </c>
      <c r="V14" s="1"/>
      <c r="W14" s="1" t="s">
        <v>1129</v>
      </c>
      <c r="X14" s="1" t="s">
        <v>1221</v>
      </c>
      <c r="Y14" s="1" t="s">
        <v>1222</v>
      </c>
      <c r="Z14">
        <v>235000</v>
      </c>
      <c r="AA14" s="1" t="s">
        <v>148</v>
      </c>
      <c r="AB14" s="1" t="s">
        <v>164</v>
      </c>
      <c r="AC14" s="1" t="s">
        <v>1130</v>
      </c>
      <c r="AD14" s="1" t="s">
        <v>181</v>
      </c>
      <c r="AE14" s="1" t="s">
        <v>106</v>
      </c>
      <c r="AF14" s="1" t="s">
        <v>106</v>
      </c>
      <c r="AG14" s="1" t="s">
        <v>106</v>
      </c>
      <c r="AH14" s="1" t="s">
        <v>108</v>
      </c>
      <c r="AI14" s="1" t="s">
        <v>106</v>
      </c>
      <c r="AJ14" s="1" t="s">
        <v>160</v>
      </c>
      <c r="AK14" s="1" t="s">
        <v>104</v>
      </c>
      <c r="AL14" s="1" t="s">
        <v>182</v>
      </c>
      <c r="AM14" s="1"/>
      <c r="AP14">
        <v>2709</v>
      </c>
      <c r="AQ14">
        <v>2</v>
      </c>
      <c r="AR14" s="1" t="s">
        <v>108</v>
      </c>
      <c r="AS14" s="1" t="s">
        <v>119</v>
      </c>
      <c r="AU14" s="1" t="s">
        <v>119</v>
      </c>
      <c r="AV14" s="1" t="s">
        <v>166</v>
      </c>
      <c r="AW14">
        <v>1900</v>
      </c>
      <c r="AX14" s="1" t="s">
        <v>167</v>
      </c>
      <c r="AY14">
        <v>4</v>
      </c>
      <c r="AZ14">
        <v>1</v>
      </c>
      <c r="BA14">
        <v>0</v>
      </c>
      <c r="BB14">
        <v>8</v>
      </c>
      <c r="BJ14" s="1"/>
      <c r="BN14" s="1"/>
      <c r="BO14" s="1"/>
      <c r="BW14">
        <v>0</v>
      </c>
      <c r="BX14">
        <v>119130</v>
      </c>
      <c r="BY14">
        <v>35360</v>
      </c>
      <c r="BZ14">
        <v>84540</v>
      </c>
      <c r="CA14">
        <v>0</v>
      </c>
      <c r="CB14" s="1" t="s">
        <v>1061</v>
      </c>
      <c r="CC14" s="1" t="s">
        <v>119</v>
      </c>
      <c r="CE14">
        <v>18760</v>
      </c>
      <c r="CF14" s="1" t="s">
        <v>119</v>
      </c>
      <c r="CG14" s="1" t="s">
        <v>106</v>
      </c>
      <c r="CH14" s="1"/>
      <c r="CJ14" s="1" t="s">
        <v>1223</v>
      </c>
      <c r="CK14" s="1" t="s">
        <v>157</v>
      </c>
      <c r="CL14">
        <v>2520285</v>
      </c>
      <c r="CM14">
        <v>185970</v>
      </c>
      <c r="CN14" s="1" t="s">
        <v>1129</v>
      </c>
      <c r="CP14" s="1"/>
      <c r="CQ14" s="1"/>
      <c r="CR14" s="1" t="s">
        <v>1220</v>
      </c>
      <c r="CS14" s="1" t="s">
        <v>1220</v>
      </c>
      <c r="CT14" s="1"/>
      <c r="CV14" s="1" t="s">
        <v>1133</v>
      </c>
      <c r="CW14" s="1" t="s">
        <v>113</v>
      </c>
      <c r="CX14" s="1" t="s">
        <v>1129</v>
      </c>
      <c r="CY14" s="1"/>
      <c r="DA14" s="2">
        <f t="shared" si="0"/>
        <v>119900</v>
      </c>
    </row>
    <row r="15" spans="1:105" x14ac:dyDescent="0.3">
      <c r="A15" s="1" t="s">
        <v>1224</v>
      </c>
      <c r="B15">
        <v>2024</v>
      </c>
      <c r="C15">
        <v>1</v>
      </c>
      <c r="D15" s="1" t="s">
        <v>1225</v>
      </c>
      <c r="E15" s="1" t="s">
        <v>1096</v>
      </c>
      <c r="F15" s="1" t="s">
        <v>1226</v>
      </c>
      <c r="G15">
        <v>228500</v>
      </c>
      <c r="H15" s="1"/>
      <c r="J15">
        <v>125140</v>
      </c>
      <c r="K15" s="1" t="s">
        <v>1227</v>
      </c>
      <c r="L15" s="1"/>
      <c r="M15" s="1" t="s">
        <v>538</v>
      </c>
      <c r="N15">
        <v>318</v>
      </c>
      <c r="O15" s="1"/>
      <c r="P15" s="1" t="s">
        <v>1205</v>
      </c>
      <c r="Q15" s="1" t="s">
        <v>117</v>
      </c>
      <c r="R15" s="1" t="s">
        <v>163</v>
      </c>
      <c r="S15" s="3" t="s">
        <v>3925</v>
      </c>
      <c r="T15" s="1" t="s">
        <v>1228</v>
      </c>
      <c r="U15" s="1" t="s">
        <v>1128</v>
      </c>
      <c r="V15" s="1"/>
      <c r="W15" s="1" t="s">
        <v>1129</v>
      </c>
      <c r="X15" s="1" t="s">
        <v>1229</v>
      </c>
      <c r="Y15" s="1" t="s">
        <v>893</v>
      </c>
      <c r="Z15">
        <v>147500</v>
      </c>
      <c r="AA15" s="1" t="s">
        <v>148</v>
      </c>
      <c r="AB15" s="1" t="s">
        <v>164</v>
      </c>
      <c r="AC15" s="1" t="s">
        <v>1130</v>
      </c>
      <c r="AD15" s="1" t="s">
        <v>181</v>
      </c>
      <c r="AE15" s="1" t="s">
        <v>106</v>
      </c>
      <c r="AF15" s="1" t="s">
        <v>106</v>
      </c>
      <c r="AG15" s="1" t="s">
        <v>106</v>
      </c>
      <c r="AH15" s="1" t="s">
        <v>108</v>
      </c>
      <c r="AI15" s="1" t="s">
        <v>106</v>
      </c>
      <c r="AJ15" s="1" t="s">
        <v>160</v>
      </c>
      <c r="AK15" s="1" t="s">
        <v>104</v>
      </c>
      <c r="AL15" s="1" t="s">
        <v>182</v>
      </c>
      <c r="AM15" s="1"/>
      <c r="AP15">
        <v>1580</v>
      </c>
      <c r="AQ15">
        <v>2</v>
      </c>
      <c r="AR15" s="1" t="s">
        <v>108</v>
      </c>
      <c r="AS15" s="1" t="s">
        <v>119</v>
      </c>
      <c r="AU15" s="1" t="s">
        <v>112</v>
      </c>
      <c r="AV15" s="1" t="s">
        <v>121</v>
      </c>
      <c r="AW15">
        <v>1900</v>
      </c>
      <c r="AX15" s="1" t="s">
        <v>167</v>
      </c>
      <c r="AY15">
        <v>4</v>
      </c>
      <c r="AZ15">
        <v>2</v>
      </c>
      <c r="BA15">
        <v>1</v>
      </c>
      <c r="BB15">
        <v>7</v>
      </c>
      <c r="BI15">
        <v>756</v>
      </c>
      <c r="BJ15" s="1"/>
      <c r="BN15" s="1"/>
      <c r="BO15" s="1"/>
      <c r="BW15">
        <v>0</v>
      </c>
      <c r="BX15">
        <v>122390</v>
      </c>
      <c r="BY15">
        <v>36480</v>
      </c>
      <c r="BZ15">
        <v>88660</v>
      </c>
      <c r="CA15">
        <v>8050</v>
      </c>
      <c r="CB15" s="1" t="s">
        <v>1061</v>
      </c>
      <c r="CC15" s="1" t="s">
        <v>107</v>
      </c>
      <c r="CE15">
        <v>20142</v>
      </c>
      <c r="CF15" s="1" t="s">
        <v>108</v>
      </c>
      <c r="CG15" s="1" t="s">
        <v>106</v>
      </c>
      <c r="CH15" s="1"/>
      <c r="CJ15" s="1" t="s">
        <v>1230</v>
      </c>
      <c r="CK15" s="1" t="s">
        <v>168</v>
      </c>
      <c r="CL15">
        <v>2520260</v>
      </c>
      <c r="CM15">
        <v>186024</v>
      </c>
      <c r="CN15" s="1" t="s">
        <v>1129</v>
      </c>
      <c r="CP15" s="1"/>
      <c r="CQ15" s="1"/>
      <c r="CR15" s="1" t="s">
        <v>1228</v>
      </c>
      <c r="CS15" s="1" t="s">
        <v>1228</v>
      </c>
      <c r="CT15" s="1"/>
      <c r="CV15" s="1" t="s">
        <v>1133</v>
      </c>
      <c r="CW15" s="1" t="s">
        <v>113</v>
      </c>
      <c r="CX15" s="1" t="s">
        <v>1129</v>
      </c>
      <c r="CY15" s="1"/>
      <c r="DA15" s="2">
        <f t="shared" si="0"/>
        <v>125140</v>
      </c>
    </row>
    <row r="16" spans="1:105" x14ac:dyDescent="0.3">
      <c r="A16" s="1" t="s">
        <v>1231</v>
      </c>
      <c r="B16">
        <v>2024</v>
      </c>
      <c r="C16">
        <v>1</v>
      </c>
      <c r="D16" s="1" t="s">
        <v>1232</v>
      </c>
      <c r="E16" s="1" t="s">
        <v>854</v>
      </c>
      <c r="F16" s="1" t="s">
        <v>949</v>
      </c>
      <c r="G16">
        <v>220000</v>
      </c>
      <c r="H16" s="1"/>
      <c r="J16">
        <v>108570</v>
      </c>
      <c r="K16" s="1" t="s">
        <v>1233</v>
      </c>
      <c r="L16" s="1" t="s">
        <v>1234</v>
      </c>
      <c r="M16" s="1" t="s">
        <v>538</v>
      </c>
      <c r="N16">
        <v>322</v>
      </c>
      <c r="O16" s="1"/>
      <c r="P16" s="1" t="s">
        <v>1205</v>
      </c>
      <c r="Q16" s="1" t="s">
        <v>117</v>
      </c>
      <c r="R16" s="1" t="s">
        <v>163</v>
      </c>
      <c r="S16" s="3" t="s">
        <v>3925</v>
      </c>
      <c r="T16" s="1" t="s">
        <v>1235</v>
      </c>
      <c r="U16" s="1" t="s">
        <v>1128</v>
      </c>
      <c r="V16" s="1"/>
      <c r="W16" s="1" t="s">
        <v>1129</v>
      </c>
      <c r="X16" s="1" t="s">
        <v>1236</v>
      </c>
      <c r="Y16" s="1" t="s">
        <v>1237</v>
      </c>
      <c r="Z16">
        <v>200000</v>
      </c>
      <c r="AA16" s="1" t="s">
        <v>148</v>
      </c>
      <c r="AB16" s="1" t="s">
        <v>164</v>
      </c>
      <c r="AC16" s="1" t="s">
        <v>1130</v>
      </c>
      <c r="AD16" s="1" t="s">
        <v>181</v>
      </c>
      <c r="AE16" s="1" t="s">
        <v>106</v>
      </c>
      <c r="AF16" s="1" t="s">
        <v>106</v>
      </c>
      <c r="AG16" s="1" t="s">
        <v>106</v>
      </c>
      <c r="AH16" s="1" t="s">
        <v>108</v>
      </c>
      <c r="AI16" s="1" t="s">
        <v>106</v>
      </c>
      <c r="AJ16" s="1" t="s">
        <v>160</v>
      </c>
      <c r="AK16" s="1" t="s">
        <v>104</v>
      </c>
      <c r="AL16" s="1" t="s">
        <v>182</v>
      </c>
      <c r="AM16" s="1"/>
      <c r="AP16">
        <v>1896</v>
      </c>
      <c r="AQ16">
        <v>2</v>
      </c>
      <c r="AR16" s="1" t="s">
        <v>108</v>
      </c>
      <c r="AS16" s="1" t="s">
        <v>119</v>
      </c>
      <c r="AU16" s="1" t="s">
        <v>119</v>
      </c>
      <c r="AV16" s="1" t="s">
        <v>166</v>
      </c>
      <c r="AW16">
        <v>1900</v>
      </c>
      <c r="AX16" s="1" t="s">
        <v>167</v>
      </c>
      <c r="AY16">
        <v>3</v>
      </c>
      <c r="AZ16">
        <v>1</v>
      </c>
      <c r="BA16">
        <v>1</v>
      </c>
      <c r="BB16">
        <v>6</v>
      </c>
      <c r="BI16">
        <v>392</v>
      </c>
      <c r="BJ16" s="1"/>
      <c r="BN16" s="1"/>
      <c r="BO16" s="1"/>
      <c r="BV16" s="1"/>
      <c r="BW16">
        <v>0</v>
      </c>
      <c r="BY16">
        <v>29610</v>
      </c>
      <c r="BZ16">
        <v>78960</v>
      </c>
      <c r="CA16">
        <v>4830</v>
      </c>
      <c r="CB16" s="1" t="s">
        <v>1061</v>
      </c>
      <c r="CC16" s="1" t="s">
        <v>119</v>
      </c>
      <c r="CE16">
        <v>11671</v>
      </c>
      <c r="CF16" s="1" t="s">
        <v>108</v>
      </c>
      <c r="CG16" s="1" t="s">
        <v>106</v>
      </c>
      <c r="CH16" s="1"/>
      <c r="CJ16" s="1" t="s">
        <v>1238</v>
      </c>
      <c r="CK16" s="1" t="s">
        <v>168</v>
      </c>
      <c r="CL16">
        <v>2520264</v>
      </c>
      <c r="CM16">
        <v>186080</v>
      </c>
      <c r="CN16" s="1" t="s">
        <v>1129</v>
      </c>
      <c r="CP16" s="1"/>
      <c r="CQ16" s="1"/>
      <c r="CR16" s="1" t="s">
        <v>1235</v>
      </c>
      <c r="CS16" s="1" t="s">
        <v>1235</v>
      </c>
      <c r="CT16" s="1"/>
      <c r="CV16" s="1" t="s">
        <v>1133</v>
      </c>
      <c r="CW16" s="1" t="s">
        <v>113</v>
      </c>
      <c r="CX16" s="1" t="s">
        <v>1129</v>
      </c>
      <c r="CY16" s="1"/>
      <c r="DA16" s="2">
        <f t="shared" si="0"/>
        <v>108570</v>
      </c>
    </row>
    <row r="17" spans="1:105" x14ac:dyDescent="0.3">
      <c r="A17" s="1" t="s">
        <v>1239</v>
      </c>
      <c r="B17">
        <v>2024</v>
      </c>
      <c r="C17">
        <v>1</v>
      </c>
      <c r="D17" s="1" t="s">
        <v>1240</v>
      </c>
      <c r="E17" s="1" t="s">
        <v>270</v>
      </c>
      <c r="F17" s="1" t="s">
        <v>985</v>
      </c>
      <c r="G17">
        <v>290000</v>
      </c>
      <c r="H17" s="1"/>
      <c r="J17">
        <v>101460</v>
      </c>
      <c r="K17" s="1" t="s">
        <v>1241</v>
      </c>
      <c r="L17" s="1"/>
      <c r="M17" s="1" t="s">
        <v>538</v>
      </c>
      <c r="N17">
        <v>326</v>
      </c>
      <c r="O17" s="1"/>
      <c r="P17" s="1" t="s">
        <v>1205</v>
      </c>
      <c r="Q17" s="1" t="s">
        <v>117</v>
      </c>
      <c r="R17" s="1" t="s">
        <v>163</v>
      </c>
      <c r="S17" s="3" t="s">
        <v>3925</v>
      </c>
      <c r="T17" s="1" t="s">
        <v>1242</v>
      </c>
      <c r="U17" s="1" t="s">
        <v>1128</v>
      </c>
      <c r="V17" s="1"/>
      <c r="W17" s="1" t="s">
        <v>1129</v>
      </c>
      <c r="X17" s="1" t="s">
        <v>1243</v>
      </c>
      <c r="Y17" s="1" t="s">
        <v>929</v>
      </c>
      <c r="Z17">
        <v>1</v>
      </c>
      <c r="AA17" s="1" t="s">
        <v>148</v>
      </c>
      <c r="AB17" s="1" t="s">
        <v>164</v>
      </c>
      <c r="AC17" s="1" t="s">
        <v>1130</v>
      </c>
      <c r="AD17" s="1" t="s">
        <v>181</v>
      </c>
      <c r="AE17" s="1" t="s">
        <v>106</v>
      </c>
      <c r="AF17" s="1" t="s">
        <v>106</v>
      </c>
      <c r="AG17" s="1" t="s">
        <v>106</v>
      </c>
      <c r="AH17" s="1" t="s">
        <v>107</v>
      </c>
      <c r="AI17" s="1" t="s">
        <v>106</v>
      </c>
      <c r="AJ17" s="1" t="s">
        <v>160</v>
      </c>
      <c r="AK17" s="1" t="s">
        <v>104</v>
      </c>
      <c r="AL17" s="1" t="s">
        <v>182</v>
      </c>
      <c r="AM17" s="1"/>
      <c r="AP17">
        <v>1456</v>
      </c>
      <c r="AQ17">
        <v>2</v>
      </c>
      <c r="AR17" s="1" t="s">
        <v>108</v>
      </c>
      <c r="AS17" s="1" t="s">
        <v>119</v>
      </c>
      <c r="AU17" s="1" t="s">
        <v>108</v>
      </c>
      <c r="AV17" s="1" t="s">
        <v>166</v>
      </c>
      <c r="AW17">
        <v>1860</v>
      </c>
      <c r="AX17" s="1" t="s">
        <v>167</v>
      </c>
      <c r="AY17">
        <v>3</v>
      </c>
      <c r="AZ17">
        <v>1</v>
      </c>
      <c r="BA17">
        <v>0</v>
      </c>
      <c r="BB17">
        <v>5</v>
      </c>
      <c r="BJ17" s="1"/>
      <c r="BN17" s="1"/>
      <c r="BO17" s="1"/>
      <c r="BV17" s="1"/>
      <c r="BW17">
        <v>0</v>
      </c>
      <c r="BY17">
        <v>30560</v>
      </c>
      <c r="BZ17">
        <v>70900</v>
      </c>
      <c r="CA17">
        <v>0</v>
      </c>
      <c r="CB17" s="1" t="s">
        <v>1061</v>
      </c>
      <c r="CC17" s="1" t="s">
        <v>108</v>
      </c>
      <c r="CE17">
        <v>12840</v>
      </c>
      <c r="CF17" s="1" t="s">
        <v>106</v>
      </c>
      <c r="CG17" s="1" t="s">
        <v>106</v>
      </c>
      <c r="CH17" s="1"/>
      <c r="CJ17" s="1" t="s">
        <v>1244</v>
      </c>
      <c r="CK17" s="1" t="s">
        <v>157</v>
      </c>
      <c r="CL17">
        <v>2520250</v>
      </c>
      <c r="CM17">
        <v>186120</v>
      </c>
      <c r="CN17" s="1" t="s">
        <v>1129</v>
      </c>
      <c r="CP17" s="1"/>
      <c r="CQ17" s="1"/>
      <c r="CR17" s="1" t="s">
        <v>1242</v>
      </c>
      <c r="CS17" s="1" t="s">
        <v>1242</v>
      </c>
      <c r="CT17" s="1"/>
      <c r="CV17" s="1" t="s">
        <v>1133</v>
      </c>
      <c r="CW17" s="1" t="s">
        <v>113</v>
      </c>
      <c r="CX17" s="1" t="s">
        <v>1129</v>
      </c>
      <c r="CY17" s="1"/>
      <c r="DA17" s="2">
        <f t="shared" si="0"/>
        <v>101460</v>
      </c>
    </row>
    <row r="18" spans="1:105" x14ac:dyDescent="0.3">
      <c r="A18" s="1" t="s">
        <v>1245</v>
      </c>
      <c r="B18">
        <v>2024</v>
      </c>
      <c r="C18">
        <v>1</v>
      </c>
      <c r="D18" s="1" t="s">
        <v>991</v>
      </c>
      <c r="E18" s="1" t="s">
        <v>760</v>
      </c>
      <c r="F18" s="1" t="s">
        <v>992</v>
      </c>
      <c r="G18">
        <v>335000</v>
      </c>
      <c r="H18" s="1"/>
      <c r="J18">
        <v>141810</v>
      </c>
      <c r="K18" s="1" t="s">
        <v>1246</v>
      </c>
      <c r="L18" s="1" t="s">
        <v>1247</v>
      </c>
      <c r="M18" s="1" t="s">
        <v>538</v>
      </c>
      <c r="N18">
        <v>408</v>
      </c>
      <c r="P18" s="1" t="s">
        <v>1205</v>
      </c>
      <c r="Q18" s="1" t="s">
        <v>117</v>
      </c>
      <c r="R18" s="1" t="s">
        <v>163</v>
      </c>
      <c r="S18" s="3" t="s">
        <v>3925</v>
      </c>
      <c r="T18" s="1" t="s">
        <v>1248</v>
      </c>
      <c r="U18" s="1" t="s">
        <v>1128</v>
      </c>
      <c r="V18" s="1"/>
      <c r="W18" s="1" t="s">
        <v>1129</v>
      </c>
      <c r="X18" s="1" t="s">
        <v>1249</v>
      </c>
      <c r="Y18" s="1"/>
      <c r="AA18" s="1" t="s">
        <v>148</v>
      </c>
      <c r="AB18" s="1" t="s">
        <v>164</v>
      </c>
      <c r="AC18" s="1" t="s">
        <v>1130</v>
      </c>
      <c r="AD18" s="1" t="s">
        <v>181</v>
      </c>
      <c r="AE18" s="1" t="s">
        <v>106</v>
      </c>
      <c r="AF18" s="1" t="s">
        <v>106</v>
      </c>
      <c r="AG18" s="1" t="s">
        <v>106</v>
      </c>
      <c r="AH18" s="1" t="s">
        <v>108</v>
      </c>
      <c r="AI18" s="1" t="s">
        <v>106</v>
      </c>
      <c r="AJ18" s="1" t="s">
        <v>160</v>
      </c>
      <c r="AK18" s="1" t="s">
        <v>104</v>
      </c>
      <c r="AL18" s="1" t="s">
        <v>182</v>
      </c>
      <c r="AM18" s="1"/>
      <c r="AP18">
        <v>2696</v>
      </c>
      <c r="AQ18">
        <v>2</v>
      </c>
      <c r="AR18" s="1" t="s">
        <v>148</v>
      </c>
      <c r="AS18" s="1" t="s">
        <v>119</v>
      </c>
      <c r="AU18" s="1" t="s">
        <v>119</v>
      </c>
      <c r="AV18" s="1" t="s">
        <v>166</v>
      </c>
      <c r="AW18">
        <v>1934</v>
      </c>
      <c r="AX18" s="1" t="s">
        <v>167</v>
      </c>
      <c r="AY18">
        <v>4</v>
      </c>
      <c r="AZ18">
        <v>1</v>
      </c>
      <c r="BA18">
        <v>1</v>
      </c>
      <c r="BB18">
        <v>9</v>
      </c>
      <c r="BF18">
        <v>1</v>
      </c>
      <c r="BG18">
        <v>1</v>
      </c>
      <c r="BJ18" s="1"/>
      <c r="BN18" s="1"/>
      <c r="BO18" s="1"/>
      <c r="BW18">
        <v>0</v>
      </c>
      <c r="BX18">
        <v>142780</v>
      </c>
      <c r="BY18">
        <v>39030</v>
      </c>
      <c r="BZ18">
        <v>102780</v>
      </c>
      <c r="CA18">
        <v>0</v>
      </c>
      <c r="CB18" s="1" t="s">
        <v>1113</v>
      </c>
      <c r="CC18" s="1" t="s">
        <v>119</v>
      </c>
      <c r="CE18">
        <v>23298</v>
      </c>
      <c r="CF18" s="1" t="s">
        <v>107</v>
      </c>
      <c r="CG18" s="1" t="s">
        <v>106</v>
      </c>
      <c r="CH18" s="1"/>
      <c r="CJ18" s="1" t="s">
        <v>1250</v>
      </c>
      <c r="CK18" s="1" t="s">
        <v>157</v>
      </c>
      <c r="CL18">
        <v>2520233</v>
      </c>
      <c r="CM18">
        <v>186157</v>
      </c>
      <c r="CN18" s="1" t="s">
        <v>1129</v>
      </c>
      <c r="CP18" s="1"/>
      <c r="CQ18" s="1"/>
      <c r="CR18" s="1" t="s">
        <v>1248</v>
      </c>
      <c r="CS18" s="1" t="s">
        <v>1248</v>
      </c>
      <c r="CT18" s="1"/>
      <c r="CV18" s="1" t="s">
        <v>1133</v>
      </c>
      <c r="CW18" s="1" t="s">
        <v>113</v>
      </c>
      <c r="CX18" s="1" t="s">
        <v>1129</v>
      </c>
      <c r="CY18" s="1" t="s">
        <v>1098</v>
      </c>
      <c r="DA18" s="2">
        <f t="shared" si="0"/>
        <v>141810</v>
      </c>
    </row>
    <row r="19" spans="1:105" x14ac:dyDescent="0.3">
      <c r="A19" s="1" t="s">
        <v>1251</v>
      </c>
      <c r="B19">
        <v>2024</v>
      </c>
      <c r="C19">
        <v>1</v>
      </c>
      <c r="D19" s="1" t="s">
        <v>1252</v>
      </c>
      <c r="E19" s="1" t="s">
        <v>321</v>
      </c>
      <c r="F19" s="1" t="s">
        <v>1253</v>
      </c>
      <c r="G19">
        <v>1</v>
      </c>
      <c r="H19" s="1" t="s">
        <v>115</v>
      </c>
      <c r="J19">
        <v>127895</v>
      </c>
      <c r="K19" s="1" t="s">
        <v>1254</v>
      </c>
      <c r="L19" s="1" t="s">
        <v>1255</v>
      </c>
      <c r="M19" s="1" t="s">
        <v>538</v>
      </c>
      <c r="N19">
        <v>410</v>
      </c>
      <c r="P19" s="1" t="s">
        <v>1205</v>
      </c>
      <c r="Q19" s="1" t="s">
        <v>117</v>
      </c>
      <c r="R19" s="1" t="s">
        <v>163</v>
      </c>
      <c r="S19" s="3" t="s">
        <v>3925</v>
      </c>
      <c r="T19" s="1" t="s">
        <v>1256</v>
      </c>
      <c r="U19" s="1" t="s">
        <v>1128</v>
      </c>
      <c r="V19" s="1"/>
      <c r="W19" s="1" t="s">
        <v>1129</v>
      </c>
      <c r="X19" s="1" t="s">
        <v>1254</v>
      </c>
      <c r="Y19" s="1" t="s">
        <v>873</v>
      </c>
      <c r="Z19">
        <v>230000</v>
      </c>
      <c r="AA19" s="1" t="s">
        <v>112</v>
      </c>
      <c r="AB19" s="1" t="s">
        <v>164</v>
      </c>
      <c r="AC19" s="1" t="s">
        <v>1130</v>
      </c>
      <c r="AD19" s="1" t="s">
        <v>181</v>
      </c>
      <c r="AE19" s="1" t="s">
        <v>106</v>
      </c>
      <c r="AF19" s="1" t="s">
        <v>106</v>
      </c>
      <c r="AG19" s="1" t="s">
        <v>106</v>
      </c>
      <c r="AH19" s="1" t="s">
        <v>108</v>
      </c>
      <c r="AI19" s="1" t="s">
        <v>106</v>
      </c>
      <c r="AJ19" s="1"/>
      <c r="AK19" s="1" t="s">
        <v>108</v>
      </c>
      <c r="AL19" s="1" t="s">
        <v>182</v>
      </c>
      <c r="AM19" s="1"/>
      <c r="AP19">
        <v>2600</v>
      </c>
      <c r="AQ19">
        <v>2</v>
      </c>
      <c r="AR19" s="1" t="s">
        <v>112</v>
      </c>
      <c r="AS19" s="1" t="s">
        <v>119</v>
      </c>
      <c r="AU19" s="1" t="s">
        <v>119</v>
      </c>
      <c r="AV19" s="1" t="s">
        <v>166</v>
      </c>
      <c r="AW19">
        <v>1900</v>
      </c>
      <c r="AX19" s="1" t="s">
        <v>167</v>
      </c>
      <c r="AY19">
        <v>3</v>
      </c>
      <c r="AZ19">
        <v>1</v>
      </c>
      <c r="BA19">
        <v>0</v>
      </c>
      <c r="BB19">
        <v>7</v>
      </c>
      <c r="BF19">
        <v>1</v>
      </c>
      <c r="BG19">
        <v>1</v>
      </c>
      <c r="BJ19" s="1"/>
      <c r="BN19" s="1"/>
      <c r="BO19" s="1"/>
      <c r="BV19" s="1"/>
      <c r="BW19">
        <v>0</v>
      </c>
      <c r="BX19">
        <v>124455</v>
      </c>
      <c r="BY19">
        <v>35120</v>
      </c>
      <c r="BZ19">
        <v>92775</v>
      </c>
      <c r="CA19">
        <v>0</v>
      </c>
      <c r="CB19" s="1" t="s">
        <v>1061</v>
      </c>
      <c r="CC19" s="1" t="s">
        <v>108</v>
      </c>
      <c r="CE19">
        <v>18475</v>
      </c>
      <c r="CF19" s="1" t="s">
        <v>108</v>
      </c>
      <c r="CG19" s="1" t="s">
        <v>106</v>
      </c>
      <c r="CH19" s="1"/>
      <c r="CJ19" s="1" t="s">
        <v>1257</v>
      </c>
      <c r="CK19" s="1" t="s">
        <v>157</v>
      </c>
      <c r="CL19">
        <v>2520175</v>
      </c>
      <c r="CM19">
        <v>186180</v>
      </c>
      <c r="CN19" s="1" t="s">
        <v>1129</v>
      </c>
      <c r="CP19" s="1"/>
      <c r="CQ19" s="1"/>
      <c r="CR19" s="1" t="s">
        <v>1256</v>
      </c>
      <c r="CS19" s="1" t="s">
        <v>1256</v>
      </c>
      <c r="CT19" s="1"/>
      <c r="CV19" s="1" t="s">
        <v>1133</v>
      </c>
      <c r="CW19" s="1" t="s">
        <v>113</v>
      </c>
      <c r="CX19" s="1" t="s">
        <v>1129</v>
      </c>
      <c r="CY19" s="1" t="s">
        <v>1098</v>
      </c>
      <c r="DA19" s="2">
        <f t="shared" si="0"/>
        <v>127895</v>
      </c>
    </row>
    <row r="20" spans="1:105" x14ac:dyDescent="0.3">
      <c r="A20" s="1" t="s">
        <v>1258</v>
      </c>
      <c r="B20">
        <v>2024</v>
      </c>
      <c r="C20">
        <v>1</v>
      </c>
      <c r="D20" s="1" t="s">
        <v>1259</v>
      </c>
      <c r="E20" s="1" t="s">
        <v>727</v>
      </c>
      <c r="F20" s="1" t="s">
        <v>1260</v>
      </c>
      <c r="G20">
        <v>245000</v>
      </c>
      <c r="H20" s="1"/>
      <c r="J20">
        <v>108670</v>
      </c>
      <c r="K20" s="1" t="s">
        <v>1261</v>
      </c>
      <c r="L20" s="1" t="s">
        <v>1262</v>
      </c>
      <c r="M20" s="1" t="s">
        <v>538</v>
      </c>
      <c r="N20">
        <v>412</v>
      </c>
      <c r="P20" s="1" t="s">
        <v>1205</v>
      </c>
      <c r="Q20" s="1" t="s">
        <v>117</v>
      </c>
      <c r="R20" s="1" t="s">
        <v>163</v>
      </c>
      <c r="S20" s="3" t="s">
        <v>3925</v>
      </c>
      <c r="T20" s="1" t="s">
        <v>1263</v>
      </c>
      <c r="U20" s="1" t="s">
        <v>1128</v>
      </c>
      <c r="V20" s="1"/>
      <c r="W20" s="1" t="s">
        <v>1129</v>
      </c>
      <c r="X20" s="1" t="s">
        <v>1264</v>
      </c>
      <c r="Y20" s="1" t="s">
        <v>959</v>
      </c>
      <c r="Z20">
        <v>220000</v>
      </c>
      <c r="AA20" s="1" t="s">
        <v>148</v>
      </c>
      <c r="AB20" s="1" t="s">
        <v>164</v>
      </c>
      <c r="AC20" s="1" t="s">
        <v>1130</v>
      </c>
      <c r="AD20" s="1" t="s">
        <v>181</v>
      </c>
      <c r="AE20" s="1" t="s">
        <v>106</v>
      </c>
      <c r="AF20" s="1" t="s">
        <v>106</v>
      </c>
      <c r="AG20" s="1" t="s">
        <v>106</v>
      </c>
      <c r="AH20" s="1" t="s">
        <v>108</v>
      </c>
      <c r="AI20" s="1" t="s">
        <v>106</v>
      </c>
      <c r="AJ20" s="1" t="s">
        <v>160</v>
      </c>
      <c r="AK20" s="1" t="s">
        <v>104</v>
      </c>
      <c r="AL20" s="1" t="s">
        <v>182</v>
      </c>
      <c r="AM20" s="1"/>
      <c r="AP20">
        <v>1820</v>
      </c>
      <c r="AQ20">
        <v>2</v>
      </c>
      <c r="AR20" s="1" t="s">
        <v>112</v>
      </c>
      <c r="AS20" s="1" t="s">
        <v>119</v>
      </c>
      <c r="AU20" s="1" t="s">
        <v>108</v>
      </c>
      <c r="AV20" s="1" t="s">
        <v>166</v>
      </c>
      <c r="AW20">
        <v>1900</v>
      </c>
      <c r="AX20" s="1" t="s">
        <v>167</v>
      </c>
      <c r="AY20">
        <v>3</v>
      </c>
      <c r="AZ20">
        <v>1</v>
      </c>
      <c r="BA20">
        <v>0</v>
      </c>
      <c r="BB20">
        <v>6</v>
      </c>
      <c r="BJ20" s="1"/>
      <c r="BN20" s="1"/>
      <c r="BO20" s="1"/>
      <c r="BV20" s="1"/>
      <c r="BW20">
        <v>0</v>
      </c>
      <c r="BY20">
        <v>33510</v>
      </c>
      <c r="BZ20">
        <v>75160</v>
      </c>
      <c r="CA20">
        <v>3540</v>
      </c>
      <c r="CB20" s="1" t="s">
        <v>1061</v>
      </c>
      <c r="CC20" s="1" t="s">
        <v>119</v>
      </c>
      <c r="CE20">
        <v>16478</v>
      </c>
      <c r="CF20" s="1" t="s">
        <v>108</v>
      </c>
      <c r="CG20" s="1" t="s">
        <v>106</v>
      </c>
      <c r="CH20" s="1"/>
      <c r="CJ20" s="1" t="s">
        <v>1265</v>
      </c>
      <c r="CK20" s="1" t="s">
        <v>157</v>
      </c>
      <c r="CL20">
        <v>2520156</v>
      </c>
      <c r="CM20">
        <v>186224</v>
      </c>
      <c r="CN20" s="1" t="s">
        <v>1129</v>
      </c>
      <c r="CP20" s="1"/>
      <c r="CQ20" s="1"/>
      <c r="CR20" s="1" t="s">
        <v>1263</v>
      </c>
      <c r="CS20" s="1" t="s">
        <v>1263</v>
      </c>
      <c r="CT20" s="1"/>
      <c r="CV20" s="1" t="s">
        <v>1133</v>
      </c>
      <c r="CW20" s="1" t="s">
        <v>113</v>
      </c>
      <c r="CX20" s="1" t="s">
        <v>1129</v>
      </c>
      <c r="CY20" s="1" t="s">
        <v>1098</v>
      </c>
      <c r="DA20" s="2">
        <f t="shared" si="0"/>
        <v>108670</v>
      </c>
    </row>
    <row r="21" spans="1:105" x14ac:dyDescent="0.3">
      <c r="A21" s="1" t="s">
        <v>1266</v>
      </c>
      <c r="B21">
        <v>2024</v>
      </c>
      <c r="C21">
        <v>1</v>
      </c>
      <c r="D21" s="1" t="s">
        <v>1022</v>
      </c>
      <c r="E21" s="1" t="s">
        <v>511</v>
      </c>
      <c r="F21" s="1" t="s">
        <v>1023</v>
      </c>
      <c r="G21">
        <v>330000</v>
      </c>
      <c r="H21" s="1"/>
      <c r="J21">
        <v>124630</v>
      </c>
      <c r="K21" s="1" t="s">
        <v>1267</v>
      </c>
      <c r="L21" s="1" t="s">
        <v>1268</v>
      </c>
      <c r="M21" s="1" t="s">
        <v>538</v>
      </c>
      <c r="N21">
        <v>414</v>
      </c>
      <c r="P21" s="1" t="s">
        <v>1205</v>
      </c>
      <c r="Q21" s="1" t="s">
        <v>117</v>
      </c>
      <c r="R21" s="1" t="s">
        <v>163</v>
      </c>
      <c r="S21" s="3" t="s">
        <v>3925</v>
      </c>
      <c r="T21" s="1" t="s">
        <v>1269</v>
      </c>
      <c r="U21" s="1" t="s">
        <v>1128</v>
      </c>
      <c r="V21" s="1"/>
      <c r="W21" s="1" t="s">
        <v>1129</v>
      </c>
      <c r="X21" s="1" t="s">
        <v>1270</v>
      </c>
      <c r="Y21" s="1" t="s">
        <v>784</v>
      </c>
      <c r="Z21">
        <v>235000</v>
      </c>
      <c r="AA21" s="1" t="s">
        <v>148</v>
      </c>
      <c r="AB21" s="1" t="s">
        <v>164</v>
      </c>
      <c r="AC21" s="1" t="s">
        <v>1130</v>
      </c>
      <c r="AD21" s="1" t="s">
        <v>181</v>
      </c>
      <c r="AE21" s="1" t="s">
        <v>106</v>
      </c>
      <c r="AF21" s="1" t="s">
        <v>106</v>
      </c>
      <c r="AG21" s="1" t="s">
        <v>106</v>
      </c>
      <c r="AH21" s="1" t="s">
        <v>108</v>
      </c>
      <c r="AI21" s="1" t="s">
        <v>106</v>
      </c>
      <c r="AJ21" s="1" t="s">
        <v>160</v>
      </c>
      <c r="AK21" s="1" t="s">
        <v>104</v>
      </c>
      <c r="AL21" s="1" t="s">
        <v>182</v>
      </c>
      <c r="AM21" s="1"/>
      <c r="AP21">
        <v>2192</v>
      </c>
      <c r="AQ21">
        <v>1.5</v>
      </c>
      <c r="AR21" s="1" t="s">
        <v>107</v>
      </c>
      <c r="AS21" s="1" t="s">
        <v>119</v>
      </c>
      <c r="AU21" s="1" t="s">
        <v>108</v>
      </c>
      <c r="AV21" s="1" t="s">
        <v>166</v>
      </c>
      <c r="AW21">
        <v>1900</v>
      </c>
      <c r="AX21" s="1" t="s">
        <v>167</v>
      </c>
      <c r="AY21">
        <v>3</v>
      </c>
      <c r="AZ21">
        <v>1</v>
      </c>
      <c r="BA21">
        <v>1</v>
      </c>
      <c r="BB21">
        <v>6</v>
      </c>
      <c r="BI21">
        <v>468</v>
      </c>
      <c r="BJ21" s="1"/>
      <c r="BN21" s="1"/>
      <c r="BO21" s="1"/>
      <c r="BV21" s="1"/>
      <c r="BW21">
        <v>0</v>
      </c>
      <c r="BY21">
        <v>40570</v>
      </c>
      <c r="BZ21">
        <v>84060</v>
      </c>
      <c r="CA21">
        <v>6110</v>
      </c>
      <c r="CB21" s="1" t="s">
        <v>1072</v>
      </c>
      <c r="CC21" s="1" t="s">
        <v>119</v>
      </c>
      <c r="CE21">
        <v>25194</v>
      </c>
      <c r="CF21" s="1" t="s">
        <v>106</v>
      </c>
      <c r="CG21" s="1" t="s">
        <v>106</v>
      </c>
      <c r="CH21" s="1"/>
      <c r="CJ21" s="1" t="s">
        <v>1271</v>
      </c>
      <c r="CK21" s="1" t="s">
        <v>168</v>
      </c>
      <c r="CL21">
        <v>2520137</v>
      </c>
      <c r="CM21">
        <v>186274</v>
      </c>
      <c r="CN21" s="1" t="s">
        <v>1129</v>
      </c>
      <c r="CP21" s="1"/>
      <c r="CQ21" s="1"/>
      <c r="CR21" s="1" t="s">
        <v>1269</v>
      </c>
      <c r="CS21" s="1" t="s">
        <v>1269</v>
      </c>
      <c r="CT21" s="1"/>
      <c r="CV21" s="1" t="s">
        <v>1133</v>
      </c>
      <c r="CW21" s="1" t="s">
        <v>113</v>
      </c>
      <c r="CX21" s="1" t="s">
        <v>1129</v>
      </c>
      <c r="CY21" s="1" t="s">
        <v>611</v>
      </c>
      <c r="DA21" s="2">
        <f t="shared" si="0"/>
        <v>124630</v>
      </c>
    </row>
    <row r="22" spans="1:105" x14ac:dyDescent="0.3">
      <c r="A22" s="1" t="s">
        <v>1272</v>
      </c>
      <c r="B22">
        <v>2024</v>
      </c>
      <c r="C22">
        <v>1</v>
      </c>
      <c r="D22" s="1" t="s">
        <v>1273</v>
      </c>
      <c r="E22" s="1" t="s">
        <v>1026</v>
      </c>
      <c r="F22" s="1" t="s">
        <v>1274</v>
      </c>
      <c r="G22">
        <v>1</v>
      </c>
      <c r="H22" s="1" t="s">
        <v>115</v>
      </c>
      <c r="J22">
        <v>2083720</v>
      </c>
      <c r="K22" s="1" t="s">
        <v>1275</v>
      </c>
      <c r="L22" s="1"/>
      <c r="M22" s="1" t="s">
        <v>538</v>
      </c>
      <c r="N22">
        <v>410</v>
      </c>
      <c r="P22" s="1" t="s">
        <v>1205</v>
      </c>
      <c r="Q22" s="1" t="s">
        <v>117</v>
      </c>
      <c r="R22" s="1" t="s">
        <v>335</v>
      </c>
      <c r="S22" s="3" t="s">
        <v>3925</v>
      </c>
      <c r="T22" s="1" t="s">
        <v>1276</v>
      </c>
      <c r="U22" s="1" t="s">
        <v>1128</v>
      </c>
      <c r="V22" s="1"/>
      <c r="W22" s="1" t="s">
        <v>1129</v>
      </c>
      <c r="X22" s="1" t="s">
        <v>1275</v>
      </c>
      <c r="Y22" s="1" t="s">
        <v>388</v>
      </c>
      <c r="Z22">
        <v>1</v>
      </c>
      <c r="AA22" s="1" t="s">
        <v>112</v>
      </c>
      <c r="AB22" s="1" t="s">
        <v>116</v>
      </c>
      <c r="AC22" s="1" t="s">
        <v>1208</v>
      </c>
      <c r="AD22" s="1" t="s">
        <v>181</v>
      </c>
      <c r="AE22" s="1" t="s">
        <v>106</v>
      </c>
      <c r="AF22" s="1" t="s">
        <v>106</v>
      </c>
      <c r="AG22" s="1" t="s">
        <v>106</v>
      </c>
      <c r="AH22" s="1" t="s">
        <v>108</v>
      </c>
      <c r="AI22" s="1" t="s">
        <v>106</v>
      </c>
      <c r="AJ22" s="1"/>
      <c r="AK22" s="1" t="s">
        <v>108</v>
      </c>
      <c r="AL22" s="1" t="s">
        <v>182</v>
      </c>
      <c r="AM22" s="1" t="s">
        <v>107</v>
      </c>
      <c r="AP22">
        <v>2742</v>
      </c>
      <c r="AQ22">
        <v>2</v>
      </c>
      <c r="AR22" s="1" t="s">
        <v>125</v>
      </c>
      <c r="AS22" s="1" t="s">
        <v>119</v>
      </c>
      <c r="AU22" s="1" t="s">
        <v>119</v>
      </c>
      <c r="AV22" s="1" t="s">
        <v>166</v>
      </c>
      <c r="AW22">
        <v>1925</v>
      </c>
      <c r="AX22" s="1" t="s">
        <v>167</v>
      </c>
      <c r="AY22">
        <v>4</v>
      </c>
      <c r="AZ22">
        <v>1</v>
      </c>
      <c r="BA22">
        <v>1</v>
      </c>
      <c r="BB22">
        <v>9</v>
      </c>
      <c r="BF22">
        <v>1</v>
      </c>
      <c r="BG22">
        <v>1</v>
      </c>
      <c r="BJ22" s="1" t="s">
        <v>248</v>
      </c>
      <c r="BL22">
        <v>6446</v>
      </c>
      <c r="BN22" s="1" t="s">
        <v>108</v>
      </c>
      <c r="BO22" s="1" t="s">
        <v>106</v>
      </c>
      <c r="BP22">
        <v>1874</v>
      </c>
      <c r="BQ22">
        <v>3304</v>
      </c>
      <c r="BS22">
        <v>2</v>
      </c>
      <c r="BV22" s="1"/>
      <c r="BW22">
        <v>0</v>
      </c>
      <c r="BX22">
        <v>765230</v>
      </c>
      <c r="BY22">
        <v>194180</v>
      </c>
      <c r="BZ22">
        <v>1889540</v>
      </c>
      <c r="CA22">
        <v>15380</v>
      </c>
      <c r="CB22" s="1" t="s">
        <v>1061</v>
      </c>
      <c r="CC22" s="1" t="s">
        <v>108</v>
      </c>
      <c r="CE22">
        <v>78950</v>
      </c>
      <c r="CF22" s="1" t="s">
        <v>119</v>
      </c>
      <c r="CG22" s="1" t="s">
        <v>106</v>
      </c>
      <c r="CH22" s="1"/>
      <c r="CJ22" s="1" t="s">
        <v>1277</v>
      </c>
      <c r="CK22" s="1" t="s">
        <v>1278</v>
      </c>
      <c r="CL22">
        <v>2520053</v>
      </c>
      <c r="CM22">
        <v>186390</v>
      </c>
      <c r="CN22" s="1" t="s">
        <v>1129</v>
      </c>
      <c r="CO22">
        <v>1</v>
      </c>
      <c r="CP22" s="1"/>
      <c r="CQ22" s="1"/>
      <c r="CR22" s="1" t="s">
        <v>1279</v>
      </c>
      <c r="CS22" s="1" t="s">
        <v>1276</v>
      </c>
      <c r="CT22" s="1"/>
      <c r="CV22" s="1" t="s">
        <v>1133</v>
      </c>
      <c r="CW22" s="1" t="s">
        <v>113</v>
      </c>
      <c r="CX22" s="1" t="s">
        <v>1129</v>
      </c>
      <c r="CY22" s="1" t="s">
        <v>1098</v>
      </c>
      <c r="DA22" s="2">
        <f t="shared" si="0"/>
        <v>2083720</v>
      </c>
    </row>
    <row r="23" spans="1:105" x14ac:dyDescent="0.3">
      <c r="A23" s="1" t="s">
        <v>1272</v>
      </c>
      <c r="B23">
        <v>2024</v>
      </c>
      <c r="C23">
        <v>2</v>
      </c>
      <c r="D23" s="1" t="s">
        <v>1273</v>
      </c>
      <c r="E23" s="1" t="s">
        <v>1026</v>
      </c>
      <c r="F23" s="1" t="s">
        <v>1274</v>
      </c>
      <c r="G23">
        <v>1</v>
      </c>
      <c r="H23" s="1" t="s">
        <v>115</v>
      </c>
      <c r="J23">
        <v>2083720</v>
      </c>
      <c r="K23" s="1" t="s">
        <v>1275</v>
      </c>
      <c r="L23" s="1"/>
      <c r="M23" s="1" t="s">
        <v>538</v>
      </c>
      <c r="N23">
        <v>410</v>
      </c>
      <c r="O23" s="1"/>
      <c r="P23" s="1" t="s">
        <v>1205</v>
      </c>
      <c r="Q23" s="1" t="s">
        <v>117</v>
      </c>
      <c r="R23" s="1" t="s">
        <v>335</v>
      </c>
      <c r="S23" s="3" t="s">
        <v>3925</v>
      </c>
      <c r="T23" s="1" t="s">
        <v>1276</v>
      </c>
      <c r="U23" s="1" t="s">
        <v>1128</v>
      </c>
      <c r="V23" s="1"/>
      <c r="W23" s="1" t="s">
        <v>1129</v>
      </c>
      <c r="X23" s="1" t="s">
        <v>1275</v>
      </c>
      <c r="Y23" s="1" t="s">
        <v>388</v>
      </c>
      <c r="Z23">
        <v>1</v>
      </c>
      <c r="AA23" s="1" t="s">
        <v>112</v>
      </c>
      <c r="AB23" s="1" t="s">
        <v>116</v>
      </c>
      <c r="AC23" s="1" t="s">
        <v>1208</v>
      </c>
      <c r="AD23" s="1" t="s">
        <v>181</v>
      </c>
      <c r="AE23" s="1" t="s">
        <v>106</v>
      </c>
      <c r="AF23" s="1" t="s">
        <v>106</v>
      </c>
      <c r="AG23" s="1" t="s">
        <v>106</v>
      </c>
      <c r="AH23" s="1" t="s">
        <v>108</v>
      </c>
      <c r="AI23" s="1" t="s">
        <v>106</v>
      </c>
      <c r="AJ23" s="1"/>
      <c r="AK23" s="1" t="s">
        <v>108</v>
      </c>
      <c r="AL23" s="1" t="s">
        <v>182</v>
      </c>
      <c r="AM23" s="1" t="s">
        <v>107</v>
      </c>
      <c r="AN23" s="1"/>
      <c r="AP23">
        <v>2742</v>
      </c>
      <c r="AQ23">
        <v>2</v>
      </c>
      <c r="AR23" s="1" t="s">
        <v>125</v>
      </c>
      <c r="AS23" s="1" t="s">
        <v>119</v>
      </c>
      <c r="AU23" s="1" t="s">
        <v>119</v>
      </c>
      <c r="AV23" s="1" t="s">
        <v>166</v>
      </c>
      <c r="AW23">
        <v>1925</v>
      </c>
      <c r="AX23" s="1" t="s">
        <v>167</v>
      </c>
      <c r="AY23">
        <v>4</v>
      </c>
      <c r="AZ23">
        <v>1</v>
      </c>
      <c r="BA23">
        <v>1</v>
      </c>
      <c r="BB23">
        <v>9</v>
      </c>
      <c r="BF23">
        <v>1</v>
      </c>
      <c r="BG23">
        <v>1</v>
      </c>
      <c r="BJ23" s="1" t="s">
        <v>248</v>
      </c>
      <c r="BL23">
        <v>17086</v>
      </c>
      <c r="BN23" s="1" t="s">
        <v>106</v>
      </c>
      <c r="BO23" s="1" t="s">
        <v>106</v>
      </c>
      <c r="BP23">
        <v>2008</v>
      </c>
      <c r="BQ23">
        <v>17086</v>
      </c>
      <c r="BS23">
        <v>2</v>
      </c>
      <c r="BV23" s="1" t="s">
        <v>121</v>
      </c>
      <c r="BW23">
        <v>0</v>
      </c>
      <c r="BX23">
        <v>765230</v>
      </c>
      <c r="BY23">
        <v>194180</v>
      </c>
      <c r="BZ23">
        <v>1889540</v>
      </c>
      <c r="CA23">
        <v>15380</v>
      </c>
      <c r="CB23" s="1" t="s">
        <v>1061</v>
      </c>
      <c r="CC23" s="1" t="s">
        <v>108</v>
      </c>
      <c r="CF23" s="1" t="s">
        <v>119</v>
      </c>
      <c r="CG23" s="1" t="s">
        <v>106</v>
      </c>
      <c r="CJ23" s="1" t="s">
        <v>1277</v>
      </c>
      <c r="CK23" s="1" t="s">
        <v>1278</v>
      </c>
      <c r="CL23">
        <v>2520053</v>
      </c>
      <c r="CM23">
        <v>186390</v>
      </c>
      <c r="CN23" s="1" t="s">
        <v>1129</v>
      </c>
      <c r="CO23">
        <v>1</v>
      </c>
      <c r="CP23" s="1"/>
      <c r="CQ23" s="1"/>
      <c r="CR23" s="1" t="s">
        <v>1279</v>
      </c>
      <c r="CS23" s="1" t="s">
        <v>1276</v>
      </c>
      <c r="CT23" s="1"/>
      <c r="CV23" s="1" t="s">
        <v>1133</v>
      </c>
      <c r="CW23" s="1" t="s">
        <v>113</v>
      </c>
      <c r="CX23" s="1" t="s">
        <v>1129</v>
      </c>
      <c r="CY23" s="1" t="s">
        <v>1098</v>
      </c>
      <c r="DA23" s="2">
        <f t="shared" si="0"/>
        <v>2083720</v>
      </c>
    </row>
    <row r="24" spans="1:105" x14ac:dyDescent="0.3">
      <c r="A24" s="1" t="s">
        <v>1280</v>
      </c>
      <c r="B24">
        <v>2024</v>
      </c>
      <c r="C24">
        <v>1</v>
      </c>
      <c r="D24" s="1"/>
      <c r="E24" s="1"/>
      <c r="F24" s="1"/>
      <c r="H24" s="1"/>
      <c r="J24">
        <v>8780</v>
      </c>
      <c r="K24" s="1" t="s">
        <v>1185</v>
      </c>
      <c r="L24" s="1"/>
      <c r="M24" s="1" t="s">
        <v>538</v>
      </c>
      <c r="N24">
        <v>350</v>
      </c>
      <c r="P24" s="1" t="s">
        <v>1166</v>
      </c>
      <c r="Q24" s="1" t="s">
        <v>117</v>
      </c>
      <c r="R24" s="1" t="s">
        <v>176</v>
      </c>
      <c r="S24" s="3" t="s">
        <v>3925</v>
      </c>
      <c r="T24" s="1" t="s">
        <v>1186</v>
      </c>
      <c r="U24" s="1" t="s">
        <v>1187</v>
      </c>
      <c r="V24" s="1" t="s">
        <v>1128</v>
      </c>
      <c r="W24" s="1" t="s">
        <v>1129</v>
      </c>
      <c r="X24" s="1"/>
      <c r="Y24" s="1"/>
      <c r="AA24" s="1" t="s">
        <v>148</v>
      </c>
      <c r="AB24" s="1" t="s">
        <v>116</v>
      </c>
      <c r="AC24" s="1" t="s">
        <v>1149</v>
      </c>
      <c r="AD24" s="1" t="s">
        <v>181</v>
      </c>
      <c r="AE24" s="1" t="s">
        <v>107</v>
      </c>
      <c r="AF24" s="1" t="s">
        <v>107</v>
      </c>
      <c r="AG24" s="1" t="s">
        <v>107</v>
      </c>
      <c r="AH24" s="1" t="s">
        <v>119</v>
      </c>
      <c r="AI24" s="1" t="s">
        <v>148</v>
      </c>
      <c r="AJ24" s="1"/>
      <c r="AK24" s="1"/>
      <c r="AL24" s="1" t="s">
        <v>182</v>
      </c>
      <c r="AM24" s="1"/>
      <c r="AR24" s="1"/>
      <c r="AS24" s="1"/>
      <c r="AU24" s="1"/>
      <c r="AV24" s="1"/>
      <c r="AX24" s="1"/>
      <c r="BJ24" s="1"/>
      <c r="BN24" s="1"/>
      <c r="BO24" s="1"/>
      <c r="BW24">
        <v>0</v>
      </c>
      <c r="BY24">
        <v>8780</v>
      </c>
      <c r="BZ24">
        <v>0</v>
      </c>
      <c r="CA24">
        <v>0</v>
      </c>
      <c r="CB24" s="1" t="s">
        <v>1061</v>
      </c>
      <c r="CC24" s="1"/>
      <c r="CE24">
        <v>87120</v>
      </c>
      <c r="CF24" s="1"/>
      <c r="CG24" s="1" t="s">
        <v>106</v>
      </c>
      <c r="CJ24" s="1" t="s">
        <v>1281</v>
      </c>
      <c r="CK24" s="1" t="s">
        <v>1282</v>
      </c>
      <c r="CL24">
        <v>2519650</v>
      </c>
      <c r="CM24">
        <v>186504</v>
      </c>
      <c r="CN24" s="1" t="s">
        <v>1129</v>
      </c>
      <c r="CP24" s="1"/>
      <c r="CQ24" s="1"/>
      <c r="CR24" s="1" t="s">
        <v>1283</v>
      </c>
      <c r="CS24" s="1" t="s">
        <v>1186</v>
      </c>
      <c r="CT24" s="1" t="s">
        <v>1187</v>
      </c>
      <c r="CV24" s="1" t="s">
        <v>1133</v>
      </c>
      <c r="CW24" s="1" t="s">
        <v>113</v>
      </c>
      <c r="CX24" s="1" t="s">
        <v>1129</v>
      </c>
      <c r="CY24" s="1" t="s">
        <v>1098</v>
      </c>
      <c r="DA24" s="2">
        <f t="shared" si="0"/>
        <v>8780</v>
      </c>
    </row>
    <row r="25" spans="1:105" x14ac:dyDescent="0.3">
      <c r="A25" s="1" t="s">
        <v>1284</v>
      </c>
      <c r="B25">
        <v>2024</v>
      </c>
      <c r="C25">
        <v>1</v>
      </c>
      <c r="D25" s="1" t="s">
        <v>1285</v>
      </c>
      <c r="E25" s="1" t="s">
        <v>669</v>
      </c>
      <c r="F25" s="1" t="s">
        <v>1286</v>
      </c>
      <c r="G25">
        <v>200000</v>
      </c>
      <c r="H25" s="1"/>
      <c r="J25">
        <v>134640</v>
      </c>
      <c r="K25" s="1" t="s">
        <v>1287</v>
      </c>
      <c r="L25" s="1" t="s">
        <v>1288</v>
      </c>
      <c r="M25" s="1" t="s">
        <v>538</v>
      </c>
      <c r="N25">
        <v>516</v>
      </c>
      <c r="O25" s="1"/>
      <c r="P25" s="1" t="s">
        <v>1205</v>
      </c>
      <c r="Q25" s="1" t="s">
        <v>117</v>
      </c>
      <c r="R25" s="1" t="s">
        <v>328</v>
      </c>
      <c r="S25" s="3" t="s">
        <v>3925</v>
      </c>
      <c r="T25" s="1" t="s">
        <v>1289</v>
      </c>
      <c r="U25" s="1" t="s">
        <v>1290</v>
      </c>
      <c r="V25" s="1"/>
      <c r="W25" s="1" t="s">
        <v>1291</v>
      </c>
      <c r="X25" s="1" t="s">
        <v>1292</v>
      </c>
      <c r="Y25" s="1" t="s">
        <v>1293</v>
      </c>
      <c r="Z25">
        <v>1</v>
      </c>
      <c r="AA25" s="1" t="s">
        <v>148</v>
      </c>
      <c r="AB25" s="1" t="s">
        <v>164</v>
      </c>
      <c r="AC25" s="1" t="s">
        <v>1130</v>
      </c>
      <c r="AD25" s="1" t="s">
        <v>181</v>
      </c>
      <c r="AE25" s="1" t="s">
        <v>106</v>
      </c>
      <c r="AF25" s="1" t="s">
        <v>106</v>
      </c>
      <c r="AG25" s="1" t="s">
        <v>106</v>
      </c>
      <c r="AH25" s="1" t="s">
        <v>108</v>
      </c>
      <c r="AI25" s="1" t="s">
        <v>106</v>
      </c>
      <c r="AJ25" s="1" t="s">
        <v>160</v>
      </c>
      <c r="AK25" s="1" t="s">
        <v>104</v>
      </c>
      <c r="AL25" s="1" t="s">
        <v>182</v>
      </c>
      <c r="AM25" s="1"/>
      <c r="AP25">
        <v>2708</v>
      </c>
      <c r="AQ25">
        <v>2</v>
      </c>
      <c r="AR25" s="1" t="s">
        <v>108</v>
      </c>
      <c r="AS25" s="1" t="s">
        <v>119</v>
      </c>
      <c r="AU25" s="1" t="s">
        <v>119</v>
      </c>
      <c r="AV25" s="1" t="s">
        <v>166</v>
      </c>
      <c r="AW25">
        <v>1900</v>
      </c>
      <c r="AX25" s="1" t="s">
        <v>167</v>
      </c>
      <c r="AY25">
        <v>5</v>
      </c>
      <c r="AZ25">
        <v>3</v>
      </c>
      <c r="BA25">
        <v>2</v>
      </c>
      <c r="BB25">
        <v>8</v>
      </c>
      <c r="BI25">
        <v>720</v>
      </c>
      <c r="BJ25" s="1"/>
      <c r="BN25" s="1"/>
      <c r="BO25" s="1"/>
      <c r="BW25">
        <v>0</v>
      </c>
      <c r="BX25">
        <v>139540</v>
      </c>
      <c r="BY25">
        <v>36230</v>
      </c>
      <c r="BZ25">
        <v>98410</v>
      </c>
      <c r="CA25">
        <v>4150</v>
      </c>
      <c r="CB25" s="1" t="s">
        <v>1061</v>
      </c>
      <c r="CC25" s="1" t="s">
        <v>119</v>
      </c>
      <c r="CE25">
        <v>19845</v>
      </c>
      <c r="CF25" s="1" t="s">
        <v>119</v>
      </c>
      <c r="CG25" s="1" t="s">
        <v>106</v>
      </c>
      <c r="CJ25" s="1" t="s">
        <v>1294</v>
      </c>
      <c r="CK25" s="1" t="s">
        <v>1295</v>
      </c>
      <c r="CL25">
        <v>2520073</v>
      </c>
      <c r="CM25">
        <v>186639</v>
      </c>
      <c r="CN25" s="1" t="s">
        <v>1129</v>
      </c>
      <c r="CP25" s="1"/>
      <c r="CQ25" s="1"/>
      <c r="CR25" s="1" t="s">
        <v>1296</v>
      </c>
      <c r="CS25" s="1" t="s">
        <v>1289</v>
      </c>
      <c r="CT25" s="1"/>
      <c r="CV25" s="1" t="s">
        <v>1297</v>
      </c>
      <c r="CW25" s="1" t="s">
        <v>113</v>
      </c>
      <c r="CX25" s="1" t="s">
        <v>1291</v>
      </c>
      <c r="CY25" s="1"/>
      <c r="DA25" s="2">
        <f t="shared" si="0"/>
        <v>134640</v>
      </c>
    </row>
    <row r="26" spans="1:105" x14ac:dyDescent="0.3">
      <c r="A26" s="1" t="s">
        <v>1298</v>
      </c>
      <c r="B26">
        <v>2024</v>
      </c>
      <c r="C26">
        <v>1</v>
      </c>
      <c r="D26" s="1" t="s">
        <v>737</v>
      </c>
      <c r="E26" s="1" t="s">
        <v>865</v>
      </c>
      <c r="F26" s="1" t="s">
        <v>1299</v>
      </c>
      <c r="G26">
        <v>125000</v>
      </c>
      <c r="H26" s="1"/>
      <c r="J26">
        <v>116130</v>
      </c>
      <c r="K26" s="1" t="s">
        <v>1300</v>
      </c>
      <c r="L26" s="1"/>
      <c r="M26" s="1" t="s">
        <v>538</v>
      </c>
      <c r="N26">
        <v>512</v>
      </c>
      <c r="O26" s="1"/>
      <c r="P26" s="1" t="s">
        <v>1205</v>
      </c>
      <c r="Q26" s="1" t="s">
        <v>117</v>
      </c>
      <c r="R26" s="1" t="s">
        <v>328</v>
      </c>
      <c r="S26" s="3" t="s">
        <v>3925</v>
      </c>
      <c r="T26" s="1" t="s">
        <v>1301</v>
      </c>
      <c r="U26" s="1" t="s">
        <v>1128</v>
      </c>
      <c r="V26" s="1"/>
      <c r="W26" s="1" t="s">
        <v>1129</v>
      </c>
      <c r="X26" s="1" t="s">
        <v>1302</v>
      </c>
      <c r="Y26" s="1" t="s">
        <v>1303</v>
      </c>
      <c r="Z26">
        <v>200500</v>
      </c>
      <c r="AA26" s="1" t="s">
        <v>148</v>
      </c>
      <c r="AB26" s="1" t="s">
        <v>164</v>
      </c>
      <c r="AC26" s="1" t="s">
        <v>1130</v>
      </c>
      <c r="AD26" s="1" t="s">
        <v>181</v>
      </c>
      <c r="AE26" s="1" t="s">
        <v>106</v>
      </c>
      <c r="AF26" s="1" t="s">
        <v>106</v>
      </c>
      <c r="AG26" s="1" t="s">
        <v>106</v>
      </c>
      <c r="AH26" s="1" t="s">
        <v>108</v>
      </c>
      <c r="AI26" s="1" t="s">
        <v>106</v>
      </c>
      <c r="AJ26" s="1" t="s">
        <v>160</v>
      </c>
      <c r="AK26" s="1" t="s">
        <v>104</v>
      </c>
      <c r="AL26" s="1" t="s">
        <v>182</v>
      </c>
      <c r="AM26" s="1"/>
      <c r="AO26">
        <v>1950</v>
      </c>
      <c r="AP26">
        <v>2464</v>
      </c>
      <c r="AQ26">
        <v>2</v>
      </c>
      <c r="AR26" s="1" t="s">
        <v>112</v>
      </c>
      <c r="AS26" s="1" t="s">
        <v>119</v>
      </c>
      <c r="AU26" s="1" t="s">
        <v>119</v>
      </c>
      <c r="AV26" s="1" t="s">
        <v>166</v>
      </c>
      <c r="AW26">
        <v>1928</v>
      </c>
      <c r="AX26" s="1" t="s">
        <v>167</v>
      </c>
      <c r="AY26">
        <v>4</v>
      </c>
      <c r="AZ26">
        <v>2</v>
      </c>
      <c r="BA26">
        <v>0</v>
      </c>
      <c r="BB26">
        <v>8</v>
      </c>
      <c r="BF26">
        <v>1</v>
      </c>
      <c r="BG26">
        <v>1</v>
      </c>
      <c r="BJ26" s="1"/>
      <c r="BN26" s="1"/>
      <c r="BO26" s="1"/>
      <c r="BW26">
        <v>0</v>
      </c>
      <c r="BX26">
        <v>125230</v>
      </c>
      <c r="BY26">
        <v>28420</v>
      </c>
      <c r="BZ26">
        <v>87710</v>
      </c>
      <c r="CA26">
        <v>0</v>
      </c>
      <c r="CB26" s="1" t="s">
        <v>1061</v>
      </c>
      <c r="CC26" s="1" t="s">
        <v>119</v>
      </c>
      <c r="CE26">
        <v>10200</v>
      </c>
      <c r="CF26" s="1" t="s">
        <v>108</v>
      </c>
      <c r="CG26" s="1" t="s">
        <v>106</v>
      </c>
      <c r="CJ26" s="1" t="s">
        <v>1304</v>
      </c>
      <c r="CK26" s="1" t="s">
        <v>445</v>
      </c>
      <c r="CL26">
        <v>2520108</v>
      </c>
      <c r="CM26">
        <v>186548</v>
      </c>
      <c r="CN26" s="1" t="s">
        <v>1129</v>
      </c>
      <c r="CP26" s="1"/>
      <c r="CQ26" s="1"/>
      <c r="CR26" s="1" t="s">
        <v>1301</v>
      </c>
      <c r="CS26" s="1" t="s">
        <v>1301</v>
      </c>
      <c r="CT26" s="1"/>
      <c r="CV26" s="1" t="s">
        <v>1133</v>
      </c>
      <c r="CW26" s="1" t="s">
        <v>113</v>
      </c>
      <c r="CX26" s="1" t="s">
        <v>1129</v>
      </c>
      <c r="CY26" s="1"/>
      <c r="DA26" s="2">
        <f t="shared" si="0"/>
        <v>116130</v>
      </c>
    </row>
    <row r="27" spans="1:105" x14ac:dyDescent="0.3">
      <c r="A27" s="1" t="s">
        <v>1305</v>
      </c>
      <c r="B27">
        <v>2024</v>
      </c>
      <c r="C27">
        <v>1</v>
      </c>
      <c r="D27" s="1" t="s">
        <v>1306</v>
      </c>
      <c r="E27" s="1" t="s">
        <v>208</v>
      </c>
      <c r="F27" s="1" t="s">
        <v>1016</v>
      </c>
      <c r="G27">
        <v>1</v>
      </c>
      <c r="H27" s="1" t="s">
        <v>115</v>
      </c>
      <c r="J27">
        <v>24350</v>
      </c>
      <c r="K27" s="1" t="s">
        <v>1302</v>
      </c>
      <c r="L27" s="1" t="s">
        <v>1307</v>
      </c>
      <c r="M27" s="1" t="s">
        <v>538</v>
      </c>
      <c r="N27">
        <v>514</v>
      </c>
      <c r="O27" s="1"/>
      <c r="P27" s="1" t="s">
        <v>1205</v>
      </c>
      <c r="Q27" s="1" t="s">
        <v>117</v>
      </c>
      <c r="R27" s="1" t="s">
        <v>390</v>
      </c>
      <c r="S27" s="3" t="s">
        <v>3925</v>
      </c>
      <c r="T27" s="1" t="s">
        <v>1308</v>
      </c>
      <c r="U27" s="1" t="s">
        <v>1309</v>
      </c>
      <c r="V27" s="1"/>
      <c r="W27" s="1" t="s">
        <v>1310</v>
      </c>
      <c r="X27" s="1" t="s">
        <v>1311</v>
      </c>
      <c r="Y27" s="1"/>
      <c r="AA27" s="1" t="s">
        <v>148</v>
      </c>
      <c r="AB27" s="1" t="s">
        <v>164</v>
      </c>
      <c r="AC27" s="1" t="s">
        <v>1130</v>
      </c>
      <c r="AD27" s="1" t="s">
        <v>181</v>
      </c>
      <c r="AE27" s="1" t="s">
        <v>106</v>
      </c>
      <c r="AF27" s="1" t="s">
        <v>106</v>
      </c>
      <c r="AG27" s="1" t="s">
        <v>106</v>
      </c>
      <c r="AH27" s="1" t="s">
        <v>108</v>
      </c>
      <c r="AI27" s="1" t="s">
        <v>106</v>
      </c>
      <c r="AJ27" s="1" t="s">
        <v>160</v>
      </c>
      <c r="AK27" s="1" t="s">
        <v>108</v>
      </c>
      <c r="AL27" s="1" t="s">
        <v>182</v>
      </c>
      <c r="AM27" s="1"/>
      <c r="AR27" s="1"/>
      <c r="AS27" s="1"/>
      <c r="AU27" s="1"/>
      <c r="AV27" s="1"/>
      <c r="AX27" s="1"/>
      <c r="BJ27" s="1"/>
      <c r="BN27" s="1"/>
      <c r="BO27" s="1"/>
      <c r="BW27">
        <v>0</v>
      </c>
      <c r="BX27">
        <v>29850</v>
      </c>
      <c r="BY27">
        <v>21600</v>
      </c>
      <c r="BZ27">
        <v>2750</v>
      </c>
      <c r="CA27">
        <v>2750</v>
      </c>
      <c r="CB27" s="1" t="s">
        <v>1061</v>
      </c>
      <c r="CC27" s="1"/>
      <c r="CE27">
        <v>28434</v>
      </c>
      <c r="CF27" s="1"/>
      <c r="CG27" s="1" t="s">
        <v>106</v>
      </c>
      <c r="CJ27" s="1" t="s">
        <v>1312</v>
      </c>
      <c r="CK27" s="1" t="s">
        <v>950</v>
      </c>
      <c r="CL27">
        <v>2519978</v>
      </c>
      <c r="CM27">
        <v>186492</v>
      </c>
      <c r="CN27" s="1" t="s">
        <v>1129</v>
      </c>
      <c r="CP27" s="1"/>
      <c r="CQ27" s="1"/>
      <c r="CR27" s="1" t="s">
        <v>1313</v>
      </c>
      <c r="CS27" s="1" t="s">
        <v>1308</v>
      </c>
      <c r="CT27" s="1"/>
      <c r="CV27" s="1" t="s">
        <v>692</v>
      </c>
      <c r="CW27" s="1" t="s">
        <v>142</v>
      </c>
      <c r="CX27" s="1" t="s">
        <v>1310</v>
      </c>
      <c r="CY27" s="1" t="s">
        <v>1098</v>
      </c>
      <c r="DA27" s="2">
        <f t="shared" si="0"/>
        <v>24350</v>
      </c>
    </row>
    <row r="28" spans="1:105" x14ac:dyDescent="0.3">
      <c r="A28" s="1" t="s">
        <v>1314</v>
      </c>
      <c r="B28">
        <v>2024</v>
      </c>
      <c r="C28">
        <v>1</v>
      </c>
      <c r="D28" s="1" t="s">
        <v>1315</v>
      </c>
      <c r="E28" s="1" t="s">
        <v>666</v>
      </c>
      <c r="F28" s="1" t="s">
        <v>751</v>
      </c>
      <c r="G28">
        <v>1</v>
      </c>
      <c r="H28" s="1" t="s">
        <v>115</v>
      </c>
      <c r="J28">
        <v>80420</v>
      </c>
      <c r="K28" s="1" t="s">
        <v>1185</v>
      </c>
      <c r="L28" s="1"/>
      <c r="M28" s="1" t="s">
        <v>538</v>
      </c>
      <c r="O28" s="1"/>
      <c r="P28" s="1"/>
      <c r="Q28" s="1"/>
      <c r="R28" s="1" t="s">
        <v>176</v>
      </c>
      <c r="S28" s="3" t="s">
        <v>3925</v>
      </c>
      <c r="T28" s="1" t="s">
        <v>1186</v>
      </c>
      <c r="U28" s="1" t="s">
        <v>1187</v>
      </c>
      <c r="V28" s="1" t="s">
        <v>1128</v>
      </c>
      <c r="W28" s="1" t="s">
        <v>1129</v>
      </c>
      <c r="X28" s="1" t="s">
        <v>1292</v>
      </c>
      <c r="Y28" s="1"/>
      <c r="AA28" s="1" t="s">
        <v>148</v>
      </c>
      <c r="AB28" s="1" t="s">
        <v>116</v>
      </c>
      <c r="AC28" s="1" t="s">
        <v>1130</v>
      </c>
      <c r="AD28" s="1" t="s">
        <v>181</v>
      </c>
      <c r="AE28" s="1" t="s">
        <v>107</v>
      </c>
      <c r="AF28" s="1" t="s">
        <v>107</v>
      </c>
      <c r="AG28" s="1" t="s">
        <v>107</v>
      </c>
      <c r="AH28" s="1" t="s">
        <v>106</v>
      </c>
      <c r="AI28" s="1" t="s">
        <v>106</v>
      </c>
      <c r="AJ28" s="1"/>
      <c r="AK28" s="1" t="s">
        <v>108</v>
      </c>
      <c r="AL28" s="1" t="s">
        <v>182</v>
      </c>
      <c r="AM28" s="1"/>
      <c r="AN28" s="1"/>
      <c r="AR28" s="1"/>
      <c r="AS28" s="1"/>
      <c r="AU28" s="1"/>
      <c r="AV28" s="1"/>
      <c r="AX28" s="1"/>
      <c r="BJ28" s="1"/>
      <c r="BN28" s="1"/>
      <c r="BO28" s="1"/>
      <c r="BW28">
        <v>0</v>
      </c>
      <c r="BY28">
        <v>74760</v>
      </c>
      <c r="BZ28">
        <v>5660</v>
      </c>
      <c r="CA28">
        <v>5660</v>
      </c>
      <c r="CB28" s="1" t="s">
        <v>1061</v>
      </c>
      <c r="CC28" s="1"/>
      <c r="CD28">
        <v>2.1819999999999999</v>
      </c>
      <c r="CF28" s="1"/>
      <c r="CG28" s="1" t="s">
        <v>106</v>
      </c>
      <c r="CH28" s="1"/>
      <c r="CJ28" s="1" t="s">
        <v>1316</v>
      </c>
      <c r="CK28" s="1" t="s">
        <v>1317</v>
      </c>
      <c r="CL28">
        <v>2519705</v>
      </c>
      <c r="CM28">
        <v>186797</v>
      </c>
      <c r="CN28" s="1" t="s">
        <v>1129</v>
      </c>
      <c r="CP28" s="1"/>
      <c r="CQ28" s="1"/>
      <c r="CR28" s="1"/>
      <c r="CS28" s="1" t="s">
        <v>1186</v>
      </c>
      <c r="CT28" s="1" t="s">
        <v>1187</v>
      </c>
      <c r="CV28" s="1" t="s">
        <v>1133</v>
      </c>
      <c r="CW28" s="1" t="s">
        <v>113</v>
      </c>
      <c r="CX28" s="1" t="s">
        <v>1129</v>
      </c>
      <c r="CY28" s="1" t="s">
        <v>611</v>
      </c>
      <c r="DA28" s="2">
        <f t="shared" si="0"/>
        <v>80420</v>
      </c>
    </row>
    <row r="29" spans="1:105" x14ac:dyDescent="0.3">
      <c r="A29" s="1" t="s">
        <v>1318</v>
      </c>
      <c r="B29">
        <v>2024</v>
      </c>
      <c r="C29">
        <v>1</v>
      </c>
      <c r="D29" s="1" t="s">
        <v>1319</v>
      </c>
      <c r="E29" s="1" t="s">
        <v>995</v>
      </c>
      <c r="F29" s="1" t="s">
        <v>1320</v>
      </c>
      <c r="G29">
        <v>225000</v>
      </c>
      <c r="H29" s="1"/>
      <c r="J29">
        <v>100980</v>
      </c>
      <c r="K29" s="1" t="s">
        <v>1321</v>
      </c>
      <c r="L29" s="1"/>
      <c r="M29" s="1" t="s">
        <v>538</v>
      </c>
      <c r="N29">
        <v>520</v>
      </c>
      <c r="O29" s="1"/>
      <c r="P29" s="1" t="s">
        <v>1205</v>
      </c>
      <c r="Q29" s="1" t="s">
        <v>117</v>
      </c>
      <c r="R29" s="1" t="s">
        <v>345</v>
      </c>
      <c r="S29" s="3" t="s">
        <v>3925</v>
      </c>
      <c r="T29" s="1" t="s">
        <v>1322</v>
      </c>
      <c r="U29" s="1" t="s">
        <v>795</v>
      </c>
      <c r="V29" s="1"/>
      <c r="W29" s="1" t="s">
        <v>796</v>
      </c>
      <c r="X29" s="1" t="s">
        <v>1323</v>
      </c>
      <c r="Y29" s="1" t="s">
        <v>1324</v>
      </c>
      <c r="Z29">
        <v>165000</v>
      </c>
      <c r="AA29" s="1" t="s">
        <v>148</v>
      </c>
      <c r="AB29" s="1" t="s">
        <v>164</v>
      </c>
      <c r="AC29" s="1" t="s">
        <v>1130</v>
      </c>
      <c r="AD29" s="1" t="s">
        <v>181</v>
      </c>
      <c r="AE29" s="1" t="s">
        <v>106</v>
      </c>
      <c r="AF29" s="1" t="s">
        <v>106</v>
      </c>
      <c r="AG29" s="1" t="s">
        <v>106</v>
      </c>
      <c r="AH29" s="1" t="s">
        <v>106</v>
      </c>
      <c r="AI29" s="1" t="s">
        <v>106</v>
      </c>
      <c r="AJ29" s="1"/>
      <c r="AK29" s="1" t="s">
        <v>104</v>
      </c>
      <c r="AL29" s="1" t="s">
        <v>182</v>
      </c>
      <c r="AM29" s="1"/>
      <c r="AP29">
        <v>2295</v>
      </c>
      <c r="AQ29">
        <v>2</v>
      </c>
      <c r="AR29" s="1" t="s">
        <v>108</v>
      </c>
      <c r="AS29" s="1" t="s">
        <v>119</v>
      </c>
      <c r="AU29" s="1" t="s">
        <v>119</v>
      </c>
      <c r="AV29" s="1" t="s">
        <v>166</v>
      </c>
      <c r="AW29">
        <v>1900</v>
      </c>
      <c r="AX29" s="1" t="s">
        <v>167</v>
      </c>
      <c r="AY29">
        <v>4</v>
      </c>
      <c r="AZ29">
        <v>2</v>
      </c>
      <c r="BA29">
        <v>0</v>
      </c>
      <c r="BB29">
        <v>10</v>
      </c>
      <c r="BI29">
        <v>624</v>
      </c>
      <c r="BJ29" s="1"/>
      <c r="BN29" s="1"/>
      <c r="BO29" s="1"/>
      <c r="BW29">
        <v>0</v>
      </c>
      <c r="BY29">
        <v>28420</v>
      </c>
      <c r="BZ29">
        <v>72560</v>
      </c>
      <c r="CA29">
        <v>8660</v>
      </c>
      <c r="CB29" s="1" t="s">
        <v>1061</v>
      </c>
      <c r="CC29" s="1" t="s">
        <v>119</v>
      </c>
      <c r="CE29">
        <v>10200</v>
      </c>
      <c r="CF29" s="1" t="s">
        <v>107</v>
      </c>
      <c r="CG29" s="1" t="s">
        <v>106</v>
      </c>
      <c r="CH29" s="1" t="s">
        <v>119</v>
      </c>
      <c r="CJ29" s="1" t="s">
        <v>1325</v>
      </c>
      <c r="CK29" s="1" t="s">
        <v>393</v>
      </c>
      <c r="CL29">
        <v>2520058</v>
      </c>
      <c r="CM29">
        <v>186721</v>
      </c>
      <c r="CN29" s="1" t="s">
        <v>1129</v>
      </c>
      <c r="CP29" s="1"/>
      <c r="CQ29" s="1"/>
      <c r="CR29" s="1" t="s">
        <v>1326</v>
      </c>
      <c r="CS29" s="1" t="s">
        <v>1322</v>
      </c>
      <c r="CT29" s="1"/>
      <c r="CU29" s="1"/>
      <c r="CV29" s="1" t="s">
        <v>797</v>
      </c>
      <c r="CW29" s="1" t="s">
        <v>113</v>
      </c>
      <c r="CX29" s="1" t="s">
        <v>796</v>
      </c>
      <c r="CY29" s="1"/>
      <c r="DA29" s="2">
        <f t="shared" si="0"/>
        <v>100980</v>
      </c>
    </row>
    <row r="30" spans="1:105" x14ac:dyDescent="0.3">
      <c r="A30" s="1" t="s">
        <v>1327</v>
      </c>
      <c r="B30">
        <v>2024</v>
      </c>
      <c r="C30">
        <v>1</v>
      </c>
      <c r="D30" s="1" t="s">
        <v>1328</v>
      </c>
      <c r="E30" s="1" t="s">
        <v>143</v>
      </c>
      <c r="F30" s="1" t="s">
        <v>1329</v>
      </c>
      <c r="G30">
        <v>350000</v>
      </c>
      <c r="H30" s="1"/>
      <c r="J30">
        <v>110720</v>
      </c>
      <c r="K30" s="1" t="s">
        <v>1330</v>
      </c>
      <c r="M30" s="1" t="s">
        <v>538</v>
      </c>
      <c r="N30">
        <v>522</v>
      </c>
      <c r="O30" s="1"/>
      <c r="P30" s="1" t="s">
        <v>1205</v>
      </c>
      <c r="Q30" s="1" t="s">
        <v>117</v>
      </c>
      <c r="R30" s="1" t="s">
        <v>163</v>
      </c>
      <c r="S30" s="3" t="s">
        <v>3925</v>
      </c>
      <c r="T30" s="1" t="s">
        <v>1331</v>
      </c>
      <c r="U30" s="1" t="s">
        <v>1128</v>
      </c>
      <c r="V30" s="1"/>
      <c r="W30" s="1" t="s">
        <v>1129</v>
      </c>
      <c r="X30" s="1" t="s">
        <v>1332</v>
      </c>
      <c r="Y30" s="1" t="s">
        <v>517</v>
      </c>
      <c r="Z30">
        <v>217500</v>
      </c>
      <c r="AA30" s="1" t="s">
        <v>148</v>
      </c>
      <c r="AB30" s="1" t="s">
        <v>164</v>
      </c>
      <c r="AC30" s="1" t="s">
        <v>1130</v>
      </c>
      <c r="AD30" s="1" t="s">
        <v>181</v>
      </c>
      <c r="AE30" s="1" t="s">
        <v>106</v>
      </c>
      <c r="AF30" s="1" t="s">
        <v>106</v>
      </c>
      <c r="AG30" s="1" t="s">
        <v>106</v>
      </c>
      <c r="AH30" s="1" t="s">
        <v>108</v>
      </c>
      <c r="AI30" s="1" t="s">
        <v>106</v>
      </c>
      <c r="AJ30" s="1" t="s">
        <v>160</v>
      </c>
      <c r="AK30" s="1" t="s">
        <v>104</v>
      </c>
      <c r="AL30" s="1" t="s">
        <v>182</v>
      </c>
      <c r="AM30" s="1"/>
      <c r="AP30">
        <v>1400</v>
      </c>
      <c r="AQ30">
        <v>1.5</v>
      </c>
      <c r="AR30" s="1" t="s">
        <v>106</v>
      </c>
      <c r="AS30" s="1" t="s">
        <v>119</v>
      </c>
      <c r="AU30" s="1" t="s">
        <v>119</v>
      </c>
      <c r="AV30" s="1" t="s">
        <v>166</v>
      </c>
      <c r="AW30">
        <v>1946</v>
      </c>
      <c r="AX30" s="1" t="s">
        <v>101</v>
      </c>
      <c r="AY30">
        <v>3</v>
      </c>
      <c r="AZ30">
        <v>1</v>
      </c>
      <c r="BA30">
        <v>1</v>
      </c>
      <c r="BB30">
        <v>8</v>
      </c>
      <c r="BC30" s="1" t="s">
        <v>110</v>
      </c>
      <c r="BD30">
        <v>360</v>
      </c>
      <c r="BF30">
        <v>1</v>
      </c>
      <c r="BG30">
        <v>1</v>
      </c>
      <c r="BH30">
        <v>300</v>
      </c>
      <c r="BJ30" s="1"/>
      <c r="BN30" s="1"/>
      <c r="BO30" s="1"/>
      <c r="BW30">
        <v>0</v>
      </c>
      <c r="BY30">
        <v>36680</v>
      </c>
      <c r="BZ30">
        <v>74040</v>
      </c>
      <c r="CA30">
        <v>4940</v>
      </c>
      <c r="CB30" s="1" t="s">
        <v>1061</v>
      </c>
      <c r="CC30" s="1" t="s">
        <v>119</v>
      </c>
      <c r="CE30">
        <v>20400</v>
      </c>
      <c r="CF30" s="1" t="s">
        <v>106</v>
      </c>
      <c r="CG30" s="1" t="s">
        <v>106</v>
      </c>
      <c r="CH30" s="1"/>
      <c r="CJ30" s="1" t="s">
        <v>1333</v>
      </c>
      <c r="CK30" s="1" t="s">
        <v>410</v>
      </c>
      <c r="CL30">
        <v>2520042</v>
      </c>
      <c r="CM30">
        <v>186814</v>
      </c>
      <c r="CN30" s="1" t="s">
        <v>1129</v>
      </c>
      <c r="CP30" s="1"/>
      <c r="CQ30" s="1"/>
      <c r="CR30" s="1" t="s">
        <v>1331</v>
      </c>
      <c r="CS30" s="1" t="s">
        <v>1331</v>
      </c>
      <c r="CT30" s="1"/>
      <c r="CV30" s="1" t="s">
        <v>1133</v>
      </c>
      <c r="CW30" s="1" t="s">
        <v>113</v>
      </c>
      <c r="CX30" s="1" t="s">
        <v>1129</v>
      </c>
      <c r="CY30" s="1"/>
      <c r="DA30" s="2">
        <f t="shared" si="0"/>
        <v>110720</v>
      </c>
    </row>
    <row r="31" spans="1:105" x14ac:dyDescent="0.3">
      <c r="A31" s="1" t="s">
        <v>1334</v>
      </c>
      <c r="B31">
        <v>2024</v>
      </c>
      <c r="C31">
        <v>1</v>
      </c>
      <c r="D31" s="1" t="s">
        <v>1335</v>
      </c>
      <c r="E31" s="1" t="s">
        <v>475</v>
      </c>
      <c r="F31" s="1" t="s">
        <v>609</v>
      </c>
      <c r="G31">
        <v>210000</v>
      </c>
      <c r="H31" s="1"/>
      <c r="J31">
        <v>117990</v>
      </c>
      <c r="K31" s="1" t="s">
        <v>1336</v>
      </c>
      <c r="L31" s="1" t="s">
        <v>1337</v>
      </c>
      <c r="M31" s="1" t="s">
        <v>538</v>
      </c>
      <c r="N31">
        <v>524</v>
      </c>
      <c r="P31" s="1" t="s">
        <v>1205</v>
      </c>
      <c r="Q31" s="1" t="s">
        <v>117</v>
      </c>
      <c r="R31" s="1" t="s">
        <v>163</v>
      </c>
      <c r="S31" s="3" t="s">
        <v>3925</v>
      </c>
      <c r="T31" s="1" t="s">
        <v>1338</v>
      </c>
      <c r="U31" s="1" t="s">
        <v>1128</v>
      </c>
      <c r="V31" s="1"/>
      <c r="W31" s="1" t="s">
        <v>1129</v>
      </c>
      <c r="X31" s="1" t="s">
        <v>1339</v>
      </c>
      <c r="Y31" s="1" t="s">
        <v>836</v>
      </c>
      <c r="Z31">
        <v>195875</v>
      </c>
      <c r="AA31" s="1" t="s">
        <v>148</v>
      </c>
      <c r="AB31" s="1" t="s">
        <v>164</v>
      </c>
      <c r="AC31" s="1" t="s">
        <v>1130</v>
      </c>
      <c r="AD31" s="1" t="s">
        <v>181</v>
      </c>
      <c r="AE31" s="1" t="s">
        <v>106</v>
      </c>
      <c r="AF31" s="1" t="s">
        <v>106</v>
      </c>
      <c r="AG31" s="1" t="s">
        <v>106</v>
      </c>
      <c r="AH31" s="1" t="s">
        <v>108</v>
      </c>
      <c r="AI31" s="1" t="s">
        <v>106</v>
      </c>
      <c r="AJ31" s="1" t="s">
        <v>160</v>
      </c>
      <c r="AK31" s="1" t="s">
        <v>104</v>
      </c>
      <c r="AL31" s="1" t="s">
        <v>182</v>
      </c>
      <c r="AM31" s="1"/>
      <c r="AP31">
        <v>2336</v>
      </c>
      <c r="AQ31">
        <v>1.5</v>
      </c>
      <c r="AR31" s="1" t="s">
        <v>106</v>
      </c>
      <c r="AS31" s="1" t="s">
        <v>119</v>
      </c>
      <c r="AU31" s="1" t="s">
        <v>108</v>
      </c>
      <c r="AV31" s="1" t="s">
        <v>121</v>
      </c>
      <c r="AW31">
        <v>1920</v>
      </c>
      <c r="AX31" s="1" t="s">
        <v>134</v>
      </c>
      <c r="AY31">
        <v>4</v>
      </c>
      <c r="AZ31">
        <v>2</v>
      </c>
      <c r="BA31">
        <v>0</v>
      </c>
      <c r="BB31">
        <v>9</v>
      </c>
      <c r="BJ31" s="1"/>
      <c r="BN31" s="1"/>
      <c r="BO31" s="1"/>
      <c r="BW31">
        <v>0</v>
      </c>
      <c r="BY31">
        <v>28420</v>
      </c>
      <c r="BZ31">
        <v>89570</v>
      </c>
      <c r="CA31">
        <v>0</v>
      </c>
      <c r="CB31" s="1" t="s">
        <v>1061</v>
      </c>
      <c r="CC31" s="1" t="s">
        <v>119</v>
      </c>
      <c r="CE31">
        <v>10200</v>
      </c>
      <c r="CF31" s="1" t="s">
        <v>106</v>
      </c>
      <c r="CG31" s="1" t="s">
        <v>106</v>
      </c>
      <c r="CH31" s="1"/>
      <c r="CJ31" s="1" t="s">
        <v>1340</v>
      </c>
      <c r="CK31" s="1" t="s">
        <v>157</v>
      </c>
      <c r="CL31">
        <v>2519939</v>
      </c>
      <c r="CM31">
        <v>186864</v>
      </c>
      <c r="CN31" s="1" t="s">
        <v>1129</v>
      </c>
      <c r="CP31" s="1"/>
      <c r="CQ31" s="1"/>
      <c r="CR31" s="1" t="s">
        <v>1338</v>
      </c>
      <c r="CS31" s="1" t="s">
        <v>1338</v>
      </c>
      <c r="CT31" s="1"/>
      <c r="CV31" s="1" t="s">
        <v>1133</v>
      </c>
      <c r="CW31" s="1" t="s">
        <v>113</v>
      </c>
      <c r="CX31" s="1" t="s">
        <v>1129</v>
      </c>
      <c r="CY31" s="1"/>
      <c r="DA31" s="2">
        <f t="shared" si="0"/>
        <v>117990</v>
      </c>
    </row>
    <row r="32" spans="1:105" x14ac:dyDescent="0.3">
      <c r="A32" s="1" t="s">
        <v>1341</v>
      </c>
      <c r="B32">
        <v>2024</v>
      </c>
      <c r="C32">
        <v>1</v>
      </c>
      <c r="D32" s="1" t="s">
        <v>1342</v>
      </c>
      <c r="E32" s="1" t="s">
        <v>670</v>
      </c>
      <c r="F32" s="1" t="s">
        <v>1343</v>
      </c>
      <c r="G32">
        <v>263500</v>
      </c>
      <c r="H32" s="1"/>
      <c r="J32">
        <v>124800</v>
      </c>
      <c r="K32" s="1" t="s">
        <v>1344</v>
      </c>
      <c r="L32" s="1"/>
      <c r="M32" s="1" t="s">
        <v>538</v>
      </c>
      <c r="N32">
        <v>525</v>
      </c>
      <c r="P32" s="1" t="s">
        <v>1205</v>
      </c>
      <c r="Q32" s="1" t="s">
        <v>117</v>
      </c>
      <c r="R32" s="1" t="s">
        <v>163</v>
      </c>
      <c r="S32" s="3" t="s">
        <v>3925</v>
      </c>
      <c r="T32" s="1" t="s">
        <v>1345</v>
      </c>
      <c r="U32" s="1" t="s">
        <v>1128</v>
      </c>
      <c r="V32" s="1"/>
      <c r="W32" s="1" t="s">
        <v>1129</v>
      </c>
      <c r="X32" s="1" t="s">
        <v>1346</v>
      </c>
      <c r="Y32" s="1" t="s">
        <v>651</v>
      </c>
      <c r="Z32">
        <v>1</v>
      </c>
      <c r="AA32" s="1" t="s">
        <v>148</v>
      </c>
      <c r="AB32" s="1" t="s">
        <v>164</v>
      </c>
      <c r="AC32" s="1" t="s">
        <v>1130</v>
      </c>
      <c r="AD32" s="1" t="s">
        <v>181</v>
      </c>
      <c r="AE32" s="1" t="s">
        <v>106</v>
      </c>
      <c r="AF32" s="1" t="s">
        <v>106</v>
      </c>
      <c r="AG32" s="1" t="s">
        <v>106</v>
      </c>
      <c r="AH32" s="1" t="s">
        <v>108</v>
      </c>
      <c r="AI32" s="1" t="s">
        <v>106</v>
      </c>
      <c r="AJ32" s="1" t="s">
        <v>160</v>
      </c>
      <c r="AK32" s="1" t="s">
        <v>104</v>
      </c>
      <c r="AL32" s="1" t="s">
        <v>182</v>
      </c>
      <c r="AM32" s="1"/>
      <c r="AN32" s="1" t="s">
        <v>148</v>
      </c>
      <c r="AO32">
        <v>1998</v>
      </c>
      <c r="AP32">
        <v>2874</v>
      </c>
      <c r="AQ32">
        <v>2</v>
      </c>
      <c r="AR32" s="1" t="s">
        <v>148</v>
      </c>
      <c r="AS32" s="1" t="s">
        <v>119</v>
      </c>
      <c r="AU32" s="1" t="s">
        <v>119</v>
      </c>
      <c r="AV32" s="1" t="s">
        <v>166</v>
      </c>
      <c r="AW32">
        <v>1898</v>
      </c>
      <c r="AX32" s="1" t="s">
        <v>167</v>
      </c>
      <c r="AY32">
        <v>4</v>
      </c>
      <c r="AZ32">
        <v>1</v>
      </c>
      <c r="BA32">
        <v>0</v>
      </c>
      <c r="BB32">
        <v>7</v>
      </c>
      <c r="BJ32" s="1"/>
      <c r="BN32" s="1"/>
      <c r="BO32" s="1"/>
      <c r="BW32">
        <v>0</v>
      </c>
      <c r="BX32">
        <v>106190</v>
      </c>
      <c r="BY32">
        <v>29490</v>
      </c>
      <c r="BZ32">
        <v>95310</v>
      </c>
      <c r="CA32">
        <v>2820</v>
      </c>
      <c r="CB32" s="1" t="s">
        <v>1061</v>
      </c>
      <c r="CC32" s="1" t="s">
        <v>108</v>
      </c>
      <c r="CE32">
        <v>11520</v>
      </c>
      <c r="CF32" s="1" t="s">
        <v>108</v>
      </c>
      <c r="CG32" s="1" t="s">
        <v>106</v>
      </c>
      <c r="CH32" s="1"/>
      <c r="CJ32" s="1" t="s">
        <v>1347</v>
      </c>
      <c r="CK32" s="1" t="s">
        <v>157</v>
      </c>
      <c r="CL32">
        <v>2520186</v>
      </c>
      <c r="CM32">
        <v>186913</v>
      </c>
      <c r="CN32" s="1" t="s">
        <v>1129</v>
      </c>
      <c r="CP32" s="1"/>
      <c r="CQ32" s="1"/>
      <c r="CR32" s="1" t="s">
        <v>1345</v>
      </c>
      <c r="CS32" s="1" t="s">
        <v>1345</v>
      </c>
      <c r="CT32" s="1"/>
      <c r="CV32" s="1" t="s">
        <v>1133</v>
      </c>
      <c r="CW32" s="1" t="s">
        <v>113</v>
      </c>
      <c r="CX32" s="1" t="s">
        <v>1129</v>
      </c>
      <c r="CY32" s="1"/>
      <c r="DA32" s="2">
        <f t="shared" si="0"/>
        <v>124800</v>
      </c>
    </row>
    <row r="33" spans="1:105" x14ac:dyDescent="0.3">
      <c r="A33" s="1" t="s">
        <v>1348</v>
      </c>
      <c r="B33">
        <v>2024</v>
      </c>
      <c r="C33">
        <v>1</v>
      </c>
      <c r="D33" s="1" t="s">
        <v>729</v>
      </c>
      <c r="E33" s="1" t="s">
        <v>693</v>
      </c>
      <c r="F33" s="1"/>
      <c r="H33" s="1"/>
      <c r="J33">
        <v>117330</v>
      </c>
      <c r="K33" s="1" t="s">
        <v>1349</v>
      </c>
      <c r="L33" s="1" t="s">
        <v>1350</v>
      </c>
      <c r="M33" s="1" t="s">
        <v>538</v>
      </c>
      <c r="N33">
        <v>523</v>
      </c>
      <c r="P33" s="1" t="s">
        <v>1205</v>
      </c>
      <c r="Q33" s="1" t="s">
        <v>117</v>
      </c>
      <c r="R33" s="1" t="s">
        <v>163</v>
      </c>
      <c r="S33" s="3" t="s">
        <v>3925</v>
      </c>
      <c r="T33" s="1" t="s">
        <v>1351</v>
      </c>
      <c r="U33" s="1" t="s">
        <v>1128</v>
      </c>
      <c r="V33" s="1"/>
      <c r="W33" s="1" t="s">
        <v>1129</v>
      </c>
      <c r="X33" s="1"/>
      <c r="Y33" s="1"/>
      <c r="AA33" s="1" t="s">
        <v>148</v>
      </c>
      <c r="AB33" s="1" t="s">
        <v>164</v>
      </c>
      <c r="AC33" s="1" t="s">
        <v>1130</v>
      </c>
      <c r="AD33" s="1" t="s">
        <v>181</v>
      </c>
      <c r="AE33" s="1" t="s">
        <v>106</v>
      </c>
      <c r="AF33" s="1" t="s">
        <v>106</v>
      </c>
      <c r="AG33" s="1" t="s">
        <v>106</v>
      </c>
      <c r="AH33" s="1" t="s">
        <v>108</v>
      </c>
      <c r="AI33" s="1" t="s">
        <v>106</v>
      </c>
      <c r="AJ33" s="1"/>
      <c r="AK33" s="1"/>
      <c r="AL33" s="1" t="s">
        <v>182</v>
      </c>
      <c r="AM33" s="1"/>
      <c r="AN33" s="1" t="s">
        <v>112</v>
      </c>
      <c r="AO33">
        <v>1970</v>
      </c>
      <c r="AP33">
        <v>1984</v>
      </c>
      <c r="AQ33">
        <v>2</v>
      </c>
      <c r="AR33" s="1" t="s">
        <v>108</v>
      </c>
      <c r="AS33" s="1" t="s">
        <v>119</v>
      </c>
      <c r="AU33" s="1" t="s">
        <v>119</v>
      </c>
      <c r="AV33" s="1" t="s">
        <v>166</v>
      </c>
      <c r="AW33">
        <v>1900</v>
      </c>
      <c r="AX33" s="1" t="s">
        <v>167</v>
      </c>
      <c r="AY33">
        <v>4</v>
      </c>
      <c r="AZ33">
        <v>1</v>
      </c>
      <c r="BA33">
        <v>1</v>
      </c>
      <c r="BB33">
        <v>7</v>
      </c>
      <c r="BI33">
        <v>440</v>
      </c>
      <c r="BJ33" s="1"/>
      <c r="BN33" s="1"/>
      <c r="BO33" s="1"/>
      <c r="BW33">
        <v>0</v>
      </c>
      <c r="BY33">
        <v>33120</v>
      </c>
      <c r="BZ33">
        <v>84210</v>
      </c>
      <c r="CA33">
        <v>3310</v>
      </c>
      <c r="CB33" s="1" t="s">
        <v>1061</v>
      </c>
      <c r="CC33" s="1" t="s">
        <v>119</v>
      </c>
      <c r="CE33">
        <v>16000</v>
      </c>
      <c r="CF33" s="1" t="s">
        <v>108</v>
      </c>
      <c r="CG33" s="1" t="s">
        <v>106</v>
      </c>
      <c r="CH33" s="1"/>
      <c r="CJ33" s="1" t="s">
        <v>1352</v>
      </c>
      <c r="CK33" s="1" t="s">
        <v>168</v>
      </c>
      <c r="CL33">
        <v>2520231</v>
      </c>
      <c r="CM33">
        <v>186830</v>
      </c>
      <c r="CN33" s="1" t="s">
        <v>1129</v>
      </c>
      <c r="CP33" s="1"/>
      <c r="CQ33" s="1"/>
      <c r="CR33" s="1" t="s">
        <v>1351</v>
      </c>
      <c r="CS33" s="1" t="s">
        <v>1351</v>
      </c>
      <c r="CT33" s="1"/>
      <c r="CV33" s="1" t="s">
        <v>1133</v>
      </c>
      <c r="CW33" s="1" t="s">
        <v>113</v>
      </c>
      <c r="CX33" s="1" t="s">
        <v>1129</v>
      </c>
      <c r="CY33" s="1"/>
      <c r="DA33" s="2">
        <f t="shared" si="0"/>
        <v>117330</v>
      </c>
    </row>
    <row r="34" spans="1:105" x14ac:dyDescent="0.3">
      <c r="A34" s="1" t="s">
        <v>1353</v>
      </c>
      <c r="B34">
        <v>2024</v>
      </c>
      <c r="C34">
        <v>1</v>
      </c>
      <c r="D34" s="1" t="s">
        <v>1354</v>
      </c>
      <c r="E34" s="1" t="s">
        <v>471</v>
      </c>
      <c r="F34" s="1"/>
      <c r="H34" s="1"/>
      <c r="I34" s="1"/>
      <c r="J34">
        <v>105270</v>
      </c>
      <c r="K34" s="1" t="s">
        <v>1355</v>
      </c>
      <c r="L34" s="1" t="s">
        <v>1356</v>
      </c>
      <c r="M34" s="1" t="s">
        <v>538</v>
      </c>
      <c r="N34">
        <v>517</v>
      </c>
      <c r="O34" s="1"/>
      <c r="P34" s="1" t="s">
        <v>1205</v>
      </c>
      <c r="Q34" s="1" t="s">
        <v>117</v>
      </c>
      <c r="R34" s="1" t="s">
        <v>163</v>
      </c>
      <c r="S34" s="3" t="s">
        <v>3925</v>
      </c>
      <c r="T34" s="1" t="s">
        <v>1357</v>
      </c>
      <c r="U34" s="1" t="s">
        <v>1128</v>
      </c>
      <c r="V34" s="1"/>
      <c r="W34" s="1" t="s">
        <v>1129</v>
      </c>
      <c r="X34" s="1"/>
      <c r="Y34" s="1"/>
      <c r="AA34" s="1" t="s">
        <v>148</v>
      </c>
      <c r="AB34" s="1" t="s">
        <v>164</v>
      </c>
      <c r="AC34" s="1" t="s">
        <v>1130</v>
      </c>
      <c r="AD34" s="1" t="s">
        <v>181</v>
      </c>
      <c r="AE34" s="1" t="s">
        <v>106</v>
      </c>
      <c r="AF34" s="1" t="s">
        <v>106</v>
      </c>
      <c r="AG34" s="1" t="s">
        <v>106</v>
      </c>
      <c r="AH34" s="1" t="s">
        <v>108</v>
      </c>
      <c r="AI34" s="1" t="s">
        <v>106</v>
      </c>
      <c r="AJ34" s="1"/>
      <c r="AK34" s="1"/>
      <c r="AL34" s="1" t="s">
        <v>182</v>
      </c>
      <c r="AM34" s="1"/>
      <c r="AN34" s="1" t="s">
        <v>112</v>
      </c>
      <c r="AO34">
        <v>1990</v>
      </c>
      <c r="AP34">
        <v>1276</v>
      </c>
      <c r="AQ34">
        <v>2</v>
      </c>
      <c r="AR34" s="1" t="s">
        <v>148</v>
      </c>
      <c r="AS34" s="1" t="s">
        <v>119</v>
      </c>
      <c r="AU34" s="1" t="s">
        <v>119</v>
      </c>
      <c r="AV34" s="1" t="s">
        <v>166</v>
      </c>
      <c r="AW34">
        <v>1920</v>
      </c>
      <c r="AX34" s="1" t="s">
        <v>167</v>
      </c>
      <c r="AY34">
        <v>3</v>
      </c>
      <c r="AZ34">
        <v>1</v>
      </c>
      <c r="BA34">
        <v>0</v>
      </c>
      <c r="BB34">
        <v>6</v>
      </c>
      <c r="BI34">
        <v>437</v>
      </c>
      <c r="BJ34" s="1"/>
      <c r="BN34" s="1"/>
      <c r="BO34" s="1"/>
      <c r="BW34">
        <v>0</v>
      </c>
      <c r="BY34">
        <v>25340</v>
      </c>
      <c r="BZ34">
        <v>79930</v>
      </c>
      <c r="CA34">
        <v>3290</v>
      </c>
      <c r="CB34" s="1" t="s">
        <v>1061</v>
      </c>
      <c r="CC34" s="1" t="s">
        <v>119</v>
      </c>
      <c r="CE34">
        <v>6400</v>
      </c>
      <c r="CF34" s="1" t="s">
        <v>108</v>
      </c>
      <c r="CG34" s="1" t="s">
        <v>106</v>
      </c>
      <c r="CH34" s="1"/>
      <c r="CJ34" s="1" t="s">
        <v>1358</v>
      </c>
      <c r="CK34" s="1" t="s">
        <v>168</v>
      </c>
      <c r="CL34">
        <v>2520259</v>
      </c>
      <c r="CM34">
        <v>186765</v>
      </c>
      <c r="CN34" s="1" t="s">
        <v>1129</v>
      </c>
      <c r="CP34" s="1"/>
      <c r="CQ34" s="1"/>
      <c r="CR34" s="1" t="s">
        <v>1357</v>
      </c>
      <c r="CS34" s="1" t="s">
        <v>1357</v>
      </c>
      <c r="CT34" s="1"/>
      <c r="CV34" s="1" t="s">
        <v>1133</v>
      </c>
      <c r="CW34" s="1" t="s">
        <v>113</v>
      </c>
      <c r="CX34" s="1" t="s">
        <v>1129</v>
      </c>
      <c r="CY34" s="1"/>
      <c r="DA34" s="2">
        <f t="shared" si="0"/>
        <v>105270</v>
      </c>
    </row>
    <row r="35" spans="1:105" x14ac:dyDescent="0.3">
      <c r="A35" s="1" t="s">
        <v>1359</v>
      </c>
      <c r="B35">
        <v>2024</v>
      </c>
      <c r="C35">
        <v>1</v>
      </c>
      <c r="D35" s="1" t="s">
        <v>616</v>
      </c>
      <c r="E35" s="1" t="s">
        <v>240</v>
      </c>
      <c r="F35" s="1" t="s">
        <v>1360</v>
      </c>
      <c r="G35">
        <v>262900</v>
      </c>
      <c r="H35" s="1"/>
      <c r="J35">
        <v>117450</v>
      </c>
      <c r="K35" s="1" t="s">
        <v>1361</v>
      </c>
      <c r="M35" s="1" t="s">
        <v>538</v>
      </c>
      <c r="N35">
        <v>513</v>
      </c>
      <c r="P35" s="1" t="s">
        <v>1205</v>
      </c>
      <c r="Q35" s="1" t="s">
        <v>117</v>
      </c>
      <c r="R35" s="1" t="s">
        <v>163</v>
      </c>
      <c r="S35" s="3" t="s">
        <v>3925</v>
      </c>
      <c r="T35" s="1" t="s">
        <v>1362</v>
      </c>
      <c r="U35" s="1" t="s">
        <v>1128</v>
      </c>
      <c r="V35" s="1"/>
      <c r="W35" s="1" t="s">
        <v>1129</v>
      </c>
      <c r="X35" s="1" t="s">
        <v>1323</v>
      </c>
      <c r="Y35" s="1" t="s">
        <v>1324</v>
      </c>
      <c r="Z35">
        <v>205000</v>
      </c>
      <c r="AA35" s="1" t="s">
        <v>148</v>
      </c>
      <c r="AB35" s="1" t="s">
        <v>164</v>
      </c>
      <c r="AC35" s="1" t="s">
        <v>1130</v>
      </c>
      <c r="AD35" s="1" t="s">
        <v>181</v>
      </c>
      <c r="AE35" s="1" t="s">
        <v>106</v>
      </c>
      <c r="AF35" s="1" t="s">
        <v>106</v>
      </c>
      <c r="AG35" s="1" t="s">
        <v>106</v>
      </c>
      <c r="AH35" s="1" t="s">
        <v>108</v>
      </c>
      <c r="AI35" s="1" t="s">
        <v>106</v>
      </c>
      <c r="AJ35" s="1"/>
      <c r="AK35" s="1" t="s">
        <v>104</v>
      </c>
      <c r="AL35" s="1" t="s">
        <v>182</v>
      </c>
      <c r="AM35" s="1"/>
      <c r="AP35">
        <v>2188</v>
      </c>
      <c r="AQ35">
        <v>2</v>
      </c>
      <c r="AR35" s="1" t="s">
        <v>148</v>
      </c>
      <c r="AS35" s="1" t="s">
        <v>119</v>
      </c>
      <c r="AU35" s="1" t="s">
        <v>108</v>
      </c>
      <c r="AV35" s="1" t="s">
        <v>166</v>
      </c>
      <c r="AW35">
        <v>1900</v>
      </c>
      <c r="AX35" s="1" t="s">
        <v>167</v>
      </c>
      <c r="AY35">
        <v>4</v>
      </c>
      <c r="AZ35">
        <v>1</v>
      </c>
      <c r="BA35">
        <v>1</v>
      </c>
      <c r="BB35">
        <v>7</v>
      </c>
      <c r="BF35">
        <v>1</v>
      </c>
      <c r="BG35">
        <v>1</v>
      </c>
      <c r="BI35">
        <v>576</v>
      </c>
      <c r="BJ35" s="1"/>
      <c r="BN35" s="1"/>
      <c r="BO35" s="1"/>
      <c r="BV35" s="1"/>
      <c r="BW35">
        <v>0</v>
      </c>
      <c r="BY35">
        <v>28260</v>
      </c>
      <c r="BZ35">
        <v>89190</v>
      </c>
      <c r="CA35">
        <v>5710</v>
      </c>
      <c r="CB35" s="1" t="s">
        <v>1061</v>
      </c>
      <c r="CC35" s="1" t="s">
        <v>108</v>
      </c>
      <c r="CE35">
        <v>10000</v>
      </c>
      <c r="CF35" s="1" t="s">
        <v>108</v>
      </c>
      <c r="CG35" s="1" t="s">
        <v>106</v>
      </c>
      <c r="CH35" s="1"/>
      <c r="CJ35" s="1" t="s">
        <v>1363</v>
      </c>
      <c r="CK35" s="1" t="s">
        <v>1364</v>
      </c>
      <c r="CL35">
        <v>2520282</v>
      </c>
      <c r="CM35">
        <v>186725</v>
      </c>
      <c r="CN35" s="1" t="s">
        <v>1129</v>
      </c>
      <c r="CP35" s="1"/>
      <c r="CQ35" s="1"/>
      <c r="CR35" s="1" t="s">
        <v>1362</v>
      </c>
      <c r="CS35" s="1" t="s">
        <v>1362</v>
      </c>
      <c r="CT35" s="1"/>
      <c r="CV35" s="1" t="s">
        <v>1133</v>
      </c>
      <c r="CW35" s="1" t="s">
        <v>113</v>
      </c>
      <c r="CX35" s="1" t="s">
        <v>1129</v>
      </c>
      <c r="CY35" s="1"/>
      <c r="DA35" s="2">
        <f t="shared" si="0"/>
        <v>117450</v>
      </c>
    </row>
    <row r="36" spans="1:105" x14ac:dyDescent="0.3">
      <c r="A36" s="1" t="s">
        <v>1365</v>
      </c>
      <c r="B36">
        <v>2024</v>
      </c>
      <c r="C36">
        <v>1</v>
      </c>
      <c r="D36" s="1" t="s">
        <v>1366</v>
      </c>
      <c r="E36" s="1" t="s">
        <v>597</v>
      </c>
      <c r="F36" s="1" t="s">
        <v>1367</v>
      </c>
      <c r="G36">
        <v>160000</v>
      </c>
      <c r="H36" s="1"/>
      <c r="J36">
        <v>110030</v>
      </c>
      <c r="K36" s="1" t="s">
        <v>1368</v>
      </c>
      <c r="L36" s="1"/>
      <c r="M36" s="1" t="s">
        <v>538</v>
      </c>
      <c r="N36">
        <v>507</v>
      </c>
      <c r="P36" s="1" t="s">
        <v>1205</v>
      </c>
      <c r="Q36" s="1" t="s">
        <v>117</v>
      </c>
      <c r="R36" s="1" t="s">
        <v>163</v>
      </c>
      <c r="S36" s="3" t="s">
        <v>3925</v>
      </c>
      <c r="T36" s="1" t="s">
        <v>1369</v>
      </c>
      <c r="U36" s="1" t="s">
        <v>795</v>
      </c>
      <c r="V36" s="1"/>
      <c r="W36" s="1" t="s">
        <v>796</v>
      </c>
      <c r="X36" s="1" t="s">
        <v>1370</v>
      </c>
      <c r="Y36" s="1" t="s">
        <v>362</v>
      </c>
      <c r="Z36">
        <v>119000</v>
      </c>
      <c r="AA36" s="1" t="s">
        <v>148</v>
      </c>
      <c r="AB36" s="1" t="s">
        <v>164</v>
      </c>
      <c r="AC36" s="1" t="s">
        <v>1130</v>
      </c>
      <c r="AD36" s="1" t="s">
        <v>181</v>
      </c>
      <c r="AE36" s="1" t="s">
        <v>106</v>
      </c>
      <c r="AF36" s="1" t="s">
        <v>106</v>
      </c>
      <c r="AG36" s="1" t="s">
        <v>106</v>
      </c>
      <c r="AH36" s="1" t="s">
        <v>108</v>
      </c>
      <c r="AI36" s="1" t="s">
        <v>106</v>
      </c>
      <c r="AJ36" s="1"/>
      <c r="AK36" s="1" t="s">
        <v>104</v>
      </c>
      <c r="AL36" s="1" t="s">
        <v>182</v>
      </c>
      <c r="AM36" s="1"/>
      <c r="AP36">
        <v>1924</v>
      </c>
      <c r="AQ36">
        <v>2</v>
      </c>
      <c r="AR36" s="1" t="s">
        <v>108</v>
      </c>
      <c r="AS36" s="1" t="s">
        <v>119</v>
      </c>
      <c r="AU36" s="1" t="s">
        <v>108</v>
      </c>
      <c r="AV36" s="1" t="s">
        <v>166</v>
      </c>
      <c r="AW36">
        <v>1900</v>
      </c>
      <c r="AX36" s="1" t="s">
        <v>167</v>
      </c>
      <c r="AY36">
        <v>4</v>
      </c>
      <c r="AZ36">
        <v>2</v>
      </c>
      <c r="BA36">
        <v>0</v>
      </c>
      <c r="BB36">
        <v>6</v>
      </c>
      <c r="BI36">
        <v>468</v>
      </c>
      <c r="BJ36" s="1"/>
      <c r="BN36" s="1"/>
      <c r="BO36" s="1"/>
      <c r="BW36">
        <v>0</v>
      </c>
      <c r="BY36">
        <v>28200</v>
      </c>
      <c r="BZ36">
        <v>81830</v>
      </c>
      <c r="CA36">
        <v>2310</v>
      </c>
      <c r="CB36" s="1" t="s">
        <v>1061</v>
      </c>
      <c r="CC36" s="1" t="s">
        <v>108</v>
      </c>
      <c r="CE36">
        <v>9920</v>
      </c>
      <c r="CF36" s="1" t="s">
        <v>106</v>
      </c>
      <c r="CG36" s="1" t="s">
        <v>106</v>
      </c>
      <c r="CH36" s="1"/>
      <c r="CJ36" s="1" t="s">
        <v>1371</v>
      </c>
      <c r="CK36" s="1" t="s">
        <v>168</v>
      </c>
      <c r="CL36">
        <v>2520304</v>
      </c>
      <c r="CM36">
        <v>186673</v>
      </c>
      <c r="CN36" s="1" t="s">
        <v>1129</v>
      </c>
      <c r="CP36" s="1"/>
      <c r="CQ36" s="1"/>
      <c r="CR36" s="1" t="s">
        <v>1372</v>
      </c>
      <c r="CS36" s="1" t="s">
        <v>1369</v>
      </c>
      <c r="CT36" s="1"/>
      <c r="CV36" s="1" t="s">
        <v>797</v>
      </c>
      <c r="CW36" s="1" t="s">
        <v>113</v>
      </c>
      <c r="CX36" s="1" t="s">
        <v>796</v>
      </c>
      <c r="CY36" s="1"/>
      <c r="DA36" s="2">
        <f t="shared" si="0"/>
        <v>110030</v>
      </c>
    </row>
    <row r="37" spans="1:105" x14ac:dyDescent="0.3">
      <c r="A37" s="1" t="s">
        <v>1373</v>
      </c>
      <c r="B37">
        <v>2024</v>
      </c>
      <c r="C37">
        <v>1</v>
      </c>
      <c r="D37" s="1" t="s">
        <v>479</v>
      </c>
      <c r="E37" s="1" t="s">
        <v>686</v>
      </c>
      <c r="F37" s="1" t="s">
        <v>480</v>
      </c>
      <c r="G37">
        <v>140000</v>
      </c>
      <c r="H37" s="1"/>
      <c r="J37">
        <v>85000</v>
      </c>
      <c r="K37" s="1" t="s">
        <v>1368</v>
      </c>
      <c r="L37" s="1" t="s">
        <v>1374</v>
      </c>
      <c r="M37" s="1" t="s">
        <v>538</v>
      </c>
      <c r="N37">
        <v>505</v>
      </c>
      <c r="O37" s="1"/>
      <c r="P37" s="1" t="s">
        <v>1205</v>
      </c>
      <c r="Q37" s="1" t="s">
        <v>117</v>
      </c>
      <c r="R37" s="1" t="s">
        <v>163</v>
      </c>
      <c r="S37" s="3" t="s">
        <v>3925</v>
      </c>
      <c r="T37" s="1" t="s">
        <v>1369</v>
      </c>
      <c r="U37" s="1" t="s">
        <v>795</v>
      </c>
      <c r="V37" s="1"/>
      <c r="W37" s="1" t="s">
        <v>796</v>
      </c>
      <c r="X37" s="1" t="s">
        <v>1375</v>
      </c>
      <c r="Y37" s="1" t="s">
        <v>800</v>
      </c>
      <c r="Z37">
        <v>1</v>
      </c>
      <c r="AA37" s="1" t="s">
        <v>148</v>
      </c>
      <c r="AB37" s="1" t="s">
        <v>164</v>
      </c>
      <c r="AC37" s="1" t="s">
        <v>1130</v>
      </c>
      <c r="AD37" s="1" t="s">
        <v>181</v>
      </c>
      <c r="AE37" s="1" t="s">
        <v>106</v>
      </c>
      <c r="AF37" s="1" t="s">
        <v>106</v>
      </c>
      <c r="AG37" s="1" t="s">
        <v>106</v>
      </c>
      <c r="AH37" s="1" t="s">
        <v>108</v>
      </c>
      <c r="AI37" s="1" t="s">
        <v>106</v>
      </c>
      <c r="AJ37" s="1"/>
      <c r="AK37" s="1" t="s">
        <v>104</v>
      </c>
      <c r="AL37" s="1" t="s">
        <v>182</v>
      </c>
      <c r="AM37" s="1"/>
      <c r="AN37" s="1"/>
      <c r="AP37">
        <v>1896</v>
      </c>
      <c r="AQ37">
        <v>2</v>
      </c>
      <c r="AR37" s="1" t="s">
        <v>108</v>
      </c>
      <c r="AS37" s="1" t="s">
        <v>119</v>
      </c>
      <c r="AU37" s="1" t="s">
        <v>108</v>
      </c>
      <c r="AV37" s="1" t="s">
        <v>166</v>
      </c>
      <c r="AW37">
        <v>1900</v>
      </c>
      <c r="AX37" s="1" t="s">
        <v>167</v>
      </c>
      <c r="AY37">
        <v>4</v>
      </c>
      <c r="AZ37">
        <v>1</v>
      </c>
      <c r="BA37">
        <v>0</v>
      </c>
      <c r="BB37">
        <v>8</v>
      </c>
      <c r="BE37">
        <v>0</v>
      </c>
      <c r="BF37">
        <v>1</v>
      </c>
      <c r="BG37">
        <v>1</v>
      </c>
      <c r="BI37">
        <v>384</v>
      </c>
      <c r="BJ37" s="1"/>
      <c r="BN37" s="1"/>
      <c r="BO37" s="1"/>
      <c r="BW37">
        <v>0</v>
      </c>
      <c r="BX37">
        <v>107830</v>
      </c>
      <c r="BY37">
        <v>26000</v>
      </c>
      <c r="BZ37">
        <v>59000</v>
      </c>
      <c r="CA37">
        <v>3000</v>
      </c>
      <c r="CB37" s="1" t="s">
        <v>1061</v>
      </c>
      <c r="CC37" s="1" t="s">
        <v>119</v>
      </c>
      <c r="CE37">
        <v>8000</v>
      </c>
      <c r="CF37" s="1" t="s">
        <v>108</v>
      </c>
      <c r="CG37" s="1" t="s">
        <v>106</v>
      </c>
      <c r="CH37" s="1"/>
      <c r="CJ37" s="1" t="s">
        <v>1376</v>
      </c>
      <c r="CK37" s="1" t="s">
        <v>168</v>
      </c>
      <c r="CL37">
        <v>2520328</v>
      </c>
      <c r="CM37">
        <v>186621</v>
      </c>
      <c r="CN37" s="1" t="s">
        <v>1129</v>
      </c>
      <c r="CP37" s="1"/>
      <c r="CQ37" s="1"/>
      <c r="CR37" s="1" t="s">
        <v>1377</v>
      </c>
      <c r="CS37" s="1" t="s">
        <v>1369</v>
      </c>
      <c r="CT37" s="1"/>
      <c r="CV37" s="1" t="s">
        <v>797</v>
      </c>
      <c r="CW37" s="1" t="s">
        <v>113</v>
      </c>
      <c r="CX37" s="1" t="s">
        <v>796</v>
      </c>
      <c r="CY37" s="1"/>
      <c r="DA37" s="2">
        <f t="shared" si="0"/>
        <v>85000</v>
      </c>
    </row>
    <row r="38" spans="1:105" x14ac:dyDescent="0.3">
      <c r="A38" s="1" t="s">
        <v>1378</v>
      </c>
      <c r="B38">
        <v>2024</v>
      </c>
      <c r="C38">
        <v>1</v>
      </c>
      <c r="D38" s="1" t="s">
        <v>1379</v>
      </c>
      <c r="E38" s="1" t="s">
        <v>540</v>
      </c>
      <c r="F38" s="1" t="s">
        <v>1380</v>
      </c>
      <c r="G38">
        <v>1</v>
      </c>
      <c r="H38" s="1" t="s">
        <v>115</v>
      </c>
      <c r="J38">
        <v>109780</v>
      </c>
      <c r="K38" s="1" t="s">
        <v>1381</v>
      </c>
      <c r="M38" s="1" t="s">
        <v>538</v>
      </c>
      <c r="N38">
        <v>501</v>
      </c>
      <c r="P38" s="1" t="s">
        <v>1205</v>
      </c>
      <c r="Q38" s="1" t="s">
        <v>117</v>
      </c>
      <c r="R38" s="1" t="s">
        <v>163</v>
      </c>
      <c r="S38" s="3" t="s">
        <v>3925</v>
      </c>
      <c r="T38" s="1" t="s">
        <v>1382</v>
      </c>
      <c r="U38" s="1" t="s">
        <v>1128</v>
      </c>
      <c r="V38" s="1"/>
      <c r="W38" s="1" t="s">
        <v>1129</v>
      </c>
      <c r="X38" s="1" t="s">
        <v>1383</v>
      </c>
      <c r="Y38" s="1" t="s">
        <v>1384</v>
      </c>
      <c r="Z38">
        <v>150000</v>
      </c>
      <c r="AA38" s="1" t="s">
        <v>148</v>
      </c>
      <c r="AB38" s="1" t="s">
        <v>164</v>
      </c>
      <c r="AC38" s="1" t="s">
        <v>1130</v>
      </c>
      <c r="AD38" s="1" t="s">
        <v>181</v>
      </c>
      <c r="AE38" s="1" t="s">
        <v>106</v>
      </c>
      <c r="AF38" s="1" t="s">
        <v>106</v>
      </c>
      <c r="AG38" s="1" t="s">
        <v>106</v>
      </c>
      <c r="AH38" s="1" t="s">
        <v>108</v>
      </c>
      <c r="AI38" s="1" t="s">
        <v>106</v>
      </c>
      <c r="AJ38" s="1"/>
      <c r="AK38" s="1" t="s">
        <v>108</v>
      </c>
      <c r="AL38" s="1" t="s">
        <v>182</v>
      </c>
      <c r="AM38" s="1"/>
      <c r="AP38">
        <v>2080</v>
      </c>
      <c r="AQ38">
        <v>2</v>
      </c>
      <c r="AR38" s="1" t="s">
        <v>112</v>
      </c>
      <c r="AS38" s="1" t="s">
        <v>119</v>
      </c>
      <c r="AU38" s="1" t="s">
        <v>108</v>
      </c>
      <c r="AV38" s="1" t="s">
        <v>166</v>
      </c>
      <c r="AW38">
        <v>1900</v>
      </c>
      <c r="AX38" s="1" t="s">
        <v>167</v>
      </c>
      <c r="AY38">
        <v>3</v>
      </c>
      <c r="AZ38">
        <v>1</v>
      </c>
      <c r="BA38">
        <v>0</v>
      </c>
      <c r="BB38">
        <v>6</v>
      </c>
      <c r="BI38">
        <v>600</v>
      </c>
      <c r="BJ38" s="1"/>
      <c r="BN38" s="1"/>
      <c r="BO38" s="1"/>
      <c r="BW38">
        <v>0</v>
      </c>
      <c r="BY38">
        <v>26640</v>
      </c>
      <c r="BZ38">
        <v>83140</v>
      </c>
      <c r="CA38">
        <v>4940</v>
      </c>
      <c r="CB38" s="1" t="s">
        <v>1061</v>
      </c>
      <c r="CC38" s="1" t="s">
        <v>119</v>
      </c>
      <c r="CE38">
        <v>8000</v>
      </c>
      <c r="CF38" s="1" t="s">
        <v>106</v>
      </c>
      <c r="CG38" s="1" t="s">
        <v>106</v>
      </c>
      <c r="CH38" s="1"/>
      <c r="CJ38" s="1" t="s">
        <v>1385</v>
      </c>
      <c r="CK38" s="1" t="s">
        <v>168</v>
      </c>
      <c r="CL38">
        <v>2520348</v>
      </c>
      <c r="CM38">
        <v>186572</v>
      </c>
      <c r="CN38" s="1" t="s">
        <v>1129</v>
      </c>
      <c r="CP38" s="1"/>
      <c r="CQ38" s="1"/>
      <c r="CR38" s="1" t="s">
        <v>1382</v>
      </c>
      <c r="CS38" s="1" t="s">
        <v>1382</v>
      </c>
      <c r="CT38" s="1"/>
      <c r="CV38" s="1" t="s">
        <v>1133</v>
      </c>
      <c r="CW38" s="1" t="s">
        <v>113</v>
      </c>
      <c r="CX38" s="1" t="s">
        <v>1129</v>
      </c>
      <c r="CY38" s="1"/>
      <c r="DA38" s="2">
        <f t="shared" si="0"/>
        <v>109780</v>
      </c>
    </row>
    <row r="39" spans="1:105" x14ac:dyDescent="0.3">
      <c r="A39" s="1" t="s">
        <v>1386</v>
      </c>
      <c r="B39">
        <v>2024</v>
      </c>
      <c r="C39">
        <v>1</v>
      </c>
      <c r="D39" s="1" t="s">
        <v>1387</v>
      </c>
      <c r="E39" s="1" t="s">
        <v>458</v>
      </c>
      <c r="F39" s="1"/>
      <c r="H39" s="1"/>
      <c r="J39">
        <v>80600</v>
      </c>
      <c r="K39" s="1" t="s">
        <v>1388</v>
      </c>
      <c r="L39" s="1" t="s">
        <v>1389</v>
      </c>
      <c r="M39" s="1" t="s">
        <v>538</v>
      </c>
      <c r="N39">
        <v>502</v>
      </c>
      <c r="P39" s="1" t="s">
        <v>1390</v>
      </c>
      <c r="Q39" s="1" t="s">
        <v>340</v>
      </c>
      <c r="R39" s="1" t="s">
        <v>163</v>
      </c>
      <c r="S39" s="3" t="s">
        <v>3925</v>
      </c>
      <c r="T39" s="1" t="s">
        <v>1391</v>
      </c>
      <c r="U39" s="1" t="s">
        <v>1128</v>
      </c>
      <c r="V39" s="1"/>
      <c r="W39" s="1" t="s">
        <v>1129</v>
      </c>
      <c r="X39" s="1"/>
      <c r="Y39" s="1"/>
      <c r="AA39" s="1" t="s">
        <v>148</v>
      </c>
      <c r="AB39" s="1" t="s">
        <v>164</v>
      </c>
      <c r="AC39" s="1" t="s">
        <v>1130</v>
      </c>
      <c r="AD39" s="1" t="s">
        <v>181</v>
      </c>
      <c r="AE39" s="1" t="s">
        <v>106</v>
      </c>
      <c r="AF39" s="1" t="s">
        <v>106</v>
      </c>
      <c r="AG39" s="1" t="s">
        <v>106</v>
      </c>
      <c r="AH39" s="1" t="s">
        <v>106</v>
      </c>
      <c r="AI39" s="1" t="s">
        <v>106</v>
      </c>
      <c r="AJ39" s="1" t="s">
        <v>160</v>
      </c>
      <c r="AK39" s="1"/>
      <c r="AL39" s="1" t="s">
        <v>182</v>
      </c>
      <c r="AM39" s="1"/>
      <c r="AP39">
        <v>1642</v>
      </c>
      <c r="AQ39">
        <v>2</v>
      </c>
      <c r="AR39" s="1" t="s">
        <v>106</v>
      </c>
      <c r="AS39" s="1" t="s">
        <v>119</v>
      </c>
      <c r="AU39" s="1" t="s">
        <v>119</v>
      </c>
      <c r="AV39" s="1" t="s">
        <v>166</v>
      </c>
      <c r="AW39">
        <v>1920</v>
      </c>
      <c r="AX39" s="1" t="s">
        <v>167</v>
      </c>
      <c r="AY39">
        <v>4</v>
      </c>
      <c r="AZ39">
        <v>1</v>
      </c>
      <c r="BA39">
        <v>1</v>
      </c>
      <c r="BB39">
        <v>8</v>
      </c>
      <c r="BJ39" s="1"/>
      <c r="BN39" s="1"/>
      <c r="BO39" s="1"/>
      <c r="BW39">
        <v>0</v>
      </c>
      <c r="BY39">
        <v>26030</v>
      </c>
      <c r="BZ39">
        <v>54570</v>
      </c>
      <c r="CA39">
        <v>3370</v>
      </c>
      <c r="CB39" s="1" t="s">
        <v>1061</v>
      </c>
      <c r="CC39" s="1" t="s">
        <v>119</v>
      </c>
      <c r="CE39">
        <v>7250</v>
      </c>
      <c r="CF39" s="1" t="s">
        <v>108</v>
      </c>
      <c r="CG39" s="1" t="s">
        <v>106</v>
      </c>
      <c r="CH39" s="1"/>
      <c r="CJ39" s="1" t="s">
        <v>1392</v>
      </c>
      <c r="CK39" s="1" t="s">
        <v>157</v>
      </c>
      <c r="CL39">
        <v>2520503</v>
      </c>
      <c r="CM39">
        <v>186643</v>
      </c>
      <c r="CN39" s="1" t="s">
        <v>1129</v>
      </c>
      <c r="CP39" s="1"/>
      <c r="CQ39" s="1"/>
      <c r="CR39" s="1" t="s">
        <v>1393</v>
      </c>
      <c r="CS39" s="1" t="s">
        <v>1391</v>
      </c>
      <c r="CT39" s="1"/>
      <c r="CV39" s="1" t="s">
        <v>1133</v>
      </c>
      <c r="CW39" s="1" t="s">
        <v>113</v>
      </c>
      <c r="CX39" s="1" t="s">
        <v>1129</v>
      </c>
      <c r="CY39" s="1"/>
      <c r="DA39" s="2">
        <f t="shared" si="0"/>
        <v>80600</v>
      </c>
    </row>
    <row r="40" spans="1:105" x14ac:dyDescent="0.3">
      <c r="A40" s="1" t="s">
        <v>1394</v>
      </c>
      <c r="B40">
        <v>2024</v>
      </c>
      <c r="C40">
        <v>1</v>
      </c>
      <c r="D40" s="1" t="s">
        <v>1395</v>
      </c>
      <c r="E40" s="1" t="s">
        <v>599</v>
      </c>
      <c r="F40" s="1" t="s">
        <v>262</v>
      </c>
      <c r="G40">
        <v>97500</v>
      </c>
      <c r="H40" s="1"/>
      <c r="J40">
        <v>109610</v>
      </c>
      <c r="K40" s="1" t="s">
        <v>1396</v>
      </c>
      <c r="L40" s="1" t="s">
        <v>1397</v>
      </c>
      <c r="M40" s="1" t="s">
        <v>538</v>
      </c>
      <c r="N40">
        <v>502</v>
      </c>
      <c r="P40" s="1" t="s">
        <v>1390</v>
      </c>
      <c r="Q40" s="1" t="s">
        <v>340</v>
      </c>
      <c r="R40" s="1" t="s">
        <v>163</v>
      </c>
      <c r="S40" s="3" t="s">
        <v>3925</v>
      </c>
      <c r="T40" s="1" t="s">
        <v>1393</v>
      </c>
      <c r="U40" s="1" t="s">
        <v>1128</v>
      </c>
      <c r="V40" s="1"/>
      <c r="W40" s="1" t="s">
        <v>1129</v>
      </c>
      <c r="X40" s="1"/>
      <c r="Y40" s="1"/>
      <c r="AA40" s="1" t="s">
        <v>148</v>
      </c>
      <c r="AB40" s="1" t="s">
        <v>164</v>
      </c>
      <c r="AC40" s="1" t="s">
        <v>1130</v>
      </c>
      <c r="AD40" s="1" t="s">
        <v>181</v>
      </c>
      <c r="AE40" s="1" t="s">
        <v>106</v>
      </c>
      <c r="AF40" s="1" t="s">
        <v>106</v>
      </c>
      <c r="AG40" s="1" t="s">
        <v>106</v>
      </c>
      <c r="AH40" s="1" t="s">
        <v>106</v>
      </c>
      <c r="AI40" s="1" t="s">
        <v>106</v>
      </c>
      <c r="AJ40" s="1"/>
      <c r="AK40" s="1" t="s">
        <v>139</v>
      </c>
      <c r="AL40" s="1" t="s">
        <v>182</v>
      </c>
      <c r="AM40" s="1"/>
      <c r="AN40" s="1" t="s">
        <v>112</v>
      </c>
      <c r="AO40">
        <v>1980</v>
      </c>
      <c r="AP40">
        <v>1392</v>
      </c>
      <c r="AQ40">
        <v>2</v>
      </c>
      <c r="AR40" s="1" t="s">
        <v>148</v>
      </c>
      <c r="AS40" s="1" t="s">
        <v>119</v>
      </c>
      <c r="AU40" s="1" t="s">
        <v>119</v>
      </c>
      <c r="AV40" s="1" t="s">
        <v>166</v>
      </c>
      <c r="AW40">
        <v>1920</v>
      </c>
      <c r="AX40" s="1" t="s">
        <v>167</v>
      </c>
      <c r="AY40">
        <v>3</v>
      </c>
      <c r="AZ40">
        <v>1</v>
      </c>
      <c r="BA40">
        <v>1</v>
      </c>
      <c r="BB40">
        <v>6</v>
      </c>
      <c r="BJ40" s="1"/>
      <c r="BN40" s="1"/>
      <c r="BO40" s="1"/>
      <c r="BW40">
        <v>0</v>
      </c>
      <c r="BX40">
        <v>107680</v>
      </c>
      <c r="BY40">
        <v>26030</v>
      </c>
      <c r="BZ40">
        <v>83580</v>
      </c>
      <c r="CA40">
        <v>6210</v>
      </c>
      <c r="CB40" s="1" t="s">
        <v>1061</v>
      </c>
      <c r="CC40" s="1" t="s">
        <v>108</v>
      </c>
      <c r="CE40">
        <v>7250</v>
      </c>
      <c r="CF40" s="1" t="s">
        <v>108</v>
      </c>
      <c r="CG40" s="1" t="s">
        <v>106</v>
      </c>
      <c r="CH40" s="1"/>
      <c r="CJ40" s="1" t="s">
        <v>1398</v>
      </c>
      <c r="CK40" s="1" t="s">
        <v>1399</v>
      </c>
      <c r="CL40">
        <v>2520485</v>
      </c>
      <c r="CM40">
        <v>186690</v>
      </c>
      <c r="CN40" s="1" t="s">
        <v>1129</v>
      </c>
      <c r="CP40" s="1"/>
      <c r="CQ40" s="1"/>
      <c r="CR40" s="1" t="s">
        <v>1393</v>
      </c>
      <c r="CS40" s="1" t="s">
        <v>1393</v>
      </c>
      <c r="CT40" s="1"/>
      <c r="CV40" s="1" t="s">
        <v>1133</v>
      </c>
      <c r="CW40" s="1" t="s">
        <v>113</v>
      </c>
      <c r="CX40" s="1" t="s">
        <v>1129</v>
      </c>
      <c r="CY40" s="1"/>
      <c r="DA40" s="2">
        <f t="shared" si="0"/>
        <v>109610</v>
      </c>
    </row>
    <row r="41" spans="1:105" x14ac:dyDescent="0.3">
      <c r="A41" s="1" t="s">
        <v>1400</v>
      </c>
      <c r="B41">
        <v>2024</v>
      </c>
      <c r="C41">
        <v>1</v>
      </c>
      <c r="D41" s="1" t="s">
        <v>624</v>
      </c>
      <c r="E41" s="1" t="s">
        <v>389</v>
      </c>
      <c r="F41" s="1" t="s">
        <v>625</v>
      </c>
      <c r="G41">
        <v>162500</v>
      </c>
      <c r="H41" s="1"/>
      <c r="J41">
        <v>95300</v>
      </c>
      <c r="K41" s="1" t="s">
        <v>1401</v>
      </c>
      <c r="L41" s="1" t="s">
        <v>1402</v>
      </c>
      <c r="M41" s="1" t="s">
        <v>538</v>
      </c>
      <c r="N41">
        <v>504</v>
      </c>
      <c r="P41" s="1" t="s">
        <v>1390</v>
      </c>
      <c r="Q41" s="1" t="s">
        <v>340</v>
      </c>
      <c r="R41" s="1" t="s">
        <v>163</v>
      </c>
      <c r="S41" s="3" t="s">
        <v>3925</v>
      </c>
      <c r="T41" s="1" t="s">
        <v>1403</v>
      </c>
      <c r="U41" s="1" t="s">
        <v>1128</v>
      </c>
      <c r="V41" s="1"/>
      <c r="W41" s="1" t="s">
        <v>1129</v>
      </c>
      <c r="X41" s="1" t="s">
        <v>1404</v>
      </c>
      <c r="Y41" s="1" t="s">
        <v>1405</v>
      </c>
      <c r="Z41">
        <v>136000</v>
      </c>
      <c r="AA41" s="1" t="s">
        <v>148</v>
      </c>
      <c r="AB41" s="1" t="s">
        <v>164</v>
      </c>
      <c r="AC41" s="1" t="s">
        <v>1130</v>
      </c>
      <c r="AD41" s="1" t="s">
        <v>181</v>
      </c>
      <c r="AE41" s="1" t="s">
        <v>106</v>
      </c>
      <c r="AF41" s="1" t="s">
        <v>106</v>
      </c>
      <c r="AG41" s="1" t="s">
        <v>106</v>
      </c>
      <c r="AH41" s="1" t="s">
        <v>106</v>
      </c>
      <c r="AI41" s="1" t="s">
        <v>106</v>
      </c>
      <c r="AJ41" s="1"/>
      <c r="AK41" s="1" t="s">
        <v>104</v>
      </c>
      <c r="AL41" s="1" t="s">
        <v>182</v>
      </c>
      <c r="AM41" s="1"/>
      <c r="AP41">
        <v>1008</v>
      </c>
      <c r="AQ41">
        <v>1</v>
      </c>
      <c r="AR41" s="1" t="s">
        <v>112</v>
      </c>
      <c r="AS41" s="1" t="s">
        <v>119</v>
      </c>
      <c r="AU41" s="1" t="s">
        <v>119</v>
      </c>
      <c r="AV41" s="1" t="s">
        <v>166</v>
      </c>
      <c r="AW41">
        <v>1962</v>
      </c>
      <c r="AX41" s="1" t="s">
        <v>182</v>
      </c>
      <c r="AY41">
        <v>2</v>
      </c>
      <c r="AZ41">
        <v>1</v>
      </c>
      <c r="BA41">
        <v>0</v>
      </c>
      <c r="BB41">
        <v>4</v>
      </c>
      <c r="BF41">
        <v>1</v>
      </c>
      <c r="BG41">
        <v>1</v>
      </c>
      <c r="BI41">
        <v>336</v>
      </c>
      <c r="BJ41" s="1"/>
      <c r="BN41" s="1"/>
      <c r="BO41" s="1"/>
      <c r="BW41">
        <v>0</v>
      </c>
      <c r="BX41">
        <v>93400</v>
      </c>
      <c r="BY41">
        <v>26030</v>
      </c>
      <c r="BZ41">
        <v>69270</v>
      </c>
      <c r="CA41">
        <v>2730</v>
      </c>
      <c r="CB41" s="1" t="s">
        <v>1061</v>
      </c>
      <c r="CC41" s="1" t="s">
        <v>119</v>
      </c>
      <c r="CE41">
        <v>7250</v>
      </c>
      <c r="CF41" s="1" t="s">
        <v>106</v>
      </c>
      <c r="CG41" s="1" t="s">
        <v>106</v>
      </c>
      <c r="CH41" s="1"/>
      <c r="CJ41" s="1" t="s">
        <v>1406</v>
      </c>
      <c r="CK41" s="1" t="s">
        <v>168</v>
      </c>
      <c r="CL41">
        <v>2520462</v>
      </c>
      <c r="CM41">
        <v>186735</v>
      </c>
      <c r="CN41" s="1" t="s">
        <v>1129</v>
      </c>
      <c r="CP41" s="1"/>
      <c r="CQ41" s="1"/>
      <c r="CR41" s="1" t="s">
        <v>1403</v>
      </c>
      <c r="CS41" s="1" t="s">
        <v>1403</v>
      </c>
      <c r="CT41" s="1"/>
      <c r="CV41" s="1" t="s">
        <v>1133</v>
      </c>
      <c r="CW41" s="1" t="s">
        <v>113</v>
      </c>
      <c r="CX41" s="1" t="s">
        <v>1129</v>
      </c>
      <c r="CY41" s="1"/>
      <c r="DA41" s="2">
        <f t="shared" si="0"/>
        <v>95300</v>
      </c>
    </row>
    <row r="42" spans="1:105" x14ac:dyDescent="0.3">
      <c r="A42" s="1" t="s">
        <v>1407</v>
      </c>
      <c r="B42">
        <v>2024</v>
      </c>
      <c r="C42">
        <v>1</v>
      </c>
      <c r="D42" s="1" t="s">
        <v>1408</v>
      </c>
      <c r="E42" s="1" t="s">
        <v>646</v>
      </c>
      <c r="F42" s="1" t="s">
        <v>210</v>
      </c>
      <c r="G42">
        <v>102000</v>
      </c>
      <c r="H42" s="1"/>
      <c r="J42">
        <v>93700</v>
      </c>
      <c r="K42" s="1" t="s">
        <v>1409</v>
      </c>
      <c r="L42" s="1" t="s">
        <v>1410</v>
      </c>
      <c r="M42" s="1" t="s">
        <v>538</v>
      </c>
      <c r="N42">
        <v>506</v>
      </c>
      <c r="P42" s="1" t="s">
        <v>1390</v>
      </c>
      <c r="Q42" s="1" t="s">
        <v>340</v>
      </c>
      <c r="R42" s="1" t="s">
        <v>163</v>
      </c>
      <c r="S42" s="3" t="s">
        <v>3925</v>
      </c>
      <c r="T42" s="1" t="s">
        <v>1411</v>
      </c>
      <c r="U42" s="1" t="s">
        <v>1128</v>
      </c>
      <c r="V42" s="1"/>
      <c r="W42" s="1" t="s">
        <v>1129</v>
      </c>
      <c r="X42" s="1"/>
      <c r="Y42" s="1"/>
      <c r="AA42" s="1" t="s">
        <v>148</v>
      </c>
      <c r="AB42" s="1" t="s">
        <v>164</v>
      </c>
      <c r="AC42" s="1" t="s">
        <v>1130</v>
      </c>
      <c r="AD42" s="1" t="s">
        <v>181</v>
      </c>
      <c r="AE42" s="1" t="s">
        <v>106</v>
      </c>
      <c r="AF42" s="1" t="s">
        <v>106</v>
      </c>
      <c r="AG42" s="1" t="s">
        <v>106</v>
      </c>
      <c r="AH42" s="1" t="s">
        <v>106</v>
      </c>
      <c r="AI42" s="1" t="s">
        <v>106</v>
      </c>
      <c r="AJ42" s="1"/>
      <c r="AK42" s="1" t="s">
        <v>139</v>
      </c>
      <c r="AL42" s="1" t="s">
        <v>182</v>
      </c>
      <c r="AM42" s="1"/>
      <c r="AN42" s="1"/>
      <c r="AP42">
        <v>1008</v>
      </c>
      <c r="AQ42">
        <v>1</v>
      </c>
      <c r="AR42" s="1" t="s">
        <v>112</v>
      </c>
      <c r="AS42" s="1" t="s">
        <v>119</v>
      </c>
      <c r="AU42" s="1" t="s">
        <v>119</v>
      </c>
      <c r="AV42" s="1" t="s">
        <v>166</v>
      </c>
      <c r="AW42">
        <v>1953</v>
      </c>
      <c r="AX42" s="1" t="s">
        <v>182</v>
      </c>
      <c r="AY42">
        <v>2</v>
      </c>
      <c r="AZ42">
        <v>1</v>
      </c>
      <c r="BA42">
        <v>0</v>
      </c>
      <c r="BB42">
        <v>4</v>
      </c>
      <c r="BF42">
        <v>1</v>
      </c>
      <c r="BG42">
        <v>1</v>
      </c>
      <c r="BI42">
        <v>336</v>
      </c>
      <c r="BJ42" s="1"/>
      <c r="BN42" s="1"/>
      <c r="BO42" s="1"/>
      <c r="BW42">
        <v>0</v>
      </c>
      <c r="BY42">
        <v>28380</v>
      </c>
      <c r="BZ42">
        <v>65320</v>
      </c>
      <c r="CA42">
        <v>3650</v>
      </c>
      <c r="CB42" s="1" t="s">
        <v>1061</v>
      </c>
      <c r="CC42" s="1" t="s">
        <v>119</v>
      </c>
      <c r="CE42">
        <v>10150</v>
      </c>
      <c r="CF42" s="1" t="s">
        <v>106</v>
      </c>
      <c r="CG42" s="1" t="s">
        <v>106</v>
      </c>
      <c r="CH42" s="1"/>
      <c r="CJ42" s="1" t="s">
        <v>1412</v>
      </c>
      <c r="CK42" s="1" t="s">
        <v>168</v>
      </c>
      <c r="CL42">
        <v>2520441</v>
      </c>
      <c r="CM42">
        <v>186782</v>
      </c>
      <c r="CN42" s="1" t="s">
        <v>1129</v>
      </c>
      <c r="CP42" s="1"/>
      <c r="CQ42" s="1"/>
      <c r="CR42" s="1" t="s">
        <v>1411</v>
      </c>
      <c r="CS42" s="1" t="s">
        <v>1411</v>
      </c>
      <c r="CT42" s="1"/>
      <c r="CV42" s="1" t="s">
        <v>1133</v>
      </c>
      <c r="CW42" s="1" t="s">
        <v>113</v>
      </c>
      <c r="CX42" s="1" t="s">
        <v>1129</v>
      </c>
      <c r="CY42" s="1"/>
      <c r="DA42" s="2">
        <f t="shared" si="0"/>
        <v>93700</v>
      </c>
    </row>
    <row r="43" spans="1:105" x14ac:dyDescent="0.3">
      <c r="A43" s="1" t="s">
        <v>1413</v>
      </c>
      <c r="B43">
        <v>2024</v>
      </c>
      <c r="C43">
        <v>1</v>
      </c>
      <c r="D43" s="1" t="s">
        <v>1414</v>
      </c>
      <c r="E43" s="1" t="s">
        <v>815</v>
      </c>
      <c r="F43" s="1" t="s">
        <v>946</v>
      </c>
      <c r="G43">
        <v>125000</v>
      </c>
      <c r="H43" s="1" t="s">
        <v>109</v>
      </c>
      <c r="J43">
        <v>113040</v>
      </c>
      <c r="K43" s="1" t="s">
        <v>1415</v>
      </c>
      <c r="L43" s="1"/>
      <c r="M43" s="1" t="s">
        <v>538</v>
      </c>
      <c r="N43">
        <v>508</v>
      </c>
      <c r="P43" s="1" t="s">
        <v>1390</v>
      </c>
      <c r="Q43" s="1" t="s">
        <v>340</v>
      </c>
      <c r="R43" s="1" t="s">
        <v>163</v>
      </c>
      <c r="S43" s="3" t="s">
        <v>3925</v>
      </c>
      <c r="T43" s="1" t="s">
        <v>1416</v>
      </c>
      <c r="U43" s="1" t="s">
        <v>1128</v>
      </c>
      <c r="V43" s="1"/>
      <c r="W43" s="1" t="s">
        <v>1129</v>
      </c>
      <c r="X43" s="1" t="s">
        <v>371</v>
      </c>
      <c r="Y43" s="1" t="s">
        <v>1417</v>
      </c>
      <c r="Z43">
        <v>131098</v>
      </c>
      <c r="AA43" s="1" t="s">
        <v>148</v>
      </c>
      <c r="AB43" s="1" t="s">
        <v>164</v>
      </c>
      <c r="AC43" s="1" t="s">
        <v>1130</v>
      </c>
      <c r="AD43" s="1" t="s">
        <v>181</v>
      </c>
      <c r="AE43" s="1" t="s">
        <v>106</v>
      </c>
      <c r="AF43" s="1" t="s">
        <v>106</v>
      </c>
      <c r="AG43" s="1" t="s">
        <v>106</v>
      </c>
      <c r="AH43" s="1" t="s">
        <v>106</v>
      </c>
      <c r="AI43" s="1" t="s">
        <v>106</v>
      </c>
      <c r="AJ43" s="1"/>
      <c r="AK43" s="1" t="s">
        <v>108</v>
      </c>
      <c r="AL43" s="1" t="s">
        <v>182</v>
      </c>
      <c r="AM43" s="1"/>
      <c r="AN43" s="1" t="s">
        <v>148</v>
      </c>
      <c r="AO43">
        <v>2022</v>
      </c>
      <c r="AP43">
        <v>1333</v>
      </c>
      <c r="AQ43">
        <v>1</v>
      </c>
      <c r="AR43" s="1" t="s">
        <v>148</v>
      </c>
      <c r="AS43" s="1" t="s">
        <v>119</v>
      </c>
      <c r="AU43" s="1" t="s">
        <v>119</v>
      </c>
      <c r="AV43" s="1" t="s">
        <v>121</v>
      </c>
      <c r="AW43">
        <v>1955</v>
      </c>
      <c r="AX43" s="1" t="s">
        <v>101</v>
      </c>
      <c r="AY43">
        <v>3</v>
      </c>
      <c r="AZ43">
        <v>1</v>
      </c>
      <c r="BA43">
        <v>0</v>
      </c>
      <c r="BB43">
        <v>5</v>
      </c>
      <c r="BJ43" s="1"/>
      <c r="BN43" s="1"/>
      <c r="BO43" s="1"/>
      <c r="BV43" s="1"/>
      <c r="BW43">
        <v>0</v>
      </c>
      <c r="BX43">
        <v>97620</v>
      </c>
      <c r="BY43">
        <v>26970</v>
      </c>
      <c r="BZ43">
        <v>86070</v>
      </c>
      <c r="CA43">
        <v>2970</v>
      </c>
      <c r="CB43" s="1" t="s">
        <v>1072</v>
      </c>
      <c r="CC43" s="1" t="s">
        <v>119</v>
      </c>
      <c r="CE43">
        <v>8410</v>
      </c>
      <c r="CF43" s="1" t="s">
        <v>119</v>
      </c>
      <c r="CG43" s="1" t="s">
        <v>106</v>
      </c>
      <c r="CH43" s="1"/>
      <c r="CJ43" s="1" t="s">
        <v>1418</v>
      </c>
      <c r="CK43" s="1" t="s">
        <v>157</v>
      </c>
      <c r="CL43">
        <v>2520415</v>
      </c>
      <c r="CM43">
        <v>186834</v>
      </c>
      <c r="CN43" s="1" t="s">
        <v>1129</v>
      </c>
      <c r="CP43" s="1"/>
      <c r="CQ43" s="1"/>
      <c r="CR43" s="1" t="s">
        <v>1416</v>
      </c>
      <c r="CS43" s="1" t="s">
        <v>1416</v>
      </c>
      <c r="CT43" s="1"/>
      <c r="CV43" s="1" t="s">
        <v>1133</v>
      </c>
      <c r="CW43" s="1" t="s">
        <v>113</v>
      </c>
      <c r="CX43" s="1" t="s">
        <v>1129</v>
      </c>
      <c r="CY43" s="1"/>
      <c r="DA43" s="2">
        <f t="shared" si="0"/>
        <v>113040</v>
      </c>
    </row>
    <row r="44" spans="1:105" x14ac:dyDescent="0.3">
      <c r="A44" s="1" t="s">
        <v>1419</v>
      </c>
      <c r="B44">
        <v>2024</v>
      </c>
      <c r="C44">
        <v>1</v>
      </c>
      <c r="D44" s="1" t="s">
        <v>330</v>
      </c>
      <c r="E44" s="1" t="s">
        <v>736</v>
      </c>
      <c r="F44" s="1" t="s">
        <v>1420</v>
      </c>
      <c r="G44">
        <v>219000</v>
      </c>
      <c r="H44" s="1"/>
      <c r="J44">
        <v>92090</v>
      </c>
      <c r="K44" s="1" t="s">
        <v>1421</v>
      </c>
      <c r="L44" s="1" t="s">
        <v>1422</v>
      </c>
      <c r="M44" s="1" t="s">
        <v>538</v>
      </c>
      <c r="N44">
        <v>510</v>
      </c>
      <c r="P44" s="1" t="s">
        <v>1390</v>
      </c>
      <c r="Q44" s="1" t="s">
        <v>340</v>
      </c>
      <c r="R44" s="1" t="s">
        <v>163</v>
      </c>
      <c r="S44" s="3" t="s">
        <v>3925</v>
      </c>
      <c r="T44" s="1" t="s">
        <v>1423</v>
      </c>
      <c r="U44" s="1" t="s">
        <v>1128</v>
      </c>
      <c r="V44" s="1"/>
      <c r="W44" s="1" t="s">
        <v>1129</v>
      </c>
      <c r="X44" s="1" t="s">
        <v>1424</v>
      </c>
      <c r="Y44" s="1"/>
      <c r="AA44" s="1" t="s">
        <v>148</v>
      </c>
      <c r="AB44" s="1" t="s">
        <v>164</v>
      </c>
      <c r="AC44" s="1" t="s">
        <v>1130</v>
      </c>
      <c r="AD44" s="1" t="s">
        <v>181</v>
      </c>
      <c r="AE44" s="1" t="s">
        <v>106</v>
      </c>
      <c r="AF44" s="1" t="s">
        <v>106</v>
      </c>
      <c r="AG44" s="1" t="s">
        <v>106</v>
      </c>
      <c r="AH44" s="1" t="s">
        <v>106</v>
      </c>
      <c r="AI44" s="1" t="s">
        <v>106</v>
      </c>
      <c r="AJ44" s="1"/>
      <c r="AK44" s="1" t="s">
        <v>104</v>
      </c>
      <c r="AL44" s="1" t="s">
        <v>182</v>
      </c>
      <c r="AM44" s="1"/>
      <c r="AP44">
        <v>1205</v>
      </c>
      <c r="AQ44">
        <v>1</v>
      </c>
      <c r="AR44" s="1" t="s">
        <v>112</v>
      </c>
      <c r="AS44" s="1" t="s">
        <v>119</v>
      </c>
      <c r="AU44" s="1" t="s">
        <v>119</v>
      </c>
      <c r="AV44" s="1" t="s">
        <v>166</v>
      </c>
      <c r="AW44">
        <v>1948</v>
      </c>
      <c r="AX44" s="1" t="s">
        <v>101</v>
      </c>
      <c r="AY44">
        <v>4</v>
      </c>
      <c r="AZ44">
        <v>2</v>
      </c>
      <c r="BA44">
        <v>0</v>
      </c>
      <c r="BB44">
        <v>7</v>
      </c>
      <c r="BJ44" s="1"/>
      <c r="BN44" s="1"/>
      <c r="BO44" s="1"/>
      <c r="BV44" s="1"/>
      <c r="BW44">
        <v>0</v>
      </c>
      <c r="BY44">
        <v>26970</v>
      </c>
      <c r="BZ44">
        <v>65120</v>
      </c>
      <c r="CA44">
        <v>490</v>
      </c>
      <c r="CB44" s="1" t="s">
        <v>1061</v>
      </c>
      <c r="CC44" s="1" t="s">
        <v>119</v>
      </c>
      <c r="CE44">
        <v>8410</v>
      </c>
      <c r="CF44" s="1" t="s">
        <v>107</v>
      </c>
      <c r="CG44" s="1" t="s">
        <v>106</v>
      </c>
      <c r="CH44" s="1"/>
      <c r="CJ44" s="1" t="s">
        <v>1425</v>
      </c>
      <c r="CK44" s="1" t="s">
        <v>157</v>
      </c>
      <c r="CL44">
        <v>2520390</v>
      </c>
      <c r="CM44">
        <v>186889</v>
      </c>
      <c r="CN44" s="1" t="s">
        <v>1129</v>
      </c>
      <c r="CP44" s="1"/>
      <c r="CQ44" s="1"/>
      <c r="CR44" s="1" t="s">
        <v>1423</v>
      </c>
      <c r="CS44" s="1" t="s">
        <v>1423</v>
      </c>
      <c r="CT44" s="1"/>
      <c r="CV44" s="1" t="s">
        <v>1133</v>
      </c>
      <c r="CW44" s="1" t="s">
        <v>113</v>
      </c>
      <c r="CX44" s="1" t="s">
        <v>1129</v>
      </c>
      <c r="CY44" s="1"/>
      <c r="DA44" s="2">
        <f t="shared" si="0"/>
        <v>92090</v>
      </c>
    </row>
    <row r="45" spans="1:105" x14ac:dyDescent="0.3">
      <c r="A45" s="1" t="s">
        <v>1426</v>
      </c>
      <c r="B45">
        <v>2024</v>
      </c>
      <c r="C45">
        <v>1</v>
      </c>
      <c r="D45" s="1" t="s">
        <v>852</v>
      </c>
      <c r="E45" s="1" t="s">
        <v>213</v>
      </c>
      <c r="F45" s="1" t="s">
        <v>674</v>
      </c>
      <c r="G45">
        <v>235000</v>
      </c>
      <c r="H45" s="1"/>
      <c r="J45">
        <v>98440</v>
      </c>
      <c r="K45" s="1" t="s">
        <v>1427</v>
      </c>
      <c r="L45" s="1" t="s">
        <v>1428</v>
      </c>
      <c r="M45" s="1" t="s">
        <v>538</v>
      </c>
      <c r="N45">
        <v>512</v>
      </c>
      <c r="P45" s="1" t="s">
        <v>1390</v>
      </c>
      <c r="Q45" s="1" t="s">
        <v>340</v>
      </c>
      <c r="R45" s="1" t="s">
        <v>163</v>
      </c>
      <c r="S45" s="3" t="s">
        <v>3925</v>
      </c>
      <c r="T45" s="1" t="s">
        <v>1429</v>
      </c>
      <c r="U45" s="1" t="s">
        <v>1128</v>
      </c>
      <c r="V45" s="1"/>
      <c r="W45" s="1" t="s">
        <v>1129</v>
      </c>
      <c r="X45" s="1" t="s">
        <v>1430</v>
      </c>
      <c r="Y45" s="1"/>
      <c r="AA45" s="1" t="s">
        <v>148</v>
      </c>
      <c r="AB45" s="1" t="s">
        <v>164</v>
      </c>
      <c r="AC45" s="1" t="s">
        <v>1130</v>
      </c>
      <c r="AD45" s="1" t="s">
        <v>181</v>
      </c>
      <c r="AE45" s="1" t="s">
        <v>106</v>
      </c>
      <c r="AF45" s="1" t="s">
        <v>106</v>
      </c>
      <c r="AG45" s="1" t="s">
        <v>106</v>
      </c>
      <c r="AH45" s="1" t="s">
        <v>106</v>
      </c>
      <c r="AI45" s="1" t="s">
        <v>106</v>
      </c>
      <c r="AJ45" s="1"/>
      <c r="AK45" s="1" t="s">
        <v>104</v>
      </c>
      <c r="AL45" s="1" t="s">
        <v>182</v>
      </c>
      <c r="AM45" s="1"/>
      <c r="AP45">
        <v>1266</v>
      </c>
      <c r="AQ45">
        <v>1</v>
      </c>
      <c r="AR45" s="1" t="s">
        <v>108</v>
      </c>
      <c r="AS45" s="1" t="s">
        <v>119</v>
      </c>
      <c r="AU45" s="1" t="s">
        <v>119</v>
      </c>
      <c r="AV45" s="1" t="s">
        <v>166</v>
      </c>
      <c r="AW45">
        <v>1950</v>
      </c>
      <c r="AX45" s="1" t="s">
        <v>101</v>
      </c>
      <c r="AY45">
        <v>3</v>
      </c>
      <c r="AZ45">
        <v>1</v>
      </c>
      <c r="BA45">
        <v>0</v>
      </c>
      <c r="BB45">
        <v>6</v>
      </c>
      <c r="BF45">
        <v>1</v>
      </c>
      <c r="BG45">
        <v>1</v>
      </c>
      <c r="BH45">
        <v>220</v>
      </c>
      <c r="BJ45" s="1"/>
      <c r="BN45" s="1"/>
      <c r="BO45" s="1"/>
      <c r="BV45" s="1"/>
      <c r="BW45">
        <v>0</v>
      </c>
      <c r="BY45">
        <v>27700</v>
      </c>
      <c r="BZ45">
        <v>70740</v>
      </c>
      <c r="CA45">
        <v>0</v>
      </c>
      <c r="CB45" s="1" t="s">
        <v>1061</v>
      </c>
      <c r="CC45" s="1" t="s">
        <v>119</v>
      </c>
      <c r="CE45">
        <v>9312</v>
      </c>
      <c r="CF45" s="1" t="s">
        <v>119</v>
      </c>
      <c r="CG45" s="1" t="s">
        <v>106</v>
      </c>
      <c r="CH45" s="1"/>
      <c r="CJ45" s="1" t="s">
        <v>1431</v>
      </c>
      <c r="CK45" s="1" t="s">
        <v>296</v>
      </c>
      <c r="CL45">
        <v>2520373</v>
      </c>
      <c r="CM45">
        <v>186955</v>
      </c>
      <c r="CN45" s="1" t="s">
        <v>1129</v>
      </c>
      <c r="CP45" s="1"/>
      <c r="CQ45" s="1"/>
      <c r="CR45" s="1" t="s">
        <v>1429</v>
      </c>
      <c r="CS45" s="1" t="s">
        <v>1429</v>
      </c>
      <c r="CT45" s="1"/>
      <c r="CV45" s="1" t="s">
        <v>1133</v>
      </c>
      <c r="CW45" s="1" t="s">
        <v>113</v>
      </c>
      <c r="CX45" s="1" t="s">
        <v>1129</v>
      </c>
      <c r="CY45" s="1"/>
      <c r="DA45" s="2">
        <f t="shared" si="0"/>
        <v>98440</v>
      </c>
    </row>
    <row r="46" spans="1:105" x14ac:dyDescent="0.3">
      <c r="A46" s="1" t="s">
        <v>1432</v>
      </c>
      <c r="B46">
        <v>2024</v>
      </c>
      <c r="C46">
        <v>1</v>
      </c>
      <c r="D46" s="1" t="s">
        <v>1433</v>
      </c>
      <c r="E46" s="1" t="s">
        <v>867</v>
      </c>
      <c r="F46" s="1" t="s">
        <v>1434</v>
      </c>
      <c r="G46">
        <v>290000</v>
      </c>
      <c r="J46">
        <v>176250</v>
      </c>
      <c r="K46" s="1" t="s">
        <v>1435</v>
      </c>
      <c r="L46" s="1"/>
      <c r="M46" s="1" t="s">
        <v>538</v>
      </c>
      <c r="N46">
        <v>419</v>
      </c>
      <c r="P46" s="1" t="s">
        <v>1205</v>
      </c>
      <c r="Q46" s="1" t="s">
        <v>117</v>
      </c>
      <c r="R46" s="1" t="s">
        <v>345</v>
      </c>
      <c r="S46" s="3" t="s">
        <v>3925</v>
      </c>
      <c r="T46" s="1" t="s">
        <v>1436</v>
      </c>
      <c r="U46" s="1" t="s">
        <v>1128</v>
      </c>
      <c r="V46" s="1"/>
      <c r="W46" s="1" t="s">
        <v>1129</v>
      </c>
      <c r="X46" s="1" t="s">
        <v>1437</v>
      </c>
      <c r="Y46" s="1" t="s">
        <v>1438</v>
      </c>
      <c r="Z46">
        <v>175000</v>
      </c>
      <c r="AA46" s="1" t="s">
        <v>148</v>
      </c>
      <c r="AB46" s="1" t="s">
        <v>164</v>
      </c>
      <c r="AC46" s="1" t="s">
        <v>1130</v>
      </c>
      <c r="AD46" s="1" t="s">
        <v>181</v>
      </c>
      <c r="AE46" s="1" t="s">
        <v>106</v>
      </c>
      <c r="AF46" s="1" t="s">
        <v>106</v>
      </c>
      <c r="AG46" s="1" t="s">
        <v>106</v>
      </c>
      <c r="AH46" s="1" t="s">
        <v>107</v>
      </c>
      <c r="AI46" s="1" t="s">
        <v>106</v>
      </c>
      <c r="AJ46" s="1"/>
      <c r="AK46" s="1" t="s">
        <v>104</v>
      </c>
      <c r="AL46" s="1" t="s">
        <v>182</v>
      </c>
      <c r="AM46" s="1"/>
      <c r="AP46">
        <v>3369</v>
      </c>
      <c r="AQ46">
        <v>2</v>
      </c>
      <c r="AR46" s="1" t="s">
        <v>125</v>
      </c>
      <c r="AS46" s="1" t="s">
        <v>119</v>
      </c>
      <c r="AU46" s="1" t="s">
        <v>119</v>
      </c>
      <c r="AV46" s="1" t="s">
        <v>166</v>
      </c>
      <c r="AW46">
        <v>1910</v>
      </c>
      <c r="AX46" s="1" t="s">
        <v>167</v>
      </c>
      <c r="AY46">
        <v>5</v>
      </c>
      <c r="AZ46">
        <v>3</v>
      </c>
      <c r="BA46">
        <v>1</v>
      </c>
      <c r="BB46">
        <v>12</v>
      </c>
      <c r="BI46">
        <v>576</v>
      </c>
      <c r="BJ46" s="1"/>
      <c r="BN46" s="1"/>
      <c r="BO46" s="1"/>
      <c r="BV46" s="1"/>
      <c r="BW46">
        <v>0</v>
      </c>
      <c r="BY46">
        <v>27940</v>
      </c>
      <c r="BZ46">
        <v>148310</v>
      </c>
      <c r="CA46">
        <v>9920</v>
      </c>
      <c r="CB46" s="1" t="s">
        <v>1061</v>
      </c>
      <c r="CC46" s="1" t="s">
        <v>108</v>
      </c>
      <c r="CE46">
        <v>9600</v>
      </c>
      <c r="CF46" s="1" t="s">
        <v>119</v>
      </c>
      <c r="CG46" s="1" t="s">
        <v>106</v>
      </c>
      <c r="CH46" s="1"/>
      <c r="CJ46" s="1" t="s">
        <v>1439</v>
      </c>
      <c r="CK46" s="1" t="s">
        <v>393</v>
      </c>
      <c r="CL46">
        <v>2520387</v>
      </c>
      <c r="CM46">
        <v>186489</v>
      </c>
      <c r="CN46" s="1" t="s">
        <v>1129</v>
      </c>
      <c r="CP46" s="1"/>
      <c r="CQ46" s="1"/>
      <c r="CR46" s="1" t="s">
        <v>1440</v>
      </c>
      <c r="CS46" s="1" t="s">
        <v>1436</v>
      </c>
      <c r="CT46" s="1"/>
      <c r="CV46" s="1" t="s">
        <v>1133</v>
      </c>
      <c r="CW46" s="1" t="s">
        <v>113</v>
      </c>
      <c r="CX46" s="1" t="s">
        <v>1129</v>
      </c>
      <c r="CY46" s="1"/>
      <c r="DA46" s="2">
        <f t="shared" si="0"/>
        <v>176250</v>
      </c>
    </row>
    <row r="47" spans="1:105" x14ac:dyDescent="0.3">
      <c r="A47" s="1" t="s">
        <v>1441</v>
      </c>
      <c r="B47">
        <v>2024</v>
      </c>
      <c r="C47">
        <v>1</v>
      </c>
      <c r="D47" s="1" t="s">
        <v>1442</v>
      </c>
      <c r="E47" s="1" t="s">
        <v>627</v>
      </c>
      <c r="F47" s="1" t="s">
        <v>169</v>
      </c>
      <c r="G47">
        <v>150000</v>
      </c>
      <c r="J47">
        <v>143360</v>
      </c>
      <c r="K47" s="1" t="s">
        <v>1443</v>
      </c>
      <c r="L47" s="1"/>
      <c r="M47" s="1" t="s">
        <v>538</v>
      </c>
      <c r="N47">
        <v>417</v>
      </c>
      <c r="P47" s="1" t="s">
        <v>1205</v>
      </c>
      <c r="Q47" s="1" t="s">
        <v>117</v>
      </c>
      <c r="R47" s="1" t="s">
        <v>127</v>
      </c>
      <c r="S47" s="3" t="s">
        <v>3925</v>
      </c>
      <c r="T47" s="1" t="s">
        <v>1444</v>
      </c>
      <c r="U47" s="1" t="s">
        <v>1128</v>
      </c>
      <c r="V47" s="1"/>
      <c r="W47" s="1" t="s">
        <v>1129</v>
      </c>
      <c r="X47" s="1"/>
      <c r="Y47" s="1"/>
      <c r="AA47" s="1" t="s">
        <v>112</v>
      </c>
      <c r="AB47" s="1" t="s">
        <v>120</v>
      </c>
      <c r="AC47" s="1" t="s">
        <v>1208</v>
      </c>
      <c r="AD47" s="1" t="s">
        <v>181</v>
      </c>
      <c r="AE47" s="1" t="s">
        <v>106</v>
      </c>
      <c r="AF47" s="1" t="s">
        <v>106</v>
      </c>
      <c r="AG47" s="1" t="s">
        <v>106</v>
      </c>
      <c r="AH47" s="1" t="s">
        <v>108</v>
      </c>
      <c r="AI47" s="1" t="s">
        <v>106</v>
      </c>
      <c r="AJ47" s="1"/>
      <c r="AK47" s="1" t="s">
        <v>104</v>
      </c>
      <c r="AL47" s="1" t="s">
        <v>182</v>
      </c>
      <c r="AM47" s="1" t="s">
        <v>107</v>
      </c>
      <c r="AR47" s="1"/>
      <c r="AS47" s="1"/>
      <c r="AU47" s="1"/>
      <c r="AV47" s="1"/>
      <c r="AX47" s="1"/>
      <c r="BJ47" s="1" t="s">
        <v>171</v>
      </c>
      <c r="BL47">
        <v>3712</v>
      </c>
      <c r="BN47" s="1" t="s">
        <v>108</v>
      </c>
      <c r="BO47" s="1" t="s">
        <v>139</v>
      </c>
      <c r="BP47">
        <v>1908</v>
      </c>
      <c r="BQ47">
        <v>2200</v>
      </c>
      <c r="BS47">
        <v>2</v>
      </c>
      <c r="BV47" s="1"/>
      <c r="BW47">
        <v>0</v>
      </c>
      <c r="BY47">
        <v>56400</v>
      </c>
      <c r="BZ47">
        <v>86960</v>
      </c>
      <c r="CA47">
        <v>5090</v>
      </c>
      <c r="CB47" s="1" t="s">
        <v>1061</v>
      </c>
      <c r="CC47" s="1"/>
      <c r="CE47">
        <v>8800</v>
      </c>
      <c r="CF47" s="1"/>
      <c r="CG47" s="1" t="s">
        <v>106</v>
      </c>
      <c r="CH47" s="1"/>
      <c r="CJ47" s="1" t="s">
        <v>1445</v>
      </c>
      <c r="CK47" s="1" t="s">
        <v>157</v>
      </c>
      <c r="CL47">
        <v>2520405</v>
      </c>
      <c r="CM47">
        <v>186442</v>
      </c>
      <c r="CN47" s="1" t="s">
        <v>1129</v>
      </c>
      <c r="CO47">
        <v>1</v>
      </c>
      <c r="CP47" s="1"/>
      <c r="CQ47" s="1"/>
      <c r="CR47" s="1" t="s">
        <v>1446</v>
      </c>
      <c r="CS47" s="1" t="s">
        <v>1444</v>
      </c>
      <c r="CT47" s="1"/>
      <c r="CV47" s="1" t="s">
        <v>1133</v>
      </c>
      <c r="CW47" s="1" t="s">
        <v>113</v>
      </c>
      <c r="CX47" s="1" t="s">
        <v>1129</v>
      </c>
      <c r="CY47" s="1"/>
      <c r="DA47" s="2">
        <f t="shared" si="0"/>
        <v>143360</v>
      </c>
    </row>
    <row r="48" spans="1:105" x14ac:dyDescent="0.3">
      <c r="A48" s="1" t="s">
        <v>1447</v>
      </c>
      <c r="B48">
        <v>2024</v>
      </c>
      <c r="C48">
        <v>1</v>
      </c>
      <c r="D48" s="1" t="s">
        <v>1448</v>
      </c>
      <c r="E48" s="1" t="s">
        <v>376</v>
      </c>
      <c r="F48" s="1"/>
      <c r="H48" s="1"/>
      <c r="J48">
        <v>113240</v>
      </c>
      <c r="K48" s="1" t="s">
        <v>1449</v>
      </c>
      <c r="L48" s="1" t="s">
        <v>546</v>
      </c>
      <c r="M48" s="1" t="s">
        <v>538</v>
      </c>
      <c r="N48">
        <v>413</v>
      </c>
      <c r="P48" s="1" t="s">
        <v>1205</v>
      </c>
      <c r="Q48" s="1" t="s">
        <v>117</v>
      </c>
      <c r="R48" s="1" t="s">
        <v>328</v>
      </c>
      <c r="S48" s="3" t="s">
        <v>3925</v>
      </c>
      <c r="T48" s="1" t="s">
        <v>1450</v>
      </c>
      <c r="U48" s="1" t="s">
        <v>1128</v>
      </c>
      <c r="V48" s="1"/>
      <c r="W48" s="1" t="s">
        <v>1129</v>
      </c>
      <c r="AA48" s="1" t="s">
        <v>148</v>
      </c>
      <c r="AB48" s="1" t="s">
        <v>164</v>
      </c>
      <c r="AC48" s="1" t="s">
        <v>1130</v>
      </c>
      <c r="AD48" s="1" t="s">
        <v>181</v>
      </c>
      <c r="AE48" s="1" t="s">
        <v>106</v>
      </c>
      <c r="AF48" s="1" t="s">
        <v>106</v>
      </c>
      <c r="AG48" s="1" t="s">
        <v>106</v>
      </c>
      <c r="AH48" s="1" t="s">
        <v>108</v>
      </c>
      <c r="AI48" s="1" t="s">
        <v>106</v>
      </c>
      <c r="AJ48" s="1"/>
      <c r="AK48" s="1"/>
      <c r="AL48" s="1" t="s">
        <v>182</v>
      </c>
      <c r="AM48" s="1"/>
      <c r="AP48">
        <v>2537</v>
      </c>
      <c r="AQ48">
        <v>2</v>
      </c>
      <c r="AR48" s="1" t="s">
        <v>106</v>
      </c>
      <c r="AS48" s="1" t="s">
        <v>119</v>
      </c>
      <c r="AU48" s="1" t="s">
        <v>119</v>
      </c>
      <c r="AV48" s="1" t="s">
        <v>166</v>
      </c>
      <c r="AW48">
        <v>1920</v>
      </c>
      <c r="AX48" s="1" t="s">
        <v>167</v>
      </c>
      <c r="AY48">
        <v>3</v>
      </c>
      <c r="AZ48">
        <v>2</v>
      </c>
      <c r="BA48">
        <v>0</v>
      </c>
      <c r="BB48">
        <v>8</v>
      </c>
      <c r="BC48" s="1"/>
      <c r="BJ48" s="1"/>
      <c r="BN48" s="1"/>
      <c r="BO48" s="1"/>
      <c r="BV48" s="1"/>
      <c r="BW48">
        <v>0</v>
      </c>
      <c r="BX48">
        <v>120720</v>
      </c>
      <c r="BY48">
        <v>26640</v>
      </c>
      <c r="BZ48">
        <v>86600</v>
      </c>
      <c r="CA48">
        <v>0</v>
      </c>
      <c r="CB48" s="1" t="s">
        <v>1061</v>
      </c>
      <c r="CC48" s="1" t="s">
        <v>119</v>
      </c>
      <c r="CE48">
        <v>8000</v>
      </c>
      <c r="CF48" s="1" t="s">
        <v>108</v>
      </c>
      <c r="CG48" s="1" t="s">
        <v>106</v>
      </c>
      <c r="CJ48" s="1" t="s">
        <v>1451</v>
      </c>
      <c r="CK48" s="1" t="s">
        <v>157</v>
      </c>
      <c r="CL48">
        <v>2520431</v>
      </c>
      <c r="CM48">
        <v>186394</v>
      </c>
      <c r="CN48" s="1" t="s">
        <v>1129</v>
      </c>
      <c r="CP48" s="1"/>
      <c r="CQ48" s="1"/>
      <c r="CR48" s="1" t="s">
        <v>1452</v>
      </c>
      <c r="CS48" s="1" t="s">
        <v>1450</v>
      </c>
      <c r="CT48" s="1"/>
      <c r="CV48" s="1" t="s">
        <v>1133</v>
      </c>
      <c r="CW48" s="1" t="s">
        <v>113</v>
      </c>
      <c r="CX48" s="1" t="s">
        <v>1129</v>
      </c>
      <c r="CY48" s="1"/>
      <c r="DA48" s="2">
        <f t="shared" si="0"/>
        <v>113240</v>
      </c>
    </row>
    <row r="49" spans="1:105" x14ac:dyDescent="0.3">
      <c r="A49" s="1" t="s">
        <v>1453</v>
      </c>
      <c r="B49">
        <v>2024</v>
      </c>
      <c r="C49">
        <v>1</v>
      </c>
      <c r="D49" s="1" t="s">
        <v>775</v>
      </c>
      <c r="E49" s="1" t="s">
        <v>414</v>
      </c>
      <c r="F49" s="1" t="s">
        <v>881</v>
      </c>
      <c r="G49">
        <v>147000</v>
      </c>
      <c r="H49" s="1"/>
      <c r="J49">
        <v>83020</v>
      </c>
      <c r="K49" s="1" t="s">
        <v>1454</v>
      </c>
      <c r="L49" s="1"/>
      <c r="M49" s="1" t="s">
        <v>538</v>
      </c>
      <c r="N49">
        <v>411</v>
      </c>
      <c r="P49" s="1" t="s">
        <v>1205</v>
      </c>
      <c r="Q49" s="1" t="s">
        <v>117</v>
      </c>
      <c r="R49" s="1" t="s">
        <v>328</v>
      </c>
      <c r="S49" s="3" t="s">
        <v>3925</v>
      </c>
      <c r="T49" s="1" t="s">
        <v>1455</v>
      </c>
      <c r="U49" s="1" t="s">
        <v>795</v>
      </c>
      <c r="V49" s="1"/>
      <c r="W49" s="1" t="s">
        <v>796</v>
      </c>
      <c r="X49" s="1" t="s">
        <v>1456</v>
      </c>
      <c r="Y49" s="1" t="s">
        <v>677</v>
      </c>
      <c r="Z49">
        <v>180000</v>
      </c>
      <c r="AA49" s="1" t="s">
        <v>148</v>
      </c>
      <c r="AB49" s="1" t="s">
        <v>164</v>
      </c>
      <c r="AC49" s="1" t="s">
        <v>1130</v>
      </c>
      <c r="AD49" s="1" t="s">
        <v>181</v>
      </c>
      <c r="AE49" s="1" t="s">
        <v>106</v>
      </c>
      <c r="AF49" s="1" t="s">
        <v>106</v>
      </c>
      <c r="AG49" s="1" t="s">
        <v>106</v>
      </c>
      <c r="AH49" s="1" t="s">
        <v>108</v>
      </c>
      <c r="AI49" s="1" t="s">
        <v>106</v>
      </c>
      <c r="AJ49" s="1"/>
      <c r="AK49" s="1" t="s">
        <v>104</v>
      </c>
      <c r="AL49" s="1" t="s">
        <v>182</v>
      </c>
      <c r="AM49" s="1"/>
      <c r="AN49" s="1" t="s">
        <v>112</v>
      </c>
      <c r="AO49">
        <v>2016</v>
      </c>
      <c r="AP49">
        <v>2164</v>
      </c>
      <c r="AQ49">
        <v>2</v>
      </c>
      <c r="AR49" s="1" t="s">
        <v>112</v>
      </c>
      <c r="AS49" s="1" t="s">
        <v>119</v>
      </c>
      <c r="AU49" s="1" t="s">
        <v>119</v>
      </c>
      <c r="AV49" s="1" t="s">
        <v>166</v>
      </c>
      <c r="AW49">
        <v>1920</v>
      </c>
      <c r="AX49" s="1" t="s">
        <v>167</v>
      </c>
      <c r="AY49">
        <v>3</v>
      </c>
      <c r="AZ49">
        <v>2</v>
      </c>
      <c r="BA49">
        <v>0</v>
      </c>
      <c r="BB49">
        <v>8</v>
      </c>
      <c r="BJ49" s="1"/>
      <c r="BN49" s="1"/>
      <c r="BO49" s="1"/>
      <c r="BV49" s="1"/>
      <c r="BW49">
        <v>0</v>
      </c>
      <c r="BX49">
        <v>73580</v>
      </c>
      <c r="BY49">
        <v>26640</v>
      </c>
      <c r="BZ49">
        <v>56380</v>
      </c>
      <c r="CA49">
        <v>0</v>
      </c>
      <c r="CB49" s="1" t="s">
        <v>1061</v>
      </c>
      <c r="CC49" s="1" t="s">
        <v>119</v>
      </c>
      <c r="CE49">
        <v>8000</v>
      </c>
      <c r="CF49" s="1" t="s">
        <v>108</v>
      </c>
      <c r="CG49" s="1" t="s">
        <v>106</v>
      </c>
      <c r="CJ49" s="1" t="s">
        <v>1457</v>
      </c>
      <c r="CK49" s="1" t="s">
        <v>445</v>
      </c>
      <c r="CL49">
        <v>2520452</v>
      </c>
      <c r="CM49">
        <v>186349</v>
      </c>
      <c r="CN49" s="1" t="s">
        <v>1129</v>
      </c>
      <c r="CP49" s="1"/>
      <c r="CQ49" s="1"/>
      <c r="CR49" s="1" t="s">
        <v>1458</v>
      </c>
      <c r="CS49" s="1" t="s">
        <v>1455</v>
      </c>
      <c r="CT49" s="1"/>
      <c r="CV49" s="1" t="s">
        <v>797</v>
      </c>
      <c r="CW49" s="1" t="s">
        <v>113</v>
      </c>
      <c r="CX49" s="1" t="s">
        <v>796</v>
      </c>
      <c r="CY49" s="1"/>
      <c r="DA49" s="2">
        <f t="shared" si="0"/>
        <v>83020</v>
      </c>
    </row>
    <row r="50" spans="1:105" x14ac:dyDescent="0.3">
      <c r="A50" s="1" t="s">
        <v>1459</v>
      </c>
      <c r="B50">
        <v>2024</v>
      </c>
      <c r="C50">
        <v>1</v>
      </c>
      <c r="D50" s="1" t="s">
        <v>694</v>
      </c>
      <c r="E50" s="1" t="s">
        <v>337</v>
      </c>
      <c r="F50" s="1" t="s">
        <v>639</v>
      </c>
      <c r="G50">
        <v>255000</v>
      </c>
      <c r="H50" s="1"/>
      <c r="J50">
        <v>126710</v>
      </c>
      <c r="K50" s="1" t="s">
        <v>1460</v>
      </c>
      <c r="L50" s="1" t="s">
        <v>1461</v>
      </c>
      <c r="M50" s="1" t="s">
        <v>538</v>
      </c>
      <c r="N50">
        <v>401</v>
      </c>
      <c r="O50" s="1"/>
      <c r="P50" s="1" t="s">
        <v>1205</v>
      </c>
      <c r="Q50" s="1" t="s">
        <v>117</v>
      </c>
      <c r="R50" s="1" t="s">
        <v>328</v>
      </c>
      <c r="S50" s="3" t="s">
        <v>3925</v>
      </c>
      <c r="T50" s="1" t="s">
        <v>1462</v>
      </c>
      <c r="U50" s="1" t="s">
        <v>1128</v>
      </c>
      <c r="W50" s="1" t="s">
        <v>1129</v>
      </c>
      <c r="X50" s="1" t="s">
        <v>1463</v>
      </c>
      <c r="Y50" s="1" t="s">
        <v>621</v>
      </c>
      <c r="Z50">
        <v>230000</v>
      </c>
      <c r="AA50" s="1" t="s">
        <v>148</v>
      </c>
      <c r="AB50" s="1" t="s">
        <v>164</v>
      </c>
      <c r="AC50" s="1" t="s">
        <v>1130</v>
      </c>
      <c r="AD50" s="1" t="s">
        <v>181</v>
      </c>
      <c r="AE50" s="1" t="s">
        <v>106</v>
      </c>
      <c r="AF50" s="1" t="s">
        <v>106</v>
      </c>
      <c r="AG50" s="1" t="s">
        <v>106</v>
      </c>
      <c r="AH50" s="1" t="s">
        <v>108</v>
      </c>
      <c r="AI50" s="1" t="s">
        <v>106</v>
      </c>
      <c r="AJ50" s="1"/>
      <c r="AK50" s="1" t="s">
        <v>104</v>
      </c>
      <c r="AL50" s="1" t="s">
        <v>182</v>
      </c>
      <c r="AM50" s="1"/>
      <c r="AN50" s="1" t="s">
        <v>106</v>
      </c>
      <c r="AP50">
        <v>2288</v>
      </c>
      <c r="AQ50">
        <v>2</v>
      </c>
      <c r="AR50" s="1" t="s">
        <v>108</v>
      </c>
      <c r="AS50" s="1" t="s">
        <v>119</v>
      </c>
      <c r="AU50" s="1" t="s">
        <v>119</v>
      </c>
      <c r="AV50" s="1" t="s">
        <v>166</v>
      </c>
      <c r="AW50">
        <v>1900</v>
      </c>
      <c r="AX50" s="1" t="s">
        <v>167</v>
      </c>
      <c r="AY50">
        <v>3</v>
      </c>
      <c r="AZ50">
        <v>1</v>
      </c>
      <c r="BA50">
        <v>1</v>
      </c>
      <c r="BB50">
        <v>7</v>
      </c>
      <c r="BF50">
        <v>1</v>
      </c>
      <c r="BG50">
        <v>1</v>
      </c>
      <c r="BI50">
        <v>572</v>
      </c>
      <c r="BJ50" s="1"/>
      <c r="BN50" s="1"/>
      <c r="BO50" s="1"/>
      <c r="BW50">
        <v>0</v>
      </c>
      <c r="BY50">
        <v>36360</v>
      </c>
      <c r="BZ50">
        <v>90350</v>
      </c>
      <c r="CA50">
        <v>3450</v>
      </c>
      <c r="CB50" s="1" t="s">
        <v>1061</v>
      </c>
      <c r="CC50" s="1" t="s">
        <v>119</v>
      </c>
      <c r="CE50">
        <v>20000</v>
      </c>
      <c r="CF50" s="1" t="s">
        <v>108</v>
      </c>
      <c r="CG50" s="1" t="s">
        <v>106</v>
      </c>
      <c r="CJ50" s="1" t="s">
        <v>1464</v>
      </c>
      <c r="CK50" s="1" t="s">
        <v>168</v>
      </c>
      <c r="CL50">
        <v>2520483</v>
      </c>
      <c r="CM50">
        <v>186283</v>
      </c>
      <c r="CN50" s="1" t="s">
        <v>1129</v>
      </c>
      <c r="CP50" s="1"/>
      <c r="CQ50" s="1"/>
      <c r="CR50" s="1" t="s">
        <v>1462</v>
      </c>
      <c r="CS50" s="1" t="s">
        <v>1462</v>
      </c>
      <c r="CT50" s="1"/>
      <c r="CV50" s="1" t="s">
        <v>1133</v>
      </c>
      <c r="CW50" s="1" t="s">
        <v>113</v>
      </c>
      <c r="CX50" s="1" t="s">
        <v>1129</v>
      </c>
      <c r="CY50" s="1"/>
      <c r="DA50" s="2">
        <f t="shared" si="0"/>
        <v>126710</v>
      </c>
    </row>
    <row r="51" spans="1:105" x14ac:dyDescent="0.3">
      <c r="A51" s="1" t="s">
        <v>1465</v>
      </c>
      <c r="B51">
        <v>2024</v>
      </c>
      <c r="C51">
        <v>1</v>
      </c>
      <c r="D51" s="1" t="s">
        <v>1466</v>
      </c>
      <c r="E51" s="1" t="s">
        <v>158</v>
      </c>
      <c r="F51" s="1" t="s">
        <v>1467</v>
      </c>
      <c r="G51">
        <v>235000</v>
      </c>
      <c r="H51" s="1"/>
      <c r="J51">
        <v>110270</v>
      </c>
      <c r="K51" s="1" t="s">
        <v>1468</v>
      </c>
      <c r="L51" s="1" t="s">
        <v>1469</v>
      </c>
      <c r="M51" s="1" t="s">
        <v>538</v>
      </c>
      <c r="N51">
        <v>400</v>
      </c>
      <c r="O51" s="1"/>
      <c r="P51" s="1" t="s">
        <v>1390</v>
      </c>
      <c r="Q51" s="1" t="s">
        <v>340</v>
      </c>
      <c r="R51" s="1" t="s">
        <v>163</v>
      </c>
      <c r="S51" s="3" t="s">
        <v>3925</v>
      </c>
      <c r="T51" s="1" t="s">
        <v>1470</v>
      </c>
      <c r="U51" s="1" t="s">
        <v>1128</v>
      </c>
      <c r="W51" s="1" t="s">
        <v>1129</v>
      </c>
      <c r="X51" s="1" t="s">
        <v>1471</v>
      </c>
      <c r="Y51" s="1" t="s">
        <v>874</v>
      </c>
      <c r="Z51">
        <v>133500</v>
      </c>
      <c r="AA51" s="1" t="s">
        <v>148</v>
      </c>
      <c r="AB51" s="1" t="s">
        <v>164</v>
      </c>
      <c r="AC51" s="1" t="s">
        <v>1130</v>
      </c>
      <c r="AD51" s="1" t="s">
        <v>181</v>
      </c>
      <c r="AE51" s="1" t="s">
        <v>106</v>
      </c>
      <c r="AF51" s="1" t="s">
        <v>106</v>
      </c>
      <c r="AG51" s="1" t="s">
        <v>106</v>
      </c>
      <c r="AH51" s="1" t="s">
        <v>106</v>
      </c>
      <c r="AI51" s="1" t="s">
        <v>106</v>
      </c>
      <c r="AJ51" s="1"/>
      <c r="AK51" s="1" t="s">
        <v>104</v>
      </c>
      <c r="AL51" s="1" t="s">
        <v>182</v>
      </c>
      <c r="AM51" s="1"/>
      <c r="AN51" s="1"/>
      <c r="AP51">
        <v>1872</v>
      </c>
      <c r="AQ51">
        <v>2</v>
      </c>
      <c r="AR51" s="1" t="s">
        <v>112</v>
      </c>
      <c r="AS51" s="1" t="s">
        <v>119</v>
      </c>
      <c r="AU51" s="1" t="s">
        <v>119</v>
      </c>
      <c r="AV51" s="1" t="s">
        <v>166</v>
      </c>
      <c r="AW51">
        <v>1900</v>
      </c>
      <c r="AX51" s="1" t="s">
        <v>167</v>
      </c>
      <c r="AY51">
        <v>4</v>
      </c>
      <c r="AZ51">
        <v>1</v>
      </c>
      <c r="BA51">
        <v>0</v>
      </c>
      <c r="BB51">
        <v>8</v>
      </c>
      <c r="BI51">
        <v>468</v>
      </c>
      <c r="BJ51" s="1"/>
      <c r="BN51" s="1"/>
      <c r="BO51" s="1"/>
      <c r="BW51">
        <v>0</v>
      </c>
      <c r="BY51">
        <v>33080</v>
      </c>
      <c r="BZ51">
        <v>77190</v>
      </c>
      <c r="CA51">
        <v>3460</v>
      </c>
      <c r="CB51" s="1" t="s">
        <v>1061</v>
      </c>
      <c r="CC51" s="1" t="s">
        <v>119</v>
      </c>
      <c r="CE51">
        <v>15950</v>
      </c>
      <c r="CF51" s="1" t="s">
        <v>108</v>
      </c>
      <c r="CG51" s="1" t="s">
        <v>106</v>
      </c>
      <c r="CJ51" s="1" t="s">
        <v>1472</v>
      </c>
      <c r="CK51" s="1" t="s">
        <v>168</v>
      </c>
      <c r="CL51">
        <v>2520632</v>
      </c>
      <c r="CM51">
        <v>186366</v>
      </c>
      <c r="CN51" s="1" t="s">
        <v>1129</v>
      </c>
      <c r="CP51" s="1"/>
      <c r="CQ51" s="1"/>
      <c r="CR51" s="1" t="s">
        <v>1470</v>
      </c>
      <c r="CS51" s="1" t="s">
        <v>1470</v>
      </c>
      <c r="CT51" s="1"/>
      <c r="CV51" s="1" t="s">
        <v>1133</v>
      </c>
      <c r="CW51" s="1" t="s">
        <v>113</v>
      </c>
      <c r="CX51" s="1" t="s">
        <v>1129</v>
      </c>
      <c r="CY51" s="1"/>
      <c r="DA51" s="2">
        <f t="shared" si="0"/>
        <v>110270</v>
      </c>
    </row>
    <row r="52" spans="1:105" x14ac:dyDescent="0.3">
      <c r="A52" s="1" t="s">
        <v>1473</v>
      </c>
      <c r="B52">
        <v>2024</v>
      </c>
      <c r="C52">
        <v>1</v>
      </c>
      <c r="D52" s="1" t="s">
        <v>1474</v>
      </c>
      <c r="E52" s="1" t="s">
        <v>449</v>
      </c>
      <c r="F52" s="1" t="s">
        <v>362</v>
      </c>
      <c r="G52">
        <v>0</v>
      </c>
      <c r="H52" s="1"/>
      <c r="J52">
        <v>117650</v>
      </c>
      <c r="K52" s="1" t="s">
        <v>1475</v>
      </c>
      <c r="L52" s="1"/>
      <c r="M52" s="1" t="s">
        <v>538</v>
      </c>
      <c r="N52">
        <v>412</v>
      </c>
      <c r="O52" s="1"/>
      <c r="P52" s="1" t="s">
        <v>1390</v>
      </c>
      <c r="Q52" s="1" t="s">
        <v>340</v>
      </c>
      <c r="R52" s="1" t="s">
        <v>163</v>
      </c>
      <c r="S52" s="3" t="s">
        <v>3925</v>
      </c>
      <c r="T52" s="1" t="s">
        <v>1476</v>
      </c>
      <c r="U52" s="1" t="s">
        <v>1477</v>
      </c>
      <c r="V52" s="1" t="s">
        <v>1128</v>
      </c>
      <c r="W52" s="1" t="s">
        <v>1129</v>
      </c>
      <c r="X52" s="1"/>
      <c r="Y52" s="1"/>
      <c r="AA52" s="1" t="s">
        <v>148</v>
      </c>
      <c r="AB52" s="1" t="s">
        <v>164</v>
      </c>
      <c r="AC52" s="1" t="s">
        <v>1130</v>
      </c>
      <c r="AD52" s="1" t="s">
        <v>181</v>
      </c>
      <c r="AE52" s="1" t="s">
        <v>106</v>
      </c>
      <c r="AF52" s="1" t="s">
        <v>106</v>
      </c>
      <c r="AG52" s="1" t="s">
        <v>106</v>
      </c>
      <c r="AH52" s="1" t="s">
        <v>106</v>
      </c>
      <c r="AI52" s="1" t="s">
        <v>106</v>
      </c>
      <c r="AJ52" s="1"/>
      <c r="AK52" s="1" t="s">
        <v>108</v>
      </c>
      <c r="AL52" s="1" t="s">
        <v>182</v>
      </c>
      <c r="AM52" s="1"/>
      <c r="AN52" s="1" t="s">
        <v>112</v>
      </c>
      <c r="AO52">
        <v>1980</v>
      </c>
      <c r="AP52">
        <v>1716</v>
      </c>
      <c r="AQ52">
        <v>1</v>
      </c>
      <c r="AR52" s="1" t="s">
        <v>108</v>
      </c>
      <c r="AS52" s="1" t="s">
        <v>119</v>
      </c>
      <c r="AU52" s="1" t="s">
        <v>119</v>
      </c>
      <c r="AV52" s="1" t="s">
        <v>166</v>
      </c>
      <c r="AW52">
        <v>1926</v>
      </c>
      <c r="AX52" s="1" t="s">
        <v>349</v>
      </c>
      <c r="AY52">
        <v>4</v>
      </c>
      <c r="AZ52">
        <v>1</v>
      </c>
      <c r="BA52">
        <v>1</v>
      </c>
      <c r="BB52">
        <v>10</v>
      </c>
      <c r="BF52">
        <v>1</v>
      </c>
      <c r="BG52">
        <v>1</v>
      </c>
      <c r="BI52">
        <v>360</v>
      </c>
      <c r="BJ52" s="1"/>
      <c r="BN52" s="1"/>
      <c r="BO52" s="1"/>
      <c r="BW52">
        <v>0</v>
      </c>
      <c r="BY52">
        <v>30730</v>
      </c>
      <c r="BZ52">
        <v>86920</v>
      </c>
      <c r="CA52">
        <v>2860</v>
      </c>
      <c r="CB52" s="1" t="s">
        <v>1061</v>
      </c>
      <c r="CC52" s="1" t="s">
        <v>108</v>
      </c>
      <c r="CE52">
        <v>13050</v>
      </c>
      <c r="CF52" s="1" t="s">
        <v>112</v>
      </c>
      <c r="CG52" s="1" t="s">
        <v>106</v>
      </c>
      <c r="CJ52" s="1" t="s">
        <v>1478</v>
      </c>
      <c r="CK52" s="1" t="s">
        <v>168</v>
      </c>
      <c r="CL52">
        <v>2520593</v>
      </c>
      <c r="CM52">
        <v>186457</v>
      </c>
      <c r="CN52" s="1" t="s">
        <v>1129</v>
      </c>
      <c r="CP52" s="1"/>
      <c r="CQ52" s="1"/>
      <c r="CR52" s="1" t="s">
        <v>1476</v>
      </c>
      <c r="CS52" s="1" t="s">
        <v>1476</v>
      </c>
      <c r="CT52" s="1" t="s">
        <v>1477</v>
      </c>
      <c r="CV52" s="1" t="s">
        <v>1133</v>
      </c>
      <c r="CW52" s="1" t="s">
        <v>113</v>
      </c>
      <c r="CX52" s="1" t="s">
        <v>1129</v>
      </c>
      <c r="CY52" s="1"/>
      <c r="DA52" s="2">
        <f t="shared" si="0"/>
        <v>117650</v>
      </c>
    </row>
    <row r="53" spans="1:105" x14ac:dyDescent="0.3">
      <c r="A53" s="1" t="s">
        <v>1479</v>
      </c>
      <c r="B53">
        <v>2024</v>
      </c>
      <c r="C53">
        <v>1</v>
      </c>
      <c r="D53" s="1" t="s">
        <v>1480</v>
      </c>
      <c r="E53" s="1" t="s">
        <v>1028</v>
      </c>
      <c r="F53" s="1" t="s">
        <v>1481</v>
      </c>
      <c r="G53">
        <v>227500</v>
      </c>
      <c r="H53" s="1"/>
      <c r="J53">
        <v>135700</v>
      </c>
      <c r="K53" s="1" t="s">
        <v>1482</v>
      </c>
      <c r="L53" s="1" t="s">
        <v>1483</v>
      </c>
      <c r="M53" s="1" t="s">
        <v>538</v>
      </c>
      <c r="N53">
        <v>420</v>
      </c>
      <c r="O53" s="1"/>
      <c r="P53" s="1" t="s">
        <v>1390</v>
      </c>
      <c r="Q53" s="1" t="s">
        <v>340</v>
      </c>
      <c r="R53" s="1" t="s">
        <v>328</v>
      </c>
      <c r="S53" s="3" t="s">
        <v>3925</v>
      </c>
      <c r="T53" s="1" t="s">
        <v>1484</v>
      </c>
      <c r="U53" s="1" t="s">
        <v>1128</v>
      </c>
      <c r="W53" s="1" t="s">
        <v>1129</v>
      </c>
      <c r="X53" s="1" t="s">
        <v>1485</v>
      </c>
      <c r="Y53" s="1" t="s">
        <v>1025</v>
      </c>
      <c r="Z53">
        <v>148500</v>
      </c>
      <c r="AA53" s="1" t="s">
        <v>148</v>
      </c>
      <c r="AB53" s="1" t="s">
        <v>164</v>
      </c>
      <c r="AC53" s="1" t="s">
        <v>1130</v>
      </c>
      <c r="AD53" s="1" t="s">
        <v>181</v>
      </c>
      <c r="AE53" s="1" t="s">
        <v>106</v>
      </c>
      <c r="AF53" s="1" t="s">
        <v>106</v>
      </c>
      <c r="AG53" s="1" t="s">
        <v>106</v>
      </c>
      <c r="AH53" s="1" t="s">
        <v>106</v>
      </c>
      <c r="AI53" s="1" t="s">
        <v>106</v>
      </c>
      <c r="AJ53" s="1" t="s">
        <v>160</v>
      </c>
      <c r="AK53" s="1" t="s">
        <v>104</v>
      </c>
      <c r="AL53" s="1" t="s">
        <v>182</v>
      </c>
      <c r="AM53" s="1"/>
      <c r="AP53">
        <v>1503</v>
      </c>
      <c r="AQ53">
        <v>1</v>
      </c>
      <c r="AR53" s="1" t="s">
        <v>112</v>
      </c>
      <c r="AS53" s="1" t="s">
        <v>107</v>
      </c>
      <c r="AT53">
        <v>0</v>
      </c>
      <c r="AU53" s="1" t="s">
        <v>119</v>
      </c>
      <c r="AV53" s="1" t="s">
        <v>166</v>
      </c>
      <c r="AW53">
        <v>1900</v>
      </c>
      <c r="AX53" s="1" t="s">
        <v>167</v>
      </c>
      <c r="AY53">
        <v>2</v>
      </c>
      <c r="AZ53">
        <v>1</v>
      </c>
      <c r="BA53">
        <v>0</v>
      </c>
      <c r="BB53">
        <v>7</v>
      </c>
      <c r="BJ53" s="1"/>
      <c r="BN53" s="1"/>
      <c r="BO53" s="1"/>
      <c r="BW53">
        <v>0</v>
      </c>
      <c r="BY53">
        <v>31910</v>
      </c>
      <c r="BZ53">
        <v>103790</v>
      </c>
      <c r="CA53">
        <v>0</v>
      </c>
      <c r="CB53" s="1" t="s">
        <v>1061</v>
      </c>
      <c r="CC53" s="1" t="s">
        <v>119</v>
      </c>
      <c r="CE53">
        <v>14500</v>
      </c>
      <c r="CF53" s="1" t="s">
        <v>107</v>
      </c>
      <c r="CG53" s="1" t="s">
        <v>106</v>
      </c>
      <c r="CH53" s="1" t="s">
        <v>119</v>
      </c>
      <c r="CJ53" s="1" t="s">
        <v>1486</v>
      </c>
      <c r="CK53" s="1" t="s">
        <v>1018</v>
      </c>
      <c r="CL53">
        <v>2520556</v>
      </c>
      <c r="CM53">
        <v>186540</v>
      </c>
      <c r="CN53" s="1" t="s">
        <v>1129</v>
      </c>
      <c r="CP53" s="1"/>
      <c r="CQ53" s="1"/>
      <c r="CR53" s="1" t="s">
        <v>1484</v>
      </c>
      <c r="CS53" s="1" t="s">
        <v>1484</v>
      </c>
      <c r="CT53" s="1"/>
      <c r="CV53" s="1" t="s">
        <v>1133</v>
      </c>
      <c r="CW53" s="1" t="s">
        <v>113</v>
      </c>
      <c r="CX53" s="1" t="s">
        <v>1129</v>
      </c>
      <c r="CY53" s="1"/>
      <c r="DA53" s="2">
        <f t="shared" si="0"/>
        <v>135700</v>
      </c>
    </row>
    <row r="54" spans="1:105" x14ac:dyDescent="0.3">
      <c r="A54" s="1" t="s">
        <v>1479</v>
      </c>
      <c r="B54">
        <v>2024</v>
      </c>
      <c r="C54">
        <v>2</v>
      </c>
      <c r="D54" s="1" t="s">
        <v>1480</v>
      </c>
      <c r="E54" s="1" t="s">
        <v>1028</v>
      </c>
      <c r="F54" s="1" t="s">
        <v>1481</v>
      </c>
      <c r="G54">
        <v>227500</v>
      </c>
      <c r="H54" s="1"/>
      <c r="J54">
        <v>135700</v>
      </c>
      <c r="K54" s="1" t="s">
        <v>1482</v>
      </c>
      <c r="L54" s="1" t="s">
        <v>1483</v>
      </c>
      <c r="M54" s="1" t="s">
        <v>538</v>
      </c>
      <c r="N54">
        <v>420</v>
      </c>
      <c r="O54" s="1"/>
      <c r="P54" s="1" t="s">
        <v>1390</v>
      </c>
      <c r="Q54" s="1" t="s">
        <v>340</v>
      </c>
      <c r="R54" s="1" t="s">
        <v>328</v>
      </c>
      <c r="S54" s="3" t="s">
        <v>3925</v>
      </c>
      <c r="T54" s="1" t="s">
        <v>1484</v>
      </c>
      <c r="U54" s="1" t="s">
        <v>1128</v>
      </c>
      <c r="V54" s="1"/>
      <c r="W54" s="1" t="s">
        <v>1129</v>
      </c>
      <c r="X54" s="1" t="s">
        <v>1485</v>
      </c>
      <c r="Y54" s="1" t="s">
        <v>1025</v>
      </c>
      <c r="Z54">
        <v>148500</v>
      </c>
      <c r="AA54" s="1" t="s">
        <v>148</v>
      </c>
      <c r="AB54" s="1" t="s">
        <v>164</v>
      </c>
      <c r="AC54" s="1" t="s">
        <v>1130</v>
      </c>
      <c r="AD54" s="1" t="s">
        <v>181</v>
      </c>
      <c r="AE54" s="1" t="s">
        <v>106</v>
      </c>
      <c r="AF54" s="1" t="s">
        <v>106</v>
      </c>
      <c r="AG54" s="1" t="s">
        <v>106</v>
      </c>
      <c r="AH54" s="1" t="s">
        <v>106</v>
      </c>
      <c r="AI54" s="1" t="s">
        <v>106</v>
      </c>
      <c r="AJ54" s="1" t="s">
        <v>160</v>
      </c>
      <c r="AK54" s="1" t="s">
        <v>104</v>
      </c>
      <c r="AL54" s="1" t="s">
        <v>182</v>
      </c>
      <c r="AM54" s="1"/>
      <c r="AN54" s="1"/>
      <c r="AP54">
        <v>844</v>
      </c>
      <c r="AQ54">
        <v>1</v>
      </c>
      <c r="AR54" s="1" t="s">
        <v>148</v>
      </c>
      <c r="AS54" s="1" t="s">
        <v>106</v>
      </c>
      <c r="AU54" s="1" t="s">
        <v>106</v>
      </c>
      <c r="AV54" s="1" t="s">
        <v>166</v>
      </c>
      <c r="AW54">
        <v>1900</v>
      </c>
      <c r="AX54" s="1" t="s">
        <v>167</v>
      </c>
      <c r="AY54">
        <v>1</v>
      </c>
      <c r="AZ54">
        <v>0</v>
      </c>
      <c r="BA54">
        <v>0</v>
      </c>
      <c r="BB54">
        <v>2</v>
      </c>
      <c r="BJ54" s="1"/>
      <c r="BN54" s="1"/>
      <c r="BO54" s="1"/>
      <c r="BW54">
        <v>0</v>
      </c>
      <c r="BY54">
        <v>31910</v>
      </c>
      <c r="BZ54">
        <v>103790</v>
      </c>
      <c r="CA54">
        <v>0</v>
      </c>
      <c r="CB54" s="1" t="s">
        <v>1061</v>
      </c>
      <c r="CC54" s="1" t="s">
        <v>106</v>
      </c>
      <c r="CF54" s="1" t="s">
        <v>106</v>
      </c>
      <c r="CG54" s="1" t="s">
        <v>106</v>
      </c>
      <c r="CH54" s="1" t="s">
        <v>119</v>
      </c>
      <c r="CJ54" s="1" t="s">
        <v>1486</v>
      </c>
      <c r="CK54" s="1" t="s">
        <v>1018</v>
      </c>
      <c r="CL54">
        <v>2520556</v>
      </c>
      <c r="CM54">
        <v>186540</v>
      </c>
      <c r="CN54" s="1" t="s">
        <v>1129</v>
      </c>
      <c r="CP54" s="1"/>
      <c r="CQ54" s="1"/>
      <c r="CR54" s="1" t="s">
        <v>1484</v>
      </c>
      <c r="CS54" s="1" t="s">
        <v>1484</v>
      </c>
      <c r="CT54" s="1"/>
      <c r="CV54" s="1" t="s">
        <v>1133</v>
      </c>
      <c r="CW54" s="1" t="s">
        <v>113</v>
      </c>
      <c r="CX54" s="1" t="s">
        <v>1129</v>
      </c>
      <c r="CY54" s="1"/>
      <c r="DA54" s="2">
        <f t="shared" si="0"/>
        <v>135700</v>
      </c>
    </row>
    <row r="55" spans="1:105" x14ac:dyDescent="0.3">
      <c r="A55" s="1" t="s">
        <v>1487</v>
      </c>
      <c r="B55">
        <v>2024</v>
      </c>
      <c r="C55">
        <v>1</v>
      </c>
      <c r="D55" s="1" t="s">
        <v>1488</v>
      </c>
      <c r="E55" s="1" t="s">
        <v>548</v>
      </c>
      <c r="F55" s="1" t="s">
        <v>1489</v>
      </c>
      <c r="G55">
        <v>1</v>
      </c>
      <c r="H55" s="1" t="s">
        <v>115</v>
      </c>
      <c r="J55">
        <v>48650</v>
      </c>
      <c r="K55" s="1" t="s">
        <v>1490</v>
      </c>
      <c r="L55" s="1" t="s">
        <v>1491</v>
      </c>
      <c r="M55" s="1" t="s">
        <v>538</v>
      </c>
      <c r="N55">
        <v>411</v>
      </c>
      <c r="O55" s="1"/>
      <c r="P55" s="1" t="s">
        <v>1390</v>
      </c>
      <c r="Q55" s="1" t="s">
        <v>340</v>
      </c>
      <c r="R55" s="1" t="s">
        <v>138</v>
      </c>
      <c r="S55" s="3" t="s">
        <v>3925</v>
      </c>
      <c r="T55" s="1" t="s">
        <v>1492</v>
      </c>
      <c r="U55" s="1" t="s">
        <v>1128</v>
      </c>
      <c r="V55" s="1"/>
      <c r="W55" s="1" t="s">
        <v>1129</v>
      </c>
      <c r="X55" s="1" t="s">
        <v>1493</v>
      </c>
      <c r="Y55" s="1"/>
      <c r="AA55" s="1" t="s">
        <v>148</v>
      </c>
      <c r="AB55" s="1" t="s">
        <v>120</v>
      </c>
      <c r="AC55" s="1" t="s">
        <v>1149</v>
      </c>
      <c r="AD55" s="1" t="s">
        <v>181</v>
      </c>
      <c r="AE55" s="1" t="s">
        <v>106</v>
      </c>
      <c r="AF55" s="1" t="s">
        <v>106</v>
      </c>
      <c r="AG55" s="1" t="s">
        <v>106</v>
      </c>
      <c r="AH55" s="1" t="s">
        <v>106</v>
      </c>
      <c r="AI55" s="1" t="s">
        <v>106</v>
      </c>
      <c r="AJ55" s="1"/>
      <c r="AK55" s="1" t="s">
        <v>108</v>
      </c>
      <c r="AL55" s="1" t="s">
        <v>182</v>
      </c>
      <c r="AM55" s="1" t="s">
        <v>108</v>
      </c>
      <c r="AR55" s="1"/>
      <c r="AS55" s="1"/>
      <c r="AU55" s="1"/>
      <c r="AV55" s="1"/>
      <c r="AX55" s="1"/>
      <c r="BJ55" s="1" t="s">
        <v>162</v>
      </c>
      <c r="BL55">
        <v>16544</v>
      </c>
      <c r="BN55" s="1" t="s">
        <v>108</v>
      </c>
      <c r="BO55" s="1" t="s">
        <v>139</v>
      </c>
      <c r="BP55">
        <v>1890</v>
      </c>
      <c r="BQ55">
        <v>16544</v>
      </c>
      <c r="BS55">
        <v>2</v>
      </c>
      <c r="BW55">
        <v>0</v>
      </c>
      <c r="BX55">
        <v>48650</v>
      </c>
      <c r="BY55">
        <v>38650</v>
      </c>
      <c r="BZ55">
        <v>10000</v>
      </c>
      <c r="CA55">
        <v>1850</v>
      </c>
      <c r="CB55" s="1" t="s">
        <v>1076</v>
      </c>
      <c r="CC55" s="1"/>
      <c r="CE55">
        <v>21533</v>
      </c>
      <c r="CF55" s="1"/>
      <c r="CG55" s="1" t="s">
        <v>106</v>
      </c>
      <c r="CJ55" s="1" t="s">
        <v>1494</v>
      </c>
      <c r="CK55" s="1" t="s">
        <v>1495</v>
      </c>
      <c r="CL55">
        <v>2520741</v>
      </c>
      <c r="CM55">
        <v>186597</v>
      </c>
      <c r="CN55" s="1" t="s">
        <v>1129</v>
      </c>
      <c r="CO55">
        <v>1</v>
      </c>
      <c r="CP55" s="1"/>
      <c r="CQ55" s="1"/>
      <c r="CR55" s="1" t="s">
        <v>1496</v>
      </c>
      <c r="CS55" s="1" t="s">
        <v>1492</v>
      </c>
      <c r="CT55" s="1"/>
      <c r="CV55" s="1" t="s">
        <v>1133</v>
      </c>
      <c r="CW55" s="1" t="s">
        <v>113</v>
      </c>
      <c r="CX55" s="1" t="s">
        <v>1129</v>
      </c>
      <c r="CY55" s="1"/>
      <c r="DA55" s="2">
        <f t="shared" si="0"/>
        <v>48650</v>
      </c>
    </row>
    <row r="56" spans="1:105" x14ac:dyDescent="0.3">
      <c r="A56" s="1" t="s">
        <v>1497</v>
      </c>
      <c r="B56">
        <v>2024</v>
      </c>
      <c r="C56">
        <v>1</v>
      </c>
      <c r="D56" s="1" t="s">
        <v>987</v>
      </c>
      <c r="E56" s="1" t="s">
        <v>563</v>
      </c>
      <c r="F56" s="1" t="s">
        <v>988</v>
      </c>
      <c r="G56">
        <v>265000</v>
      </c>
      <c r="H56" s="1"/>
      <c r="J56">
        <v>79500</v>
      </c>
      <c r="K56" s="1" t="s">
        <v>1498</v>
      </c>
      <c r="L56" s="1" t="s">
        <v>1499</v>
      </c>
      <c r="M56" s="1" t="s">
        <v>538</v>
      </c>
      <c r="N56">
        <v>401</v>
      </c>
      <c r="P56" s="1" t="s">
        <v>1390</v>
      </c>
      <c r="Q56" s="1" t="s">
        <v>340</v>
      </c>
      <c r="R56" s="1" t="s">
        <v>163</v>
      </c>
      <c r="S56" s="3" t="s">
        <v>3925</v>
      </c>
      <c r="T56" s="1" t="s">
        <v>1500</v>
      </c>
      <c r="U56" s="1" t="s">
        <v>1128</v>
      </c>
      <c r="V56" s="1"/>
      <c r="W56" s="1" t="s">
        <v>1129</v>
      </c>
      <c r="X56" s="1" t="s">
        <v>1501</v>
      </c>
      <c r="Y56" s="1" t="s">
        <v>801</v>
      </c>
      <c r="Z56">
        <v>150000</v>
      </c>
      <c r="AA56" s="1" t="s">
        <v>148</v>
      </c>
      <c r="AB56" s="1" t="s">
        <v>164</v>
      </c>
      <c r="AC56" s="1" t="s">
        <v>1130</v>
      </c>
      <c r="AD56" s="1" t="s">
        <v>181</v>
      </c>
      <c r="AE56" s="1" t="s">
        <v>106</v>
      </c>
      <c r="AF56" s="1" t="s">
        <v>106</v>
      </c>
      <c r="AG56" s="1" t="s">
        <v>106</v>
      </c>
      <c r="AH56" s="1" t="s">
        <v>106</v>
      </c>
      <c r="AI56" s="1" t="s">
        <v>106</v>
      </c>
      <c r="AJ56" s="1"/>
      <c r="AK56" s="1" t="s">
        <v>104</v>
      </c>
      <c r="AL56" s="1" t="s">
        <v>182</v>
      </c>
      <c r="AM56" s="1"/>
      <c r="AN56" s="1" t="s">
        <v>112</v>
      </c>
      <c r="AO56">
        <v>1994</v>
      </c>
      <c r="AP56">
        <v>1536</v>
      </c>
      <c r="AQ56">
        <v>2</v>
      </c>
      <c r="AR56" s="1" t="s">
        <v>148</v>
      </c>
      <c r="AS56" s="1" t="s">
        <v>119</v>
      </c>
      <c r="AU56" s="1" t="s">
        <v>108</v>
      </c>
      <c r="AV56" s="1" t="s">
        <v>166</v>
      </c>
      <c r="AW56">
        <v>1925</v>
      </c>
      <c r="AX56" s="1" t="s">
        <v>167</v>
      </c>
      <c r="AY56">
        <v>3</v>
      </c>
      <c r="AZ56">
        <v>1</v>
      </c>
      <c r="BA56">
        <v>0</v>
      </c>
      <c r="BB56">
        <v>6</v>
      </c>
      <c r="BC56" s="1"/>
      <c r="BI56">
        <v>564</v>
      </c>
      <c r="BJ56" s="1"/>
      <c r="BN56" s="1"/>
      <c r="BO56" s="1"/>
      <c r="BW56">
        <v>0</v>
      </c>
      <c r="BX56">
        <v>110390</v>
      </c>
      <c r="BY56">
        <v>31140</v>
      </c>
      <c r="BZ56">
        <v>48360</v>
      </c>
      <c r="CA56">
        <v>8470</v>
      </c>
      <c r="CB56" s="1" t="s">
        <v>1061</v>
      </c>
      <c r="CC56" s="1" t="s">
        <v>119</v>
      </c>
      <c r="CE56">
        <v>13558</v>
      </c>
      <c r="CF56" s="1" t="s">
        <v>106</v>
      </c>
      <c r="CG56" s="1" t="s">
        <v>106</v>
      </c>
      <c r="CJ56" s="1" t="s">
        <v>1502</v>
      </c>
      <c r="CK56" s="1" t="s">
        <v>168</v>
      </c>
      <c r="CL56">
        <v>2520783</v>
      </c>
      <c r="CM56">
        <v>186494</v>
      </c>
      <c r="CN56" s="1" t="s">
        <v>1129</v>
      </c>
      <c r="CP56" s="1"/>
      <c r="CQ56" s="1"/>
      <c r="CR56" s="1" t="s">
        <v>1500</v>
      </c>
      <c r="CS56" s="1" t="s">
        <v>1500</v>
      </c>
      <c r="CT56" s="1"/>
      <c r="CV56" s="1" t="s">
        <v>1133</v>
      </c>
      <c r="CW56" s="1" t="s">
        <v>113</v>
      </c>
      <c r="CX56" s="1" t="s">
        <v>1129</v>
      </c>
      <c r="CY56" s="1"/>
      <c r="DA56" s="2">
        <f t="shared" si="0"/>
        <v>79500</v>
      </c>
    </row>
    <row r="57" spans="1:105" x14ac:dyDescent="0.3">
      <c r="A57" s="1" t="s">
        <v>1503</v>
      </c>
      <c r="B57">
        <v>2024</v>
      </c>
      <c r="C57">
        <v>1</v>
      </c>
      <c r="D57" s="1" t="s">
        <v>1504</v>
      </c>
      <c r="E57" s="1" t="s">
        <v>675</v>
      </c>
      <c r="F57" s="1"/>
      <c r="H57" s="1"/>
      <c r="J57">
        <v>94410</v>
      </c>
      <c r="K57" s="1" t="s">
        <v>1505</v>
      </c>
      <c r="L57" s="1" t="s">
        <v>1506</v>
      </c>
      <c r="M57" s="1" t="s">
        <v>538</v>
      </c>
      <c r="N57">
        <v>200</v>
      </c>
      <c r="O57" s="1"/>
      <c r="P57" s="1" t="s">
        <v>1507</v>
      </c>
      <c r="Q57" s="1" t="s">
        <v>340</v>
      </c>
      <c r="R57" s="1" t="s">
        <v>163</v>
      </c>
      <c r="S57" s="3" t="s">
        <v>3925</v>
      </c>
      <c r="T57" s="1" t="s">
        <v>1508</v>
      </c>
      <c r="U57" s="1" t="s">
        <v>1509</v>
      </c>
      <c r="V57" s="1" t="s">
        <v>1128</v>
      </c>
      <c r="W57" s="1" t="s">
        <v>1129</v>
      </c>
      <c r="X57" s="1"/>
      <c r="Y57" s="1"/>
      <c r="AA57" s="1" t="s">
        <v>148</v>
      </c>
      <c r="AB57" s="1" t="s">
        <v>164</v>
      </c>
      <c r="AC57" s="1" t="s">
        <v>1130</v>
      </c>
      <c r="AD57" s="1" t="s">
        <v>181</v>
      </c>
      <c r="AE57" s="1" t="s">
        <v>106</v>
      </c>
      <c r="AF57" s="1" t="s">
        <v>106</v>
      </c>
      <c r="AG57" s="1" t="s">
        <v>106</v>
      </c>
      <c r="AH57" s="1" t="s">
        <v>106</v>
      </c>
      <c r="AI57" s="1" t="s">
        <v>106</v>
      </c>
      <c r="AJ57" s="1"/>
      <c r="AK57" s="1"/>
      <c r="AL57" s="1" t="s">
        <v>182</v>
      </c>
      <c r="AM57" s="1"/>
      <c r="AP57">
        <v>960</v>
      </c>
      <c r="AQ57">
        <v>1</v>
      </c>
      <c r="AR57" s="1" t="s">
        <v>148</v>
      </c>
      <c r="AS57" s="1" t="s">
        <v>119</v>
      </c>
      <c r="AU57" s="1" t="s">
        <v>119</v>
      </c>
      <c r="AV57" s="1" t="s">
        <v>166</v>
      </c>
      <c r="AW57">
        <v>1959</v>
      </c>
      <c r="AX57" s="1" t="s">
        <v>182</v>
      </c>
      <c r="AY57">
        <v>3</v>
      </c>
      <c r="AZ57">
        <v>1</v>
      </c>
      <c r="BA57">
        <v>0</v>
      </c>
      <c r="BB57">
        <v>5</v>
      </c>
      <c r="BF57">
        <v>1</v>
      </c>
      <c r="BG57">
        <v>1</v>
      </c>
      <c r="BH57">
        <v>480</v>
      </c>
      <c r="BJ57" s="1"/>
      <c r="BN57" s="1"/>
      <c r="BO57" s="1"/>
      <c r="BW57">
        <v>0</v>
      </c>
      <c r="BY57">
        <v>26800</v>
      </c>
      <c r="BZ57">
        <v>67610</v>
      </c>
      <c r="CA57">
        <v>950</v>
      </c>
      <c r="CB57" s="1" t="s">
        <v>1510</v>
      </c>
      <c r="CC57" s="1" t="s">
        <v>119</v>
      </c>
      <c r="CE57">
        <v>8193</v>
      </c>
      <c r="CF57" s="1" t="s">
        <v>106</v>
      </c>
      <c r="CG57" s="1" t="s">
        <v>106</v>
      </c>
      <c r="CJ57" s="1" t="s">
        <v>1511</v>
      </c>
      <c r="CK57" s="1" t="s">
        <v>157</v>
      </c>
      <c r="CL57">
        <v>2520817</v>
      </c>
      <c r="CM57">
        <v>186420</v>
      </c>
      <c r="CN57" s="1" t="s">
        <v>1129</v>
      </c>
      <c r="CP57" s="1"/>
      <c r="CQ57" s="1"/>
      <c r="CR57" s="1" t="s">
        <v>1512</v>
      </c>
      <c r="CS57" s="1" t="s">
        <v>1508</v>
      </c>
      <c r="CT57" s="1" t="s">
        <v>1509</v>
      </c>
      <c r="CV57" s="1" t="s">
        <v>1133</v>
      </c>
      <c r="CW57" s="1" t="s">
        <v>113</v>
      </c>
      <c r="CX57" s="1" t="s">
        <v>1129</v>
      </c>
      <c r="CY57" s="1"/>
      <c r="DA57" s="2">
        <f t="shared" si="0"/>
        <v>94410</v>
      </c>
    </row>
    <row r="58" spans="1:105" x14ac:dyDescent="0.3">
      <c r="A58" s="1" t="s">
        <v>1513</v>
      </c>
      <c r="B58">
        <v>2024</v>
      </c>
      <c r="C58">
        <v>1</v>
      </c>
      <c r="D58" s="1" t="s">
        <v>500</v>
      </c>
      <c r="E58" s="1" t="s">
        <v>1514</v>
      </c>
      <c r="F58" s="1"/>
      <c r="H58" s="1"/>
      <c r="J58">
        <v>131650</v>
      </c>
      <c r="K58" s="1" t="s">
        <v>1515</v>
      </c>
      <c r="L58" s="1" t="s">
        <v>1516</v>
      </c>
      <c r="M58" s="1" t="s">
        <v>538</v>
      </c>
      <c r="N58">
        <v>400</v>
      </c>
      <c r="O58" s="1"/>
      <c r="P58" s="1" t="s">
        <v>1517</v>
      </c>
      <c r="Q58" s="1" t="s">
        <v>340</v>
      </c>
      <c r="R58" s="1" t="s">
        <v>163</v>
      </c>
      <c r="S58" s="3" t="s">
        <v>3925</v>
      </c>
      <c r="T58" s="1" t="s">
        <v>1518</v>
      </c>
      <c r="U58" s="1" t="s">
        <v>1128</v>
      </c>
      <c r="V58" s="1"/>
      <c r="W58" s="1" t="s">
        <v>1129</v>
      </c>
      <c r="X58" s="1"/>
      <c r="Y58" s="1"/>
      <c r="AA58" s="1" t="s">
        <v>148</v>
      </c>
      <c r="AB58" s="1" t="s">
        <v>164</v>
      </c>
      <c r="AC58" s="1" t="s">
        <v>1130</v>
      </c>
      <c r="AD58" s="1" t="s">
        <v>181</v>
      </c>
      <c r="AE58" s="1" t="s">
        <v>106</v>
      </c>
      <c r="AF58" s="1" t="s">
        <v>106</v>
      </c>
      <c r="AG58" s="1" t="s">
        <v>106</v>
      </c>
      <c r="AH58" s="1" t="s">
        <v>106</v>
      </c>
      <c r="AI58" s="1" t="s">
        <v>106</v>
      </c>
      <c r="AJ58" s="1"/>
      <c r="AK58" s="1"/>
      <c r="AL58" s="1" t="s">
        <v>182</v>
      </c>
      <c r="AM58" s="1"/>
      <c r="AP58">
        <v>1915</v>
      </c>
      <c r="AQ58">
        <v>1</v>
      </c>
      <c r="AR58" s="1" t="s">
        <v>108</v>
      </c>
      <c r="AS58" s="1" t="s">
        <v>119</v>
      </c>
      <c r="AU58" s="1" t="s">
        <v>108</v>
      </c>
      <c r="AV58" s="1" t="s">
        <v>121</v>
      </c>
      <c r="AW58">
        <v>1977</v>
      </c>
      <c r="AX58" s="1" t="s">
        <v>182</v>
      </c>
      <c r="AY58">
        <v>3</v>
      </c>
      <c r="AZ58">
        <v>2</v>
      </c>
      <c r="BA58">
        <v>1</v>
      </c>
      <c r="BB58">
        <v>7</v>
      </c>
      <c r="BE58">
        <v>1</v>
      </c>
      <c r="BJ58" s="1"/>
      <c r="BN58" s="1"/>
      <c r="BO58" s="1"/>
      <c r="BW58">
        <v>0</v>
      </c>
      <c r="BY58">
        <v>28330</v>
      </c>
      <c r="BZ58">
        <v>103320</v>
      </c>
      <c r="CA58">
        <v>0</v>
      </c>
      <c r="CB58" s="1" t="s">
        <v>1061</v>
      </c>
      <c r="CC58" s="1" t="s">
        <v>119</v>
      </c>
      <c r="CE58">
        <v>10080</v>
      </c>
      <c r="CF58" s="1" t="s">
        <v>106</v>
      </c>
      <c r="CG58" s="1" t="s">
        <v>106</v>
      </c>
      <c r="CH58" s="1"/>
      <c r="CJ58" s="1" t="s">
        <v>1519</v>
      </c>
      <c r="CK58" s="1" t="s">
        <v>157</v>
      </c>
      <c r="CL58">
        <v>2520952</v>
      </c>
      <c r="CM58">
        <v>186494</v>
      </c>
      <c r="CN58" s="1" t="s">
        <v>1129</v>
      </c>
      <c r="CP58" s="1"/>
      <c r="CQ58" s="1"/>
      <c r="CR58" s="1" t="s">
        <v>1518</v>
      </c>
      <c r="CS58" s="1" t="s">
        <v>1518</v>
      </c>
      <c r="CT58" s="1"/>
      <c r="CV58" s="1" t="s">
        <v>1133</v>
      </c>
      <c r="CW58" s="1" t="s">
        <v>113</v>
      </c>
      <c r="CX58" s="1" t="s">
        <v>1129</v>
      </c>
      <c r="CY58" s="1"/>
      <c r="DA58" s="2">
        <f t="shared" si="0"/>
        <v>131650</v>
      </c>
    </row>
    <row r="59" spans="1:105" x14ac:dyDescent="0.3">
      <c r="A59" s="1" t="s">
        <v>1520</v>
      </c>
      <c r="B59">
        <v>2024</v>
      </c>
      <c r="C59">
        <v>1</v>
      </c>
      <c r="D59" s="1" t="s">
        <v>1488</v>
      </c>
      <c r="E59" s="1" t="s">
        <v>548</v>
      </c>
      <c r="F59" s="1" t="s">
        <v>1489</v>
      </c>
      <c r="G59">
        <v>1</v>
      </c>
      <c r="H59" s="1" t="s">
        <v>115</v>
      </c>
      <c r="J59">
        <v>34240</v>
      </c>
      <c r="K59" s="1" t="s">
        <v>1490</v>
      </c>
      <c r="L59" s="1" t="s">
        <v>1491</v>
      </c>
      <c r="M59" s="1" t="s">
        <v>538</v>
      </c>
      <c r="N59">
        <v>420</v>
      </c>
      <c r="O59" s="1"/>
      <c r="P59" s="1" t="s">
        <v>1390</v>
      </c>
      <c r="Q59" s="1" t="s">
        <v>340</v>
      </c>
      <c r="R59" s="1" t="s">
        <v>323</v>
      </c>
      <c r="S59" s="3" t="s">
        <v>3925</v>
      </c>
      <c r="T59" s="1" t="s">
        <v>1492</v>
      </c>
      <c r="U59" s="1" t="s">
        <v>1128</v>
      </c>
      <c r="W59" s="1" t="s">
        <v>1129</v>
      </c>
      <c r="X59" s="1" t="s">
        <v>1493</v>
      </c>
      <c r="Y59" s="1"/>
      <c r="AA59" s="1" t="s">
        <v>160</v>
      </c>
      <c r="AB59" s="1" t="s">
        <v>164</v>
      </c>
      <c r="AC59" s="1" t="s">
        <v>1130</v>
      </c>
      <c r="AD59" s="1" t="s">
        <v>181</v>
      </c>
      <c r="AE59" s="1" t="s">
        <v>106</v>
      </c>
      <c r="AF59" s="1" t="s">
        <v>106</v>
      </c>
      <c r="AG59" s="1" t="s">
        <v>106</v>
      </c>
      <c r="AH59" s="1" t="s">
        <v>106</v>
      </c>
      <c r="AI59" s="1" t="s">
        <v>106</v>
      </c>
      <c r="AJ59" s="1"/>
      <c r="AK59" s="1" t="s">
        <v>108</v>
      </c>
      <c r="AL59" s="1" t="s">
        <v>182</v>
      </c>
      <c r="AM59" s="1"/>
      <c r="AR59" s="1"/>
      <c r="AS59" s="1"/>
      <c r="AU59" s="1"/>
      <c r="AV59" s="1"/>
      <c r="AX59" s="1"/>
      <c r="BJ59" s="1"/>
      <c r="BN59" s="1"/>
      <c r="BO59" s="1"/>
      <c r="BW59">
        <v>0</v>
      </c>
      <c r="BY59">
        <v>34240</v>
      </c>
      <c r="BZ59">
        <v>0</v>
      </c>
      <c r="CA59">
        <v>0</v>
      </c>
      <c r="CB59" s="1" t="s">
        <v>1076</v>
      </c>
      <c r="CC59" s="1"/>
      <c r="CE59">
        <v>17376</v>
      </c>
      <c r="CF59" s="1"/>
      <c r="CG59" s="1" t="s">
        <v>106</v>
      </c>
      <c r="CJ59" s="1" t="s">
        <v>1521</v>
      </c>
      <c r="CK59" s="1" t="s">
        <v>177</v>
      </c>
      <c r="CL59">
        <v>2520870</v>
      </c>
      <c r="CM59">
        <v>186659</v>
      </c>
      <c r="CN59" s="1" t="s">
        <v>1129</v>
      </c>
      <c r="CP59" s="1"/>
      <c r="CQ59" s="1"/>
      <c r="CR59" s="1" t="s">
        <v>1484</v>
      </c>
      <c r="CS59" s="1" t="s">
        <v>1492</v>
      </c>
      <c r="CT59" s="1"/>
      <c r="CV59" s="1" t="s">
        <v>1133</v>
      </c>
      <c r="CW59" s="1" t="s">
        <v>113</v>
      </c>
      <c r="CX59" s="1" t="s">
        <v>1129</v>
      </c>
      <c r="CY59" s="1"/>
      <c r="DA59" s="2">
        <f t="shared" si="0"/>
        <v>34240</v>
      </c>
    </row>
    <row r="60" spans="1:105" x14ac:dyDescent="0.3">
      <c r="A60" s="1" t="s">
        <v>1522</v>
      </c>
      <c r="B60">
        <v>2024</v>
      </c>
      <c r="C60">
        <v>1</v>
      </c>
      <c r="D60" s="1" t="s">
        <v>1523</v>
      </c>
      <c r="E60" s="1" t="s">
        <v>787</v>
      </c>
      <c r="F60" s="1" t="s">
        <v>1524</v>
      </c>
      <c r="G60">
        <v>124900</v>
      </c>
      <c r="H60" s="1"/>
      <c r="J60">
        <v>104610</v>
      </c>
      <c r="K60" s="1" t="s">
        <v>1525</v>
      </c>
      <c r="L60" s="1"/>
      <c r="M60" s="1" t="s">
        <v>538</v>
      </c>
      <c r="N60">
        <v>402</v>
      </c>
      <c r="P60" s="1" t="s">
        <v>1517</v>
      </c>
      <c r="Q60" s="1" t="s">
        <v>340</v>
      </c>
      <c r="R60" s="1" t="s">
        <v>163</v>
      </c>
      <c r="S60" s="3" t="s">
        <v>3925</v>
      </c>
      <c r="T60" s="1" t="s">
        <v>1526</v>
      </c>
      <c r="U60" s="1" t="s">
        <v>1128</v>
      </c>
      <c r="V60" s="1"/>
      <c r="W60" s="1" t="s">
        <v>1129</v>
      </c>
      <c r="X60" s="1" t="s">
        <v>1527</v>
      </c>
      <c r="Y60" s="1"/>
      <c r="AA60" s="1" t="s">
        <v>148</v>
      </c>
      <c r="AB60" s="1" t="s">
        <v>164</v>
      </c>
      <c r="AC60" s="1" t="s">
        <v>1130</v>
      </c>
      <c r="AD60" s="1" t="s">
        <v>181</v>
      </c>
      <c r="AE60" s="1" t="s">
        <v>106</v>
      </c>
      <c r="AF60" s="1" t="s">
        <v>106</v>
      </c>
      <c r="AG60" s="1" t="s">
        <v>106</v>
      </c>
      <c r="AH60" s="1" t="s">
        <v>106</v>
      </c>
      <c r="AI60" s="1" t="s">
        <v>106</v>
      </c>
      <c r="AJ60" s="1"/>
      <c r="AK60" s="1" t="s">
        <v>104</v>
      </c>
      <c r="AL60" s="1" t="s">
        <v>182</v>
      </c>
      <c r="AM60" s="1"/>
      <c r="AP60">
        <v>1271</v>
      </c>
      <c r="AQ60">
        <v>1</v>
      </c>
      <c r="AR60" s="1" t="s">
        <v>108</v>
      </c>
      <c r="AS60" s="1" t="s">
        <v>119</v>
      </c>
      <c r="AU60" s="1" t="s">
        <v>108</v>
      </c>
      <c r="AV60" s="1" t="s">
        <v>121</v>
      </c>
      <c r="AW60">
        <v>1977</v>
      </c>
      <c r="AX60" s="1" t="s">
        <v>182</v>
      </c>
      <c r="AY60">
        <v>3</v>
      </c>
      <c r="AZ60">
        <v>1</v>
      </c>
      <c r="BA60">
        <v>1</v>
      </c>
      <c r="BB60">
        <v>6</v>
      </c>
      <c r="BJ60" s="1"/>
      <c r="BN60" s="1"/>
      <c r="BO60" s="1"/>
      <c r="BV60" s="1"/>
      <c r="BW60">
        <v>0</v>
      </c>
      <c r="BY60">
        <v>27060</v>
      </c>
      <c r="BZ60">
        <v>77550</v>
      </c>
      <c r="CA60">
        <v>2100</v>
      </c>
      <c r="CB60" s="1" t="s">
        <v>1061</v>
      </c>
      <c r="CC60" s="1" t="s">
        <v>119</v>
      </c>
      <c r="CE60">
        <v>8520</v>
      </c>
      <c r="CF60" s="1" t="s">
        <v>106</v>
      </c>
      <c r="CG60" s="1" t="s">
        <v>106</v>
      </c>
      <c r="CH60" s="1"/>
      <c r="CJ60" s="1" t="s">
        <v>1528</v>
      </c>
      <c r="CK60" s="1" t="s">
        <v>157</v>
      </c>
      <c r="CL60">
        <v>2520916</v>
      </c>
      <c r="CM60">
        <v>186561</v>
      </c>
      <c r="CN60" s="1" t="s">
        <v>1129</v>
      </c>
      <c r="CP60" s="1"/>
      <c r="CQ60" s="1"/>
      <c r="CR60" s="1" t="s">
        <v>1526</v>
      </c>
      <c r="CS60" s="1" t="s">
        <v>1526</v>
      </c>
      <c r="CT60" s="1"/>
      <c r="CV60" s="1" t="s">
        <v>1133</v>
      </c>
      <c r="CW60" s="1" t="s">
        <v>113</v>
      </c>
      <c r="CX60" s="1" t="s">
        <v>1129</v>
      </c>
      <c r="CY60" s="1"/>
      <c r="DA60" s="2">
        <f t="shared" si="0"/>
        <v>104610</v>
      </c>
    </row>
    <row r="61" spans="1:105" x14ac:dyDescent="0.3">
      <c r="A61" s="1" t="s">
        <v>1529</v>
      </c>
      <c r="B61">
        <v>2024</v>
      </c>
      <c r="C61">
        <v>1</v>
      </c>
      <c r="D61" s="1" t="s">
        <v>1530</v>
      </c>
      <c r="E61" s="1" t="s">
        <v>648</v>
      </c>
      <c r="F61" s="1" t="s">
        <v>936</v>
      </c>
      <c r="G61">
        <v>123000</v>
      </c>
      <c r="H61" s="1" t="s">
        <v>337</v>
      </c>
      <c r="J61">
        <v>145200</v>
      </c>
      <c r="K61" s="1" t="s">
        <v>1531</v>
      </c>
      <c r="L61" s="1"/>
      <c r="M61" s="1" t="s">
        <v>538</v>
      </c>
      <c r="N61">
        <v>319</v>
      </c>
      <c r="P61" s="1" t="s">
        <v>1205</v>
      </c>
      <c r="Q61" s="1" t="s">
        <v>117</v>
      </c>
      <c r="R61" s="1" t="s">
        <v>163</v>
      </c>
      <c r="S61" s="3" t="s">
        <v>3925</v>
      </c>
      <c r="T61" s="1" t="s">
        <v>1532</v>
      </c>
      <c r="U61" s="1" t="s">
        <v>1077</v>
      </c>
      <c r="V61" s="1"/>
      <c r="W61" s="1" t="s">
        <v>1078</v>
      </c>
      <c r="X61" s="1" t="s">
        <v>1533</v>
      </c>
      <c r="Y61" s="1" t="s">
        <v>520</v>
      </c>
      <c r="Z61">
        <v>158000</v>
      </c>
      <c r="AA61" s="1" t="s">
        <v>148</v>
      </c>
      <c r="AB61" s="1" t="s">
        <v>164</v>
      </c>
      <c r="AC61" s="1" t="s">
        <v>1130</v>
      </c>
      <c r="AD61" s="1" t="s">
        <v>181</v>
      </c>
      <c r="AE61" s="1" t="s">
        <v>106</v>
      </c>
      <c r="AF61" s="1" t="s">
        <v>106</v>
      </c>
      <c r="AG61" s="1" t="s">
        <v>106</v>
      </c>
      <c r="AH61" s="1" t="s">
        <v>108</v>
      </c>
      <c r="AI61" s="1" t="s">
        <v>106</v>
      </c>
      <c r="AJ61" s="1"/>
      <c r="AK61" s="1" t="s">
        <v>108</v>
      </c>
      <c r="AL61" s="1" t="s">
        <v>182</v>
      </c>
      <c r="AM61" s="1"/>
      <c r="AN61" s="1" t="s">
        <v>148</v>
      </c>
      <c r="AO61">
        <v>2020</v>
      </c>
      <c r="AP61">
        <v>3352</v>
      </c>
      <c r="AQ61">
        <v>2</v>
      </c>
      <c r="AR61" s="1" t="s">
        <v>107</v>
      </c>
      <c r="AS61" s="1" t="s">
        <v>119</v>
      </c>
      <c r="AU61" s="1" t="s">
        <v>119</v>
      </c>
      <c r="AV61" s="1" t="s">
        <v>121</v>
      </c>
      <c r="AW61">
        <v>1900</v>
      </c>
      <c r="AX61" s="1" t="s">
        <v>167</v>
      </c>
      <c r="AY61">
        <v>5</v>
      </c>
      <c r="AZ61">
        <v>2</v>
      </c>
      <c r="BA61">
        <v>0</v>
      </c>
      <c r="BB61">
        <v>8</v>
      </c>
      <c r="BF61">
        <v>1</v>
      </c>
      <c r="BG61">
        <v>1</v>
      </c>
      <c r="BI61">
        <v>480</v>
      </c>
      <c r="BJ61" s="1"/>
      <c r="BN61" s="1"/>
      <c r="BO61" s="1"/>
      <c r="BW61">
        <v>0</v>
      </c>
      <c r="BX61">
        <v>128730</v>
      </c>
      <c r="BY61">
        <v>26640</v>
      </c>
      <c r="BZ61">
        <v>118560</v>
      </c>
      <c r="CA61">
        <v>3530</v>
      </c>
      <c r="CB61" s="1" t="s">
        <v>1113</v>
      </c>
      <c r="CC61" s="1" t="s">
        <v>119</v>
      </c>
      <c r="CE61">
        <v>8000</v>
      </c>
      <c r="CF61" s="1" t="s">
        <v>119</v>
      </c>
      <c r="CG61" s="1" t="s">
        <v>106</v>
      </c>
      <c r="CH61" s="1"/>
      <c r="CJ61" s="1" t="s">
        <v>1534</v>
      </c>
      <c r="CK61" s="1" t="s">
        <v>168</v>
      </c>
      <c r="CL61">
        <v>2520527</v>
      </c>
      <c r="CM61">
        <v>186185</v>
      </c>
      <c r="CN61" s="1" t="s">
        <v>1129</v>
      </c>
      <c r="CP61" s="1"/>
      <c r="CQ61" s="1"/>
      <c r="CR61" s="1" t="s">
        <v>1535</v>
      </c>
      <c r="CS61" s="1" t="s">
        <v>1532</v>
      </c>
      <c r="CT61" s="1"/>
      <c r="CV61" s="1" t="s">
        <v>1079</v>
      </c>
      <c r="CW61" s="1" t="s">
        <v>113</v>
      </c>
      <c r="CX61" s="1" t="s">
        <v>1078</v>
      </c>
      <c r="CY61" s="1"/>
      <c r="DA61" s="2">
        <f t="shared" si="0"/>
        <v>145200</v>
      </c>
    </row>
    <row r="62" spans="1:105" x14ac:dyDescent="0.3">
      <c r="A62" s="1" t="s">
        <v>1536</v>
      </c>
      <c r="B62">
        <v>2024</v>
      </c>
      <c r="C62">
        <v>1</v>
      </c>
      <c r="D62" s="1" t="s">
        <v>1537</v>
      </c>
      <c r="E62" s="1" t="s">
        <v>502</v>
      </c>
      <c r="F62" s="1" t="s">
        <v>1538</v>
      </c>
      <c r="G62">
        <v>173000</v>
      </c>
      <c r="H62" s="1"/>
      <c r="J62">
        <v>101520</v>
      </c>
      <c r="K62" s="1" t="s">
        <v>1539</v>
      </c>
      <c r="L62" s="1"/>
      <c r="M62" s="1" t="s">
        <v>538</v>
      </c>
      <c r="N62">
        <v>317</v>
      </c>
      <c r="P62" s="1" t="s">
        <v>1205</v>
      </c>
      <c r="Q62" s="1" t="s">
        <v>117</v>
      </c>
      <c r="R62" s="1" t="s">
        <v>163</v>
      </c>
      <c r="S62" s="3" t="s">
        <v>3925</v>
      </c>
      <c r="T62" s="1" t="s">
        <v>1540</v>
      </c>
      <c r="U62" s="1" t="s">
        <v>1077</v>
      </c>
      <c r="V62" s="1"/>
      <c r="W62" s="1" t="s">
        <v>1078</v>
      </c>
      <c r="X62" s="1" t="s">
        <v>1541</v>
      </c>
      <c r="Y62" s="1" t="s">
        <v>1542</v>
      </c>
      <c r="Z62">
        <v>160000</v>
      </c>
      <c r="AA62" s="1" t="s">
        <v>148</v>
      </c>
      <c r="AB62" s="1" t="s">
        <v>164</v>
      </c>
      <c r="AC62" s="1" t="s">
        <v>1130</v>
      </c>
      <c r="AD62" s="1" t="s">
        <v>181</v>
      </c>
      <c r="AE62" s="1" t="s">
        <v>106</v>
      </c>
      <c r="AF62" s="1" t="s">
        <v>106</v>
      </c>
      <c r="AG62" s="1" t="s">
        <v>106</v>
      </c>
      <c r="AH62" s="1" t="s">
        <v>108</v>
      </c>
      <c r="AI62" s="1" t="s">
        <v>106</v>
      </c>
      <c r="AJ62" s="1"/>
      <c r="AK62" s="1" t="s">
        <v>104</v>
      </c>
      <c r="AL62" s="1" t="s">
        <v>182</v>
      </c>
      <c r="AM62" s="1"/>
      <c r="AP62">
        <v>2212</v>
      </c>
      <c r="AQ62">
        <v>2</v>
      </c>
      <c r="AR62" s="1" t="s">
        <v>108</v>
      </c>
      <c r="AS62" s="1" t="s">
        <v>119</v>
      </c>
      <c r="AU62" s="1" t="s">
        <v>108</v>
      </c>
      <c r="AV62" s="1" t="s">
        <v>166</v>
      </c>
      <c r="AW62">
        <v>1900</v>
      </c>
      <c r="AX62" s="1" t="s">
        <v>141</v>
      </c>
      <c r="AY62">
        <v>4</v>
      </c>
      <c r="AZ62">
        <v>2</v>
      </c>
      <c r="BA62">
        <v>1</v>
      </c>
      <c r="BB62">
        <v>8</v>
      </c>
      <c r="BF62">
        <v>1</v>
      </c>
      <c r="BG62">
        <v>1</v>
      </c>
      <c r="BJ62" s="1"/>
      <c r="BN62" s="1"/>
      <c r="BO62" s="1"/>
      <c r="BW62">
        <v>0</v>
      </c>
      <c r="BY62">
        <v>25340</v>
      </c>
      <c r="BZ62">
        <v>76180</v>
      </c>
      <c r="CA62">
        <v>0</v>
      </c>
      <c r="CB62" s="1" t="s">
        <v>1061</v>
      </c>
      <c r="CC62" s="1" t="s">
        <v>119</v>
      </c>
      <c r="CE62">
        <v>6400</v>
      </c>
      <c r="CF62" s="1" t="s">
        <v>107</v>
      </c>
      <c r="CG62" s="1" t="s">
        <v>106</v>
      </c>
      <c r="CH62" s="1"/>
      <c r="CJ62" s="1" t="s">
        <v>1543</v>
      </c>
      <c r="CK62" s="1" t="s">
        <v>157</v>
      </c>
      <c r="CL62">
        <v>2520545</v>
      </c>
      <c r="CM62">
        <v>186144</v>
      </c>
      <c r="CN62" s="1" t="s">
        <v>1129</v>
      </c>
      <c r="CP62" s="1"/>
      <c r="CQ62" s="1"/>
      <c r="CR62" s="1" t="s">
        <v>1544</v>
      </c>
      <c r="CS62" s="1" t="s">
        <v>1540</v>
      </c>
      <c r="CT62" s="1"/>
      <c r="CV62" s="1" t="s">
        <v>1079</v>
      </c>
      <c r="CW62" s="1" t="s">
        <v>113</v>
      </c>
      <c r="CX62" s="1" t="s">
        <v>1078</v>
      </c>
      <c r="CY62" s="1"/>
      <c r="DA62" s="2">
        <f t="shared" si="0"/>
        <v>101520</v>
      </c>
    </row>
    <row r="63" spans="1:105" x14ac:dyDescent="0.3">
      <c r="A63" s="1" t="s">
        <v>1545</v>
      </c>
      <c r="B63">
        <v>2024</v>
      </c>
      <c r="C63">
        <v>1</v>
      </c>
      <c r="D63" s="1" t="s">
        <v>1546</v>
      </c>
      <c r="E63" s="1" t="s">
        <v>658</v>
      </c>
      <c r="F63" s="1" t="s">
        <v>1547</v>
      </c>
      <c r="G63">
        <v>100000</v>
      </c>
      <c r="H63" s="1" t="s">
        <v>109</v>
      </c>
      <c r="J63">
        <v>92100</v>
      </c>
      <c r="K63" s="1" t="s">
        <v>1548</v>
      </c>
      <c r="L63" s="1"/>
      <c r="M63" s="1" t="s">
        <v>538</v>
      </c>
      <c r="N63">
        <v>315</v>
      </c>
      <c r="P63" s="1" t="s">
        <v>1205</v>
      </c>
      <c r="Q63" s="1" t="s">
        <v>117</v>
      </c>
      <c r="R63" s="1" t="s">
        <v>328</v>
      </c>
      <c r="S63" s="3" t="s">
        <v>3925</v>
      </c>
      <c r="T63" s="1" t="s">
        <v>1549</v>
      </c>
      <c r="U63" s="1" t="s">
        <v>1550</v>
      </c>
      <c r="V63" s="1"/>
      <c r="W63" s="1" t="s">
        <v>1551</v>
      </c>
      <c r="X63" s="1" t="s">
        <v>1552</v>
      </c>
      <c r="Y63" s="1" t="s">
        <v>710</v>
      </c>
      <c r="Z63">
        <v>1</v>
      </c>
      <c r="AA63" s="1" t="s">
        <v>148</v>
      </c>
      <c r="AB63" s="1" t="s">
        <v>164</v>
      </c>
      <c r="AC63" s="1" t="s">
        <v>1130</v>
      </c>
      <c r="AD63" s="1" t="s">
        <v>181</v>
      </c>
      <c r="AE63" s="1" t="s">
        <v>106</v>
      </c>
      <c r="AF63" s="1" t="s">
        <v>106</v>
      </c>
      <c r="AG63" s="1" t="s">
        <v>106</v>
      </c>
      <c r="AH63" s="1" t="s">
        <v>108</v>
      </c>
      <c r="AI63" s="1" t="s">
        <v>106</v>
      </c>
      <c r="AJ63" s="1"/>
      <c r="AK63" s="1" t="s">
        <v>108</v>
      </c>
      <c r="AL63" s="1" t="s">
        <v>182</v>
      </c>
      <c r="AM63" s="1"/>
      <c r="AN63" s="1" t="s">
        <v>148</v>
      </c>
      <c r="AO63">
        <v>2014</v>
      </c>
      <c r="AP63">
        <v>2242</v>
      </c>
      <c r="AQ63">
        <v>2</v>
      </c>
      <c r="AR63" s="1" t="s">
        <v>108</v>
      </c>
      <c r="AS63" s="1" t="s">
        <v>119</v>
      </c>
      <c r="AU63" s="1" t="s">
        <v>119</v>
      </c>
      <c r="AV63" s="1" t="s">
        <v>121</v>
      </c>
      <c r="AW63">
        <v>1900</v>
      </c>
      <c r="AX63" s="1" t="s">
        <v>141</v>
      </c>
      <c r="AY63">
        <v>4</v>
      </c>
      <c r="AZ63">
        <v>2</v>
      </c>
      <c r="BA63">
        <v>1</v>
      </c>
      <c r="BB63">
        <v>8</v>
      </c>
      <c r="BF63">
        <v>1</v>
      </c>
      <c r="BG63">
        <v>1</v>
      </c>
      <c r="BJ63" s="1"/>
      <c r="BN63" s="1"/>
      <c r="BO63" s="1"/>
      <c r="BV63" s="1"/>
      <c r="BW63">
        <v>0</v>
      </c>
      <c r="BX63">
        <v>84740</v>
      </c>
      <c r="BY63">
        <v>33930</v>
      </c>
      <c r="BZ63">
        <v>58170</v>
      </c>
      <c r="CA63">
        <v>0</v>
      </c>
      <c r="CB63" s="1" t="s">
        <v>1061</v>
      </c>
      <c r="CC63" s="1" t="s">
        <v>119</v>
      </c>
      <c r="CE63">
        <v>17000</v>
      </c>
      <c r="CF63" s="1" t="s">
        <v>107</v>
      </c>
      <c r="CG63" s="1" t="s">
        <v>106</v>
      </c>
      <c r="CH63" s="1"/>
      <c r="CJ63" s="1" t="s">
        <v>1553</v>
      </c>
      <c r="CK63" s="1" t="s">
        <v>157</v>
      </c>
      <c r="CL63">
        <v>2520578</v>
      </c>
      <c r="CM63">
        <v>186088</v>
      </c>
      <c r="CN63" s="1" t="s">
        <v>1129</v>
      </c>
      <c r="CP63" s="1"/>
      <c r="CQ63" s="1"/>
      <c r="CR63" s="1" t="s">
        <v>1554</v>
      </c>
      <c r="CS63" s="1" t="s">
        <v>1549</v>
      </c>
      <c r="CT63" s="1"/>
      <c r="CV63" s="1" t="s">
        <v>1555</v>
      </c>
      <c r="CW63" s="1" t="s">
        <v>161</v>
      </c>
      <c r="CX63" s="1" t="s">
        <v>1551</v>
      </c>
      <c r="CY63" s="1"/>
      <c r="DA63" s="2">
        <f t="shared" si="0"/>
        <v>92100</v>
      </c>
    </row>
    <row r="64" spans="1:105" x14ac:dyDescent="0.3">
      <c r="A64" s="1" t="s">
        <v>1556</v>
      </c>
      <c r="B64">
        <v>2024</v>
      </c>
      <c r="C64">
        <v>1</v>
      </c>
      <c r="D64" s="1" t="s">
        <v>1557</v>
      </c>
      <c r="E64" s="1" t="s">
        <v>764</v>
      </c>
      <c r="F64" s="1" t="s">
        <v>1558</v>
      </c>
      <c r="G64">
        <v>219900</v>
      </c>
      <c r="H64" s="1"/>
      <c r="J64">
        <v>120090</v>
      </c>
      <c r="K64" s="1" t="s">
        <v>1559</v>
      </c>
      <c r="L64" s="1" t="s">
        <v>1560</v>
      </c>
      <c r="M64" s="1" t="s">
        <v>538</v>
      </c>
      <c r="N64">
        <v>305</v>
      </c>
      <c r="P64" s="1" t="s">
        <v>1205</v>
      </c>
      <c r="Q64" s="1" t="s">
        <v>117</v>
      </c>
      <c r="R64" s="1" t="s">
        <v>163</v>
      </c>
      <c r="S64" s="3" t="s">
        <v>3925</v>
      </c>
      <c r="T64" s="1" t="s">
        <v>1561</v>
      </c>
      <c r="U64" s="1" t="s">
        <v>1128</v>
      </c>
      <c r="V64" s="1"/>
      <c r="W64" s="1" t="s">
        <v>1129</v>
      </c>
      <c r="X64" s="1" t="s">
        <v>1562</v>
      </c>
      <c r="Y64" s="1" t="s">
        <v>602</v>
      </c>
      <c r="Z64">
        <v>161000</v>
      </c>
      <c r="AA64" s="1" t="s">
        <v>148</v>
      </c>
      <c r="AB64" s="1" t="s">
        <v>164</v>
      </c>
      <c r="AC64" s="1" t="s">
        <v>1130</v>
      </c>
      <c r="AD64" s="1" t="s">
        <v>181</v>
      </c>
      <c r="AE64" s="1" t="s">
        <v>106</v>
      </c>
      <c r="AF64" s="1" t="s">
        <v>106</v>
      </c>
      <c r="AG64" s="1" t="s">
        <v>106</v>
      </c>
      <c r="AH64" s="1" t="s">
        <v>108</v>
      </c>
      <c r="AI64" s="1" t="s">
        <v>106</v>
      </c>
      <c r="AJ64" s="1"/>
      <c r="AK64" s="1" t="s">
        <v>104</v>
      </c>
      <c r="AL64" s="1" t="s">
        <v>182</v>
      </c>
      <c r="AM64" s="1"/>
      <c r="AP64">
        <v>2208</v>
      </c>
      <c r="AQ64">
        <v>2</v>
      </c>
      <c r="AR64" s="1" t="s">
        <v>108</v>
      </c>
      <c r="AS64" s="1" t="s">
        <v>119</v>
      </c>
      <c r="AU64" s="1" t="s">
        <v>119</v>
      </c>
      <c r="AV64" s="1" t="s">
        <v>166</v>
      </c>
      <c r="AW64">
        <v>1900</v>
      </c>
      <c r="AX64" s="1" t="s">
        <v>167</v>
      </c>
      <c r="AY64">
        <v>4</v>
      </c>
      <c r="AZ64">
        <v>1</v>
      </c>
      <c r="BA64">
        <v>1</v>
      </c>
      <c r="BB64">
        <v>8</v>
      </c>
      <c r="BF64">
        <v>1</v>
      </c>
      <c r="BG64">
        <v>1</v>
      </c>
      <c r="BI64">
        <v>912</v>
      </c>
      <c r="BJ64" s="1"/>
      <c r="BN64" s="1"/>
      <c r="BO64" s="1"/>
      <c r="BW64">
        <v>0</v>
      </c>
      <c r="BY64">
        <v>28580</v>
      </c>
      <c r="BZ64">
        <v>91510</v>
      </c>
      <c r="CA64">
        <v>5930</v>
      </c>
      <c r="CB64" s="1" t="s">
        <v>1061</v>
      </c>
      <c r="CC64" s="1" t="s">
        <v>119</v>
      </c>
      <c r="CE64">
        <v>10400</v>
      </c>
      <c r="CF64" s="1" t="s">
        <v>119</v>
      </c>
      <c r="CG64" s="1" t="s">
        <v>106</v>
      </c>
      <c r="CH64" s="1"/>
      <c r="CJ64" s="1" t="s">
        <v>1563</v>
      </c>
      <c r="CK64" s="1" t="s">
        <v>168</v>
      </c>
      <c r="CL64">
        <v>2520609</v>
      </c>
      <c r="CM64">
        <v>186014</v>
      </c>
      <c r="CN64" s="1" t="s">
        <v>1129</v>
      </c>
      <c r="CP64" s="1"/>
      <c r="CQ64" s="1"/>
      <c r="CR64" s="1" t="s">
        <v>1561</v>
      </c>
      <c r="CS64" s="1" t="s">
        <v>1561</v>
      </c>
      <c r="CT64" s="1"/>
      <c r="CV64" s="1" t="s">
        <v>1133</v>
      </c>
      <c r="CW64" s="1" t="s">
        <v>113</v>
      </c>
      <c r="CX64" s="1" t="s">
        <v>1129</v>
      </c>
      <c r="CY64" s="1"/>
      <c r="DA64" s="2">
        <f t="shared" si="0"/>
        <v>120090</v>
      </c>
    </row>
    <row r="65" spans="1:105" x14ac:dyDescent="0.3">
      <c r="A65" s="1" t="s">
        <v>1564</v>
      </c>
      <c r="B65">
        <v>2024</v>
      </c>
      <c r="C65">
        <v>1</v>
      </c>
      <c r="D65" s="1" t="s">
        <v>944</v>
      </c>
      <c r="E65" s="1" t="s">
        <v>663</v>
      </c>
      <c r="F65" s="1" t="s">
        <v>1565</v>
      </c>
      <c r="G65">
        <v>362500</v>
      </c>
      <c r="H65" s="1"/>
      <c r="J65">
        <v>131040</v>
      </c>
      <c r="K65" s="1" t="s">
        <v>1566</v>
      </c>
      <c r="L65" s="1"/>
      <c r="M65" s="1" t="s">
        <v>538</v>
      </c>
      <c r="N65">
        <v>301</v>
      </c>
      <c r="P65" s="1" t="s">
        <v>1205</v>
      </c>
      <c r="Q65" s="1" t="s">
        <v>117</v>
      </c>
      <c r="R65" s="1" t="s">
        <v>173</v>
      </c>
      <c r="S65" s="3" t="s">
        <v>3925</v>
      </c>
      <c r="T65" s="1" t="s">
        <v>1567</v>
      </c>
      <c r="U65" s="1" t="s">
        <v>128</v>
      </c>
      <c r="V65" s="1"/>
      <c r="W65" s="1" t="s">
        <v>122</v>
      </c>
      <c r="X65" s="1" t="s">
        <v>1568</v>
      </c>
      <c r="Y65" s="1" t="s">
        <v>1569</v>
      </c>
      <c r="Z65">
        <v>1</v>
      </c>
      <c r="AA65" s="1" t="s">
        <v>148</v>
      </c>
      <c r="AB65" s="1" t="s">
        <v>164</v>
      </c>
      <c r="AC65" s="1" t="s">
        <v>1130</v>
      </c>
      <c r="AD65" s="1" t="s">
        <v>181</v>
      </c>
      <c r="AE65" s="1" t="s">
        <v>106</v>
      </c>
      <c r="AF65" s="1" t="s">
        <v>106</v>
      </c>
      <c r="AG65" s="1" t="s">
        <v>106</v>
      </c>
      <c r="AH65" s="1" t="s">
        <v>108</v>
      </c>
      <c r="AI65" s="1" t="s">
        <v>106</v>
      </c>
      <c r="AJ65" s="1"/>
      <c r="AK65" s="1" t="s">
        <v>104</v>
      </c>
      <c r="AL65" s="1" t="s">
        <v>182</v>
      </c>
      <c r="AM65" s="1"/>
      <c r="AP65">
        <v>2714</v>
      </c>
      <c r="AQ65">
        <v>2</v>
      </c>
      <c r="AR65" s="1" t="s">
        <v>112</v>
      </c>
      <c r="AS65" s="1" t="s">
        <v>119</v>
      </c>
      <c r="AU65" s="1" t="s">
        <v>119</v>
      </c>
      <c r="AV65" s="1" t="s">
        <v>166</v>
      </c>
      <c r="AW65">
        <v>1887</v>
      </c>
      <c r="AX65" s="1" t="s">
        <v>167</v>
      </c>
      <c r="AY65">
        <v>4</v>
      </c>
      <c r="AZ65">
        <v>1</v>
      </c>
      <c r="BA65">
        <v>1</v>
      </c>
      <c r="BB65">
        <v>7</v>
      </c>
      <c r="BF65">
        <v>1</v>
      </c>
      <c r="BG65">
        <v>1</v>
      </c>
      <c r="BI65">
        <v>1591</v>
      </c>
      <c r="BJ65" s="1"/>
      <c r="BN65" s="1"/>
      <c r="BO65" s="1"/>
      <c r="BW65">
        <v>0</v>
      </c>
      <c r="BY65">
        <v>26640</v>
      </c>
      <c r="BZ65">
        <v>104400</v>
      </c>
      <c r="CA65">
        <v>10470</v>
      </c>
      <c r="CB65" s="1" t="s">
        <v>1061</v>
      </c>
      <c r="CC65" s="1" t="s">
        <v>108</v>
      </c>
      <c r="CE65">
        <v>8000</v>
      </c>
      <c r="CF65" s="1" t="s">
        <v>108</v>
      </c>
      <c r="CG65" s="1" t="s">
        <v>106</v>
      </c>
      <c r="CH65" s="1"/>
      <c r="CJ65" s="1" t="s">
        <v>1570</v>
      </c>
      <c r="CK65" s="1" t="s">
        <v>168</v>
      </c>
      <c r="CL65">
        <v>2520634</v>
      </c>
      <c r="CM65">
        <v>185960</v>
      </c>
      <c r="CN65" s="1" t="s">
        <v>1129</v>
      </c>
      <c r="CP65" s="1"/>
      <c r="CQ65" s="1"/>
      <c r="CR65" s="1" t="s">
        <v>1571</v>
      </c>
      <c r="CS65" s="1" t="s">
        <v>1567</v>
      </c>
      <c r="CT65" s="1"/>
      <c r="CV65" s="1" t="s">
        <v>130</v>
      </c>
      <c r="CW65" s="1" t="s">
        <v>113</v>
      </c>
      <c r="CX65" s="1" t="s">
        <v>122</v>
      </c>
      <c r="CY65" s="1"/>
      <c r="DA65" s="2">
        <f t="shared" si="0"/>
        <v>131040</v>
      </c>
    </row>
    <row r="66" spans="1:105" x14ac:dyDescent="0.3">
      <c r="A66" s="1" t="s">
        <v>1572</v>
      </c>
      <c r="B66">
        <v>2024</v>
      </c>
      <c r="C66">
        <v>1</v>
      </c>
      <c r="D66" s="1" t="s">
        <v>1573</v>
      </c>
      <c r="E66" s="1" t="s">
        <v>535</v>
      </c>
      <c r="F66" s="1" t="s">
        <v>844</v>
      </c>
      <c r="G66">
        <v>94900</v>
      </c>
      <c r="H66" s="1"/>
      <c r="J66">
        <v>82150</v>
      </c>
      <c r="K66" s="1" t="s">
        <v>1574</v>
      </c>
      <c r="L66" s="1" t="s">
        <v>1575</v>
      </c>
      <c r="M66" s="1" t="s">
        <v>538</v>
      </c>
      <c r="N66">
        <v>300</v>
      </c>
      <c r="P66" s="1" t="s">
        <v>1390</v>
      </c>
      <c r="Q66" s="1" t="s">
        <v>340</v>
      </c>
      <c r="R66" s="1" t="s">
        <v>163</v>
      </c>
      <c r="S66" s="3" t="s">
        <v>3925</v>
      </c>
      <c r="T66" s="1" t="s">
        <v>1576</v>
      </c>
      <c r="U66" s="1" t="s">
        <v>795</v>
      </c>
      <c r="V66" s="1"/>
      <c r="W66" s="1" t="s">
        <v>796</v>
      </c>
      <c r="X66" s="1" t="s">
        <v>1577</v>
      </c>
      <c r="Y66" s="1" t="s">
        <v>174</v>
      </c>
      <c r="Z66">
        <v>75000</v>
      </c>
      <c r="AA66" s="1" t="s">
        <v>148</v>
      </c>
      <c r="AB66" s="1" t="s">
        <v>164</v>
      </c>
      <c r="AC66" s="1" t="s">
        <v>1130</v>
      </c>
      <c r="AD66" s="1" t="s">
        <v>181</v>
      </c>
      <c r="AE66" s="1" t="s">
        <v>106</v>
      </c>
      <c r="AF66" s="1" t="s">
        <v>106</v>
      </c>
      <c r="AG66" s="1" t="s">
        <v>106</v>
      </c>
      <c r="AH66" s="1" t="s">
        <v>106</v>
      </c>
      <c r="AI66" s="1" t="s">
        <v>106</v>
      </c>
      <c r="AJ66" s="1"/>
      <c r="AK66" s="1" t="s">
        <v>104</v>
      </c>
      <c r="AL66" s="1" t="s">
        <v>182</v>
      </c>
      <c r="AM66" s="1"/>
      <c r="AP66">
        <v>1253</v>
      </c>
      <c r="AQ66">
        <v>2</v>
      </c>
      <c r="AR66" s="1" t="s">
        <v>106</v>
      </c>
      <c r="AS66" s="1" t="s">
        <v>119</v>
      </c>
      <c r="AU66" s="1" t="s">
        <v>108</v>
      </c>
      <c r="AV66" s="1" t="s">
        <v>166</v>
      </c>
      <c r="AW66">
        <v>1900</v>
      </c>
      <c r="AX66" s="1" t="s">
        <v>141</v>
      </c>
      <c r="AY66">
        <v>3</v>
      </c>
      <c r="AZ66">
        <v>1</v>
      </c>
      <c r="BA66">
        <v>0</v>
      </c>
      <c r="BB66">
        <v>6</v>
      </c>
      <c r="BJ66" s="1"/>
      <c r="BN66" s="1"/>
      <c r="BO66" s="1"/>
      <c r="BV66" s="1"/>
      <c r="BW66">
        <v>0</v>
      </c>
      <c r="BY66">
        <v>24800</v>
      </c>
      <c r="BZ66">
        <v>57350</v>
      </c>
      <c r="CA66">
        <v>0</v>
      </c>
      <c r="CB66" s="1" t="s">
        <v>1061</v>
      </c>
      <c r="CC66" s="1" t="s">
        <v>119</v>
      </c>
      <c r="CE66">
        <v>5722</v>
      </c>
      <c r="CF66" s="1" t="s">
        <v>107</v>
      </c>
      <c r="CG66" s="1" t="s">
        <v>106</v>
      </c>
      <c r="CH66" s="1"/>
      <c r="CJ66" s="1" t="s">
        <v>1578</v>
      </c>
      <c r="CK66" s="1" t="s">
        <v>157</v>
      </c>
      <c r="CL66">
        <v>2520788</v>
      </c>
      <c r="CM66">
        <v>186019</v>
      </c>
      <c r="CN66" s="1" t="s">
        <v>1129</v>
      </c>
      <c r="CP66" s="1"/>
      <c r="CQ66" s="1"/>
      <c r="CR66" s="1" t="s">
        <v>1579</v>
      </c>
      <c r="CS66" s="1" t="s">
        <v>1576</v>
      </c>
      <c r="CT66" s="1"/>
      <c r="CV66" s="1" t="s">
        <v>797</v>
      </c>
      <c r="CW66" s="1" t="s">
        <v>113</v>
      </c>
      <c r="CX66" s="1" t="s">
        <v>796</v>
      </c>
      <c r="CY66" s="1"/>
      <c r="DA66" s="2">
        <f t="shared" si="0"/>
        <v>82150</v>
      </c>
    </row>
    <row r="67" spans="1:105" x14ac:dyDescent="0.3">
      <c r="A67" s="1" t="s">
        <v>1580</v>
      </c>
      <c r="B67">
        <v>2024</v>
      </c>
      <c r="C67">
        <v>1</v>
      </c>
      <c r="D67" s="1" t="s">
        <v>1107</v>
      </c>
      <c r="E67" s="1" t="s">
        <v>860</v>
      </c>
      <c r="F67" s="1" t="s">
        <v>1112</v>
      </c>
      <c r="G67">
        <v>150000</v>
      </c>
      <c r="H67" s="1" t="s">
        <v>337</v>
      </c>
      <c r="J67">
        <v>78230</v>
      </c>
      <c r="K67" s="1" t="s">
        <v>1581</v>
      </c>
      <c r="L67" s="1" t="s">
        <v>1582</v>
      </c>
      <c r="M67" s="1" t="s">
        <v>538</v>
      </c>
      <c r="N67">
        <v>302</v>
      </c>
      <c r="O67" s="1"/>
      <c r="P67" s="1" t="s">
        <v>1390</v>
      </c>
      <c r="Q67" s="1" t="s">
        <v>340</v>
      </c>
      <c r="R67" s="1" t="s">
        <v>163</v>
      </c>
      <c r="S67" s="3" t="s">
        <v>3925</v>
      </c>
      <c r="T67" s="1" t="s">
        <v>1583</v>
      </c>
      <c r="U67" s="1" t="s">
        <v>1584</v>
      </c>
      <c r="V67" s="1"/>
      <c r="W67" s="1" t="s">
        <v>1585</v>
      </c>
      <c r="X67" s="1" t="s">
        <v>1586</v>
      </c>
      <c r="Y67" s="1" t="s">
        <v>858</v>
      </c>
      <c r="Z67">
        <v>72000</v>
      </c>
      <c r="AA67" s="1" t="s">
        <v>148</v>
      </c>
      <c r="AB67" s="1" t="s">
        <v>164</v>
      </c>
      <c r="AC67" s="1" t="s">
        <v>1130</v>
      </c>
      <c r="AD67" s="1" t="s">
        <v>181</v>
      </c>
      <c r="AE67" s="1" t="s">
        <v>106</v>
      </c>
      <c r="AF67" s="1" t="s">
        <v>106</v>
      </c>
      <c r="AG67" s="1" t="s">
        <v>106</v>
      </c>
      <c r="AH67" s="1" t="s">
        <v>106</v>
      </c>
      <c r="AI67" s="1" t="s">
        <v>106</v>
      </c>
      <c r="AJ67" s="1"/>
      <c r="AK67" s="1" t="s">
        <v>108</v>
      </c>
      <c r="AL67" s="1" t="s">
        <v>182</v>
      </c>
      <c r="AM67" s="1"/>
      <c r="AN67" s="1"/>
      <c r="AP67">
        <v>1088</v>
      </c>
      <c r="AQ67">
        <v>2</v>
      </c>
      <c r="AR67" s="1" t="s">
        <v>106</v>
      </c>
      <c r="AS67" s="1" t="s">
        <v>119</v>
      </c>
      <c r="AU67" s="1" t="s">
        <v>108</v>
      </c>
      <c r="AV67" s="1" t="s">
        <v>166</v>
      </c>
      <c r="AW67">
        <v>1900</v>
      </c>
      <c r="AX67" s="1" t="s">
        <v>141</v>
      </c>
      <c r="AY67">
        <v>3</v>
      </c>
      <c r="AZ67">
        <v>1</v>
      </c>
      <c r="BA67">
        <v>0</v>
      </c>
      <c r="BB67">
        <v>6</v>
      </c>
      <c r="BJ67" s="1"/>
      <c r="BN67" s="1"/>
      <c r="BO67" s="1"/>
      <c r="BW67">
        <v>0</v>
      </c>
      <c r="BX67">
        <v>0</v>
      </c>
      <c r="BY67">
        <v>23370</v>
      </c>
      <c r="BZ67">
        <v>54860</v>
      </c>
      <c r="CA67">
        <v>0</v>
      </c>
      <c r="CB67" s="1" t="s">
        <v>1114</v>
      </c>
      <c r="CC67" s="1" t="s">
        <v>119</v>
      </c>
      <c r="CE67">
        <v>3959</v>
      </c>
      <c r="CF67" s="1" t="s">
        <v>108</v>
      </c>
      <c r="CG67" s="1" t="s">
        <v>106</v>
      </c>
      <c r="CH67" s="1"/>
      <c r="CJ67" s="1" t="s">
        <v>1587</v>
      </c>
      <c r="CK67" s="1" t="s">
        <v>157</v>
      </c>
      <c r="CL67">
        <v>2520778</v>
      </c>
      <c r="CM67">
        <v>186047</v>
      </c>
      <c r="CN67" s="1" t="s">
        <v>1129</v>
      </c>
      <c r="CP67" s="1"/>
      <c r="CQ67" s="1"/>
      <c r="CR67" s="1" t="s">
        <v>1588</v>
      </c>
      <c r="CS67" s="1" t="s">
        <v>1583</v>
      </c>
      <c r="CT67" s="1"/>
      <c r="CV67" s="1" t="s">
        <v>1589</v>
      </c>
      <c r="CW67" s="1" t="s">
        <v>113</v>
      </c>
      <c r="CX67" s="1" t="s">
        <v>1585</v>
      </c>
      <c r="CY67" s="1"/>
      <c r="DA67" s="2">
        <f t="shared" ref="DA67:DA130" si="1">IF(BW67=0,BY67,BW67)+BZ67</f>
        <v>78230</v>
      </c>
    </row>
    <row r="68" spans="1:105" x14ac:dyDescent="0.3">
      <c r="A68" s="1" t="s">
        <v>1590</v>
      </c>
      <c r="B68">
        <v>2024</v>
      </c>
      <c r="C68">
        <v>1</v>
      </c>
      <c r="D68" s="1" t="s">
        <v>178</v>
      </c>
      <c r="E68" s="1" t="s">
        <v>856</v>
      </c>
      <c r="F68" s="1" t="s">
        <v>179</v>
      </c>
      <c r="G68">
        <v>1</v>
      </c>
      <c r="H68" s="1" t="s">
        <v>115</v>
      </c>
      <c r="J68">
        <v>98930</v>
      </c>
      <c r="K68" s="1" t="s">
        <v>1591</v>
      </c>
      <c r="L68" s="1" t="s">
        <v>1592</v>
      </c>
      <c r="M68" s="1" t="s">
        <v>538</v>
      </c>
      <c r="N68">
        <v>306</v>
      </c>
      <c r="P68" s="1" t="s">
        <v>1390</v>
      </c>
      <c r="Q68" s="1" t="s">
        <v>340</v>
      </c>
      <c r="R68" s="1" t="s">
        <v>163</v>
      </c>
      <c r="S68" s="3" t="s">
        <v>3925</v>
      </c>
      <c r="T68" s="1" t="s">
        <v>1593</v>
      </c>
      <c r="U68" s="1" t="s">
        <v>1128</v>
      </c>
      <c r="W68" s="1" t="s">
        <v>1129</v>
      </c>
      <c r="X68" s="1" t="s">
        <v>1594</v>
      </c>
      <c r="Y68" s="1" t="s">
        <v>614</v>
      </c>
      <c r="Z68">
        <v>141000</v>
      </c>
      <c r="AA68" s="1" t="s">
        <v>148</v>
      </c>
      <c r="AB68" s="1" t="s">
        <v>164</v>
      </c>
      <c r="AC68" s="1" t="s">
        <v>1130</v>
      </c>
      <c r="AD68" s="1" t="s">
        <v>181</v>
      </c>
      <c r="AE68" s="1" t="s">
        <v>106</v>
      </c>
      <c r="AF68" s="1" t="s">
        <v>106</v>
      </c>
      <c r="AG68" s="1" t="s">
        <v>106</v>
      </c>
      <c r="AH68" s="1" t="s">
        <v>106</v>
      </c>
      <c r="AI68" s="1" t="s">
        <v>106</v>
      </c>
      <c r="AJ68" s="1"/>
      <c r="AK68" s="1" t="s">
        <v>108</v>
      </c>
      <c r="AL68" s="1" t="s">
        <v>182</v>
      </c>
      <c r="AN68" s="1"/>
      <c r="AP68">
        <v>1720</v>
      </c>
      <c r="AQ68">
        <v>2</v>
      </c>
      <c r="AR68" s="1" t="s">
        <v>148</v>
      </c>
      <c r="AS68" s="1" t="s">
        <v>119</v>
      </c>
      <c r="AU68" s="1" t="s">
        <v>108</v>
      </c>
      <c r="AV68" s="1" t="s">
        <v>166</v>
      </c>
      <c r="AW68">
        <v>1900</v>
      </c>
      <c r="AX68" s="1" t="s">
        <v>167</v>
      </c>
      <c r="AY68">
        <v>3</v>
      </c>
      <c r="AZ68">
        <v>1</v>
      </c>
      <c r="BA68">
        <v>0</v>
      </c>
      <c r="BB68">
        <v>7</v>
      </c>
      <c r="BI68">
        <v>160</v>
      </c>
      <c r="BW68">
        <v>0</v>
      </c>
      <c r="BX68">
        <v>97640</v>
      </c>
      <c r="BY68">
        <v>26150</v>
      </c>
      <c r="BZ68">
        <v>72780</v>
      </c>
      <c r="CA68">
        <v>1750</v>
      </c>
      <c r="CB68" s="1" t="s">
        <v>1061</v>
      </c>
      <c r="CC68" s="1" t="s">
        <v>119</v>
      </c>
      <c r="CE68">
        <v>7393</v>
      </c>
      <c r="CF68" s="1" t="s">
        <v>107</v>
      </c>
      <c r="CG68" s="1" t="s">
        <v>106</v>
      </c>
      <c r="CH68" s="1"/>
      <c r="CJ68" s="1" t="s">
        <v>1595</v>
      </c>
      <c r="CK68" s="1" t="s">
        <v>490</v>
      </c>
      <c r="CL68">
        <v>2520762</v>
      </c>
      <c r="CM68">
        <v>186082</v>
      </c>
      <c r="CN68" s="1" t="s">
        <v>1129</v>
      </c>
      <c r="CP68" s="1"/>
      <c r="CQ68" s="1"/>
      <c r="CR68" s="1" t="s">
        <v>1593</v>
      </c>
      <c r="CS68" s="1" t="s">
        <v>1593</v>
      </c>
      <c r="CT68" s="1"/>
      <c r="CV68" s="1" t="s">
        <v>1133</v>
      </c>
      <c r="CW68" s="1" t="s">
        <v>113</v>
      </c>
      <c r="CX68" s="1" t="s">
        <v>1129</v>
      </c>
      <c r="CY68" s="1"/>
      <c r="DA68" s="2">
        <f t="shared" si="1"/>
        <v>98930</v>
      </c>
    </row>
    <row r="69" spans="1:105" x14ac:dyDescent="0.3">
      <c r="A69" s="1" t="s">
        <v>1596</v>
      </c>
      <c r="B69">
        <v>2024</v>
      </c>
      <c r="C69">
        <v>1</v>
      </c>
      <c r="D69" s="1" t="s">
        <v>839</v>
      </c>
      <c r="E69" s="1" t="s">
        <v>571</v>
      </c>
      <c r="F69" s="1" t="s">
        <v>861</v>
      </c>
      <c r="G69">
        <v>60000</v>
      </c>
      <c r="H69" s="1" t="s">
        <v>101</v>
      </c>
      <c r="J69">
        <v>16460</v>
      </c>
      <c r="K69" s="1" t="s">
        <v>1597</v>
      </c>
      <c r="L69" s="1" t="s">
        <v>1598</v>
      </c>
      <c r="M69" s="1" t="s">
        <v>538</v>
      </c>
      <c r="N69">
        <v>310</v>
      </c>
      <c r="O69" s="1"/>
      <c r="P69" s="1" t="s">
        <v>1390</v>
      </c>
      <c r="Q69" s="1" t="s">
        <v>340</v>
      </c>
      <c r="R69" s="1" t="s">
        <v>323</v>
      </c>
      <c r="S69" s="3" t="s">
        <v>3925</v>
      </c>
      <c r="T69" s="1" t="s">
        <v>1593</v>
      </c>
      <c r="U69" s="1" t="s">
        <v>1128</v>
      </c>
      <c r="W69" s="1" t="s">
        <v>1129</v>
      </c>
      <c r="X69" s="1" t="s">
        <v>1599</v>
      </c>
      <c r="Y69" s="1" t="s">
        <v>1253</v>
      </c>
      <c r="Z69">
        <v>50000</v>
      </c>
      <c r="AA69" s="1" t="s">
        <v>148</v>
      </c>
      <c r="AB69" s="1" t="s">
        <v>164</v>
      </c>
      <c r="AC69" s="1" t="s">
        <v>1130</v>
      </c>
      <c r="AD69" s="1" t="s">
        <v>181</v>
      </c>
      <c r="AE69" s="1" t="s">
        <v>107</v>
      </c>
      <c r="AF69" s="1" t="s">
        <v>107</v>
      </c>
      <c r="AG69" s="1" t="s">
        <v>107</v>
      </c>
      <c r="AH69" s="1" t="s">
        <v>106</v>
      </c>
      <c r="AI69" s="1" t="s">
        <v>106</v>
      </c>
      <c r="AJ69" s="1"/>
      <c r="AK69" s="1" t="s">
        <v>108</v>
      </c>
      <c r="AL69" s="1" t="s">
        <v>182</v>
      </c>
      <c r="AM69" s="1"/>
      <c r="AR69" s="1"/>
      <c r="AS69" s="1"/>
      <c r="AU69" s="1"/>
      <c r="AV69" s="1"/>
      <c r="AX69" s="1"/>
      <c r="BJ69" s="1"/>
      <c r="BN69" s="1"/>
      <c r="BO69" s="1"/>
      <c r="BW69">
        <v>0</v>
      </c>
      <c r="BX69">
        <v>20570</v>
      </c>
      <c r="BY69">
        <v>16460</v>
      </c>
      <c r="BZ69">
        <v>0</v>
      </c>
      <c r="CA69">
        <v>0</v>
      </c>
      <c r="CB69" s="1" t="s">
        <v>1061</v>
      </c>
      <c r="CC69" s="1"/>
      <c r="CE69">
        <v>6815</v>
      </c>
      <c r="CF69" s="1"/>
      <c r="CG69" s="1" t="s">
        <v>106</v>
      </c>
      <c r="CH69" s="1"/>
      <c r="CJ69" s="1" t="s">
        <v>1600</v>
      </c>
      <c r="CK69" s="1" t="s">
        <v>397</v>
      </c>
      <c r="CL69">
        <v>2520743</v>
      </c>
      <c r="CM69">
        <v>186128</v>
      </c>
      <c r="CN69" s="1" t="s">
        <v>1129</v>
      </c>
      <c r="CP69" s="1"/>
      <c r="CQ69" s="1"/>
      <c r="CR69" s="1" t="s">
        <v>1601</v>
      </c>
      <c r="CS69" s="1" t="s">
        <v>1593</v>
      </c>
      <c r="CT69" s="1"/>
      <c r="CV69" s="1" t="s">
        <v>1133</v>
      </c>
      <c r="CW69" s="1" t="s">
        <v>113</v>
      </c>
      <c r="CX69" s="1" t="s">
        <v>1129</v>
      </c>
      <c r="CY69" s="1"/>
      <c r="DA69" s="2">
        <f t="shared" si="1"/>
        <v>16460</v>
      </c>
    </row>
    <row r="70" spans="1:105" x14ac:dyDescent="0.3">
      <c r="A70" s="1" t="s">
        <v>1602</v>
      </c>
      <c r="B70">
        <v>2024</v>
      </c>
      <c r="C70">
        <v>1</v>
      </c>
      <c r="D70" s="1" t="s">
        <v>839</v>
      </c>
      <c r="E70" s="1" t="s">
        <v>571</v>
      </c>
      <c r="F70" s="1" t="s">
        <v>861</v>
      </c>
      <c r="G70">
        <v>60000</v>
      </c>
      <c r="H70" s="1" t="s">
        <v>101</v>
      </c>
      <c r="J70">
        <v>16460</v>
      </c>
      <c r="K70" s="1" t="s">
        <v>1597</v>
      </c>
      <c r="L70" s="1" t="s">
        <v>1598</v>
      </c>
      <c r="M70" s="1" t="s">
        <v>538</v>
      </c>
      <c r="N70">
        <v>314</v>
      </c>
      <c r="O70" s="1"/>
      <c r="P70" s="1" t="s">
        <v>1390</v>
      </c>
      <c r="Q70" s="1" t="s">
        <v>340</v>
      </c>
      <c r="R70" s="1" t="s">
        <v>323</v>
      </c>
      <c r="S70" s="3" t="s">
        <v>3925</v>
      </c>
      <c r="T70" s="1" t="s">
        <v>1593</v>
      </c>
      <c r="U70" s="1" t="s">
        <v>1128</v>
      </c>
      <c r="V70" s="1"/>
      <c r="W70" s="1" t="s">
        <v>1129</v>
      </c>
      <c r="X70" s="1" t="s">
        <v>1599</v>
      </c>
      <c r="Y70" s="1" t="s">
        <v>1253</v>
      </c>
      <c r="Z70">
        <v>50000</v>
      </c>
      <c r="AA70" s="1" t="s">
        <v>148</v>
      </c>
      <c r="AB70" s="1" t="s">
        <v>164</v>
      </c>
      <c r="AC70" s="1" t="s">
        <v>1130</v>
      </c>
      <c r="AD70" s="1" t="s">
        <v>181</v>
      </c>
      <c r="AE70" s="1" t="s">
        <v>107</v>
      </c>
      <c r="AF70" s="1" t="s">
        <v>107</v>
      </c>
      <c r="AG70" s="1" t="s">
        <v>107</v>
      </c>
      <c r="AH70" s="1" t="s">
        <v>106</v>
      </c>
      <c r="AI70" s="1" t="s">
        <v>106</v>
      </c>
      <c r="AJ70" s="1"/>
      <c r="AK70" s="1" t="s">
        <v>108</v>
      </c>
      <c r="AL70" s="1" t="s">
        <v>182</v>
      </c>
      <c r="AM70" s="1"/>
      <c r="AR70" s="1"/>
      <c r="AS70" s="1"/>
      <c r="AU70" s="1"/>
      <c r="AV70" s="1"/>
      <c r="AX70" s="1"/>
      <c r="BJ70" s="1"/>
      <c r="BN70" s="1"/>
      <c r="BO70" s="1"/>
      <c r="BW70">
        <v>0</v>
      </c>
      <c r="BX70">
        <v>20580</v>
      </c>
      <c r="BY70">
        <v>16460</v>
      </c>
      <c r="BZ70">
        <v>0</v>
      </c>
      <c r="CA70">
        <v>0</v>
      </c>
      <c r="CB70" s="1" t="s">
        <v>1061</v>
      </c>
      <c r="CC70" s="1"/>
      <c r="CE70">
        <v>6824</v>
      </c>
      <c r="CF70" s="1"/>
      <c r="CG70" s="1" t="s">
        <v>106</v>
      </c>
      <c r="CH70" s="1"/>
      <c r="CJ70" s="1" t="s">
        <v>1603</v>
      </c>
      <c r="CK70" s="1" t="s">
        <v>950</v>
      </c>
      <c r="CL70">
        <v>2520724</v>
      </c>
      <c r="CM70">
        <v>186169</v>
      </c>
      <c r="CN70" s="1" t="s">
        <v>1129</v>
      </c>
      <c r="CP70" s="1"/>
      <c r="CQ70" s="1"/>
      <c r="CR70" s="1" t="s">
        <v>1604</v>
      </c>
      <c r="CS70" s="1" t="s">
        <v>1593</v>
      </c>
      <c r="CT70" s="1"/>
      <c r="CV70" s="1" t="s">
        <v>1133</v>
      </c>
      <c r="CW70" s="1" t="s">
        <v>113</v>
      </c>
      <c r="CX70" s="1" t="s">
        <v>1129</v>
      </c>
      <c r="CY70" s="1"/>
      <c r="DA70" s="2">
        <f t="shared" si="1"/>
        <v>16460</v>
      </c>
    </row>
    <row r="71" spans="1:105" x14ac:dyDescent="0.3">
      <c r="A71" s="1" t="s">
        <v>1605</v>
      </c>
      <c r="B71">
        <v>2024</v>
      </c>
      <c r="C71">
        <v>1</v>
      </c>
      <c r="D71" s="1" t="s">
        <v>1606</v>
      </c>
      <c r="E71" s="1" t="s">
        <v>1607</v>
      </c>
      <c r="F71" s="1"/>
      <c r="H71" s="1"/>
      <c r="J71">
        <v>88870</v>
      </c>
      <c r="K71" s="1" t="s">
        <v>1608</v>
      </c>
      <c r="L71" s="1" t="s">
        <v>1609</v>
      </c>
      <c r="M71" s="1" t="s">
        <v>538</v>
      </c>
      <c r="N71">
        <v>318</v>
      </c>
      <c r="O71" s="1"/>
      <c r="P71" s="1" t="s">
        <v>1390</v>
      </c>
      <c r="Q71" s="1" t="s">
        <v>340</v>
      </c>
      <c r="R71" s="1" t="s">
        <v>163</v>
      </c>
      <c r="S71" s="3" t="s">
        <v>3925</v>
      </c>
      <c r="T71" s="1" t="s">
        <v>1610</v>
      </c>
      <c r="U71" s="1" t="s">
        <v>1128</v>
      </c>
      <c r="V71" s="1"/>
      <c r="W71" s="1" t="s">
        <v>1129</v>
      </c>
      <c r="X71" s="1"/>
      <c r="Y71" s="1"/>
      <c r="AA71" s="1" t="s">
        <v>148</v>
      </c>
      <c r="AB71" s="1" t="s">
        <v>164</v>
      </c>
      <c r="AC71" s="1" t="s">
        <v>1130</v>
      </c>
      <c r="AD71" s="1" t="s">
        <v>181</v>
      </c>
      <c r="AE71" s="1" t="s">
        <v>106</v>
      </c>
      <c r="AF71" s="1" t="s">
        <v>106</v>
      </c>
      <c r="AG71" s="1" t="s">
        <v>106</v>
      </c>
      <c r="AH71" s="1" t="s">
        <v>106</v>
      </c>
      <c r="AI71" s="1" t="s">
        <v>106</v>
      </c>
      <c r="AJ71" s="1"/>
      <c r="AK71" s="1"/>
      <c r="AL71" s="1" t="s">
        <v>182</v>
      </c>
      <c r="AM71" s="1"/>
      <c r="AP71">
        <v>1705</v>
      </c>
      <c r="AQ71">
        <v>3</v>
      </c>
      <c r="AR71" s="1" t="s">
        <v>148</v>
      </c>
      <c r="AS71" s="1" t="s">
        <v>119</v>
      </c>
      <c r="AU71" s="1" t="s">
        <v>108</v>
      </c>
      <c r="AV71" s="1" t="s">
        <v>166</v>
      </c>
      <c r="AW71">
        <v>1900</v>
      </c>
      <c r="AX71" s="1" t="s">
        <v>141</v>
      </c>
      <c r="AY71">
        <v>5</v>
      </c>
      <c r="AZ71">
        <v>1</v>
      </c>
      <c r="BA71">
        <v>1</v>
      </c>
      <c r="BB71">
        <v>8</v>
      </c>
      <c r="BJ71" s="1"/>
      <c r="BN71" s="1"/>
      <c r="BO71" s="1"/>
      <c r="BW71">
        <v>0</v>
      </c>
      <c r="BY71">
        <v>23100</v>
      </c>
      <c r="BZ71">
        <v>65770</v>
      </c>
      <c r="CA71">
        <v>0</v>
      </c>
      <c r="CB71" s="1" t="s">
        <v>1061</v>
      </c>
      <c r="CC71" s="1" t="s">
        <v>108</v>
      </c>
      <c r="CE71">
        <v>3625</v>
      </c>
      <c r="CF71" s="1" t="s">
        <v>106</v>
      </c>
      <c r="CG71" s="1" t="s">
        <v>106</v>
      </c>
      <c r="CH71" s="1"/>
      <c r="CJ71" s="1" t="s">
        <v>1611</v>
      </c>
      <c r="CK71" s="1" t="s">
        <v>157</v>
      </c>
      <c r="CL71">
        <v>2520695</v>
      </c>
      <c r="CM71">
        <v>186220</v>
      </c>
      <c r="CN71" s="1" t="s">
        <v>1129</v>
      </c>
      <c r="CP71" s="1"/>
      <c r="CQ71" s="1"/>
      <c r="CR71" s="1" t="s">
        <v>1612</v>
      </c>
      <c r="CS71" s="1" t="s">
        <v>1610</v>
      </c>
      <c r="CT71" s="1"/>
      <c r="CV71" s="1" t="s">
        <v>1133</v>
      </c>
      <c r="CW71" s="1" t="s">
        <v>113</v>
      </c>
      <c r="CX71" s="1" t="s">
        <v>1129</v>
      </c>
      <c r="CY71" s="1"/>
      <c r="DA71" s="2">
        <f t="shared" si="1"/>
        <v>88870</v>
      </c>
    </row>
    <row r="72" spans="1:105" x14ac:dyDescent="0.3">
      <c r="A72" s="1" t="s">
        <v>1613</v>
      </c>
      <c r="B72">
        <v>2024</v>
      </c>
      <c r="C72">
        <v>1</v>
      </c>
      <c r="D72" s="1" t="s">
        <v>1606</v>
      </c>
      <c r="E72" s="1" t="s">
        <v>1614</v>
      </c>
      <c r="F72" s="1"/>
      <c r="H72" s="1"/>
      <c r="J72">
        <v>88870</v>
      </c>
      <c r="K72" s="1" t="s">
        <v>1608</v>
      </c>
      <c r="L72" s="1" t="s">
        <v>1609</v>
      </c>
      <c r="M72" s="1" t="s">
        <v>538</v>
      </c>
      <c r="N72">
        <v>316</v>
      </c>
      <c r="O72" s="1"/>
      <c r="P72" s="1" t="s">
        <v>1390</v>
      </c>
      <c r="Q72" s="1" t="s">
        <v>340</v>
      </c>
      <c r="R72" s="1" t="s">
        <v>163</v>
      </c>
      <c r="S72" s="3" t="s">
        <v>3925</v>
      </c>
      <c r="T72" s="1" t="s">
        <v>1610</v>
      </c>
      <c r="U72" s="1" t="s">
        <v>1128</v>
      </c>
      <c r="V72" s="1"/>
      <c r="W72" s="1" t="s">
        <v>1129</v>
      </c>
      <c r="X72" s="1"/>
      <c r="Y72" s="1"/>
      <c r="AA72" s="1" t="s">
        <v>148</v>
      </c>
      <c r="AB72" s="1" t="s">
        <v>164</v>
      </c>
      <c r="AC72" s="1" t="s">
        <v>1130</v>
      </c>
      <c r="AD72" s="1" t="s">
        <v>181</v>
      </c>
      <c r="AE72" s="1" t="s">
        <v>106</v>
      </c>
      <c r="AF72" s="1" t="s">
        <v>106</v>
      </c>
      <c r="AG72" s="1" t="s">
        <v>106</v>
      </c>
      <c r="AH72" s="1" t="s">
        <v>106</v>
      </c>
      <c r="AI72" s="1" t="s">
        <v>106</v>
      </c>
      <c r="AJ72" s="1"/>
      <c r="AK72" s="1"/>
      <c r="AL72" s="1" t="s">
        <v>182</v>
      </c>
      <c r="AM72" s="1"/>
      <c r="AN72" s="1"/>
      <c r="AP72">
        <v>1705</v>
      </c>
      <c r="AQ72">
        <v>3</v>
      </c>
      <c r="AR72" s="1" t="s">
        <v>148</v>
      </c>
      <c r="AS72" s="1" t="s">
        <v>119</v>
      </c>
      <c r="AU72" s="1" t="s">
        <v>108</v>
      </c>
      <c r="AV72" s="1" t="s">
        <v>166</v>
      </c>
      <c r="AW72">
        <v>1900</v>
      </c>
      <c r="AX72" s="1" t="s">
        <v>141</v>
      </c>
      <c r="AY72">
        <v>5</v>
      </c>
      <c r="AZ72">
        <v>1</v>
      </c>
      <c r="BA72">
        <v>1</v>
      </c>
      <c r="BB72">
        <v>8</v>
      </c>
      <c r="BJ72" s="1"/>
      <c r="BN72" s="1"/>
      <c r="BO72" s="1"/>
      <c r="BW72">
        <v>0</v>
      </c>
      <c r="BY72">
        <v>23100</v>
      </c>
      <c r="BZ72">
        <v>65770</v>
      </c>
      <c r="CA72">
        <v>0</v>
      </c>
      <c r="CB72" s="1" t="s">
        <v>1061</v>
      </c>
      <c r="CC72" s="1" t="s">
        <v>108</v>
      </c>
      <c r="CE72">
        <v>3625</v>
      </c>
      <c r="CF72" s="1" t="s">
        <v>106</v>
      </c>
      <c r="CG72" s="1" t="s">
        <v>106</v>
      </c>
      <c r="CH72" s="1"/>
      <c r="CJ72" s="1" t="s">
        <v>1615</v>
      </c>
      <c r="CK72" s="1" t="s">
        <v>157</v>
      </c>
      <c r="CL72">
        <v>2520707</v>
      </c>
      <c r="CM72">
        <v>186199</v>
      </c>
      <c r="CN72" s="1" t="s">
        <v>1129</v>
      </c>
      <c r="CP72" s="1"/>
      <c r="CQ72" s="1"/>
      <c r="CR72" s="1" t="s">
        <v>1610</v>
      </c>
      <c r="CS72" s="1" t="s">
        <v>1610</v>
      </c>
      <c r="CT72" s="1"/>
      <c r="CV72" s="1" t="s">
        <v>1133</v>
      </c>
      <c r="CW72" s="1" t="s">
        <v>113</v>
      </c>
      <c r="CX72" s="1" t="s">
        <v>1129</v>
      </c>
      <c r="CY72" s="1"/>
      <c r="DA72" s="2">
        <f t="shared" si="1"/>
        <v>88870</v>
      </c>
    </row>
    <row r="73" spans="1:105" x14ac:dyDescent="0.3">
      <c r="A73" s="1" t="s">
        <v>1616</v>
      </c>
      <c r="B73">
        <v>2024</v>
      </c>
      <c r="C73">
        <v>1</v>
      </c>
      <c r="D73" s="1" t="s">
        <v>1617</v>
      </c>
      <c r="E73" s="1" t="s">
        <v>1618</v>
      </c>
      <c r="F73" s="1" t="s">
        <v>1619</v>
      </c>
      <c r="G73">
        <v>1</v>
      </c>
      <c r="H73" s="1" t="s">
        <v>115</v>
      </c>
      <c r="J73">
        <v>100440</v>
      </c>
      <c r="K73" s="1" t="s">
        <v>1620</v>
      </c>
      <c r="L73" s="1" t="s">
        <v>1621</v>
      </c>
      <c r="M73" s="1" t="s">
        <v>538</v>
      </c>
      <c r="N73">
        <v>101</v>
      </c>
      <c r="O73" s="1" t="s">
        <v>116</v>
      </c>
      <c r="P73" s="1" t="s">
        <v>1507</v>
      </c>
      <c r="Q73" s="1" t="s">
        <v>340</v>
      </c>
      <c r="R73" s="1" t="s">
        <v>163</v>
      </c>
      <c r="S73" s="3" t="s">
        <v>3925</v>
      </c>
      <c r="T73" s="1" t="s">
        <v>1622</v>
      </c>
      <c r="U73" s="1" t="s">
        <v>1128</v>
      </c>
      <c r="V73" s="1"/>
      <c r="W73" s="1" t="s">
        <v>1129</v>
      </c>
      <c r="X73" s="1" t="s">
        <v>1620</v>
      </c>
      <c r="Y73" s="1" t="s">
        <v>925</v>
      </c>
      <c r="Z73">
        <v>114908</v>
      </c>
      <c r="AA73" s="1" t="s">
        <v>148</v>
      </c>
      <c r="AB73" s="1" t="s">
        <v>164</v>
      </c>
      <c r="AC73" s="1" t="s">
        <v>1130</v>
      </c>
      <c r="AD73" s="1" t="s">
        <v>181</v>
      </c>
      <c r="AE73" s="1" t="s">
        <v>106</v>
      </c>
      <c r="AF73" s="1" t="s">
        <v>106</v>
      </c>
      <c r="AG73" s="1" t="s">
        <v>106</v>
      </c>
      <c r="AH73" s="1" t="s">
        <v>106</v>
      </c>
      <c r="AI73" s="1" t="s">
        <v>106</v>
      </c>
      <c r="AJ73" s="1"/>
      <c r="AK73" s="1" t="s">
        <v>108</v>
      </c>
      <c r="AL73" s="1" t="s">
        <v>182</v>
      </c>
      <c r="AM73" s="1"/>
      <c r="AN73" s="1" t="s">
        <v>148</v>
      </c>
      <c r="AO73">
        <v>2003</v>
      </c>
      <c r="AP73">
        <v>1468</v>
      </c>
      <c r="AQ73">
        <v>2</v>
      </c>
      <c r="AR73" s="1" t="s">
        <v>148</v>
      </c>
      <c r="AS73" s="1" t="s">
        <v>107</v>
      </c>
      <c r="AU73" s="1" t="s">
        <v>119</v>
      </c>
      <c r="AV73" s="1" t="s">
        <v>166</v>
      </c>
      <c r="AW73">
        <v>1900</v>
      </c>
      <c r="AX73" s="1" t="s">
        <v>167</v>
      </c>
      <c r="AY73">
        <v>4</v>
      </c>
      <c r="AZ73">
        <v>1</v>
      </c>
      <c r="BA73">
        <v>1</v>
      </c>
      <c r="BB73">
        <v>8</v>
      </c>
      <c r="BJ73" s="1"/>
      <c r="BN73" s="1"/>
      <c r="BO73" s="1"/>
      <c r="BW73">
        <v>0</v>
      </c>
      <c r="BX73">
        <v>93700</v>
      </c>
      <c r="BY73">
        <v>22490</v>
      </c>
      <c r="BZ73">
        <v>77950</v>
      </c>
      <c r="CA73">
        <v>0</v>
      </c>
      <c r="CB73" s="1" t="s">
        <v>1061</v>
      </c>
      <c r="CC73" s="1" t="s">
        <v>119</v>
      </c>
      <c r="CE73">
        <v>2875</v>
      </c>
      <c r="CF73" s="1" t="s">
        <v>106</v>
      </c>
      <c r="CG73" s="1" t="s">
        <v>106</v>
      </c>
      <c r="CH73" s="1"/>
      <c r="CJ73" s="1" t="s">
        <v>1623</v>
      </c>
      <c r="CK73" s="1" t="s">
        <v>157</v>
      </c>
      <c r="CL73">
        <v>2520645</v>
      </c>
      <c r="CM73">
        <v>186239</v>
      </c>
      <c r="CN73" s="1" t="s">
        <v>1129</v>
      </c>
      <c r="CP73" s="1"/>
      <c r="CQ73" s="1"/>
      <c r="CR73" s="1" t="s">
        <v>1622</v>
      </c>
      <c r="CS73" s="1" t="s">
        <v>1622</v>
      </c>
      <c r="CT73" s="1"/>
      <c r="CV73" s="1" t="s">
        <v>1133</v>
      </c>
      <c r="CW73" s="1" t="s">
        <v>113</v>
      </c>
      <c r="CX73" s="1" t="s">
        <v>1129</v>
      </c>
      <c r="CY73" s="1"/>
      <c r="DA73" s="2">
        <f t="shared" si="1"/>
        <v>100440</v>
      </c>
    </row>
    <row r="74" spans="1:105" x14ac:dyDescent="0.3">
      <c r="A74" s="1" t="s">
        <v>1624</v>
      </c>
      <c r="B74">
        <v>2024</v>
      </c>
      <c r="C74">
        <v>1</v>
      </c>
      <c r="D74" s="1" t="s">
        <v>1625</v>
      </c>
      <c r="E74" s="1" t="s">
        <v>503</v>
      </c>
      <c r="F74" s="1" t="s">
        <v>327</v>
      </c>
      <c r="G74">
        <v>37500</v>
      </c>
      <c r="H74" s="1"/>
      <c r="J74">
        <v>102010</v>
      </c>
      <c r="K74" s="1" t="s">
        <v>1626</v>
      </c>
      <c r="L74" s="1" t="s">
        <v>1627</v>
      </c>
      <c r="M74" s="1" t="s">
        <v>538</v>
      </c>
      <c r="N74">
        <v>320</v>
      </c>
      <c r="O74" s="1"/>
      <c r="P74" s="1" t="s">
        <v>1390</v>
      </c>
      <c r="Q74" s="1" t="s">
        <v>340</v>
      </c>
      <c r="R74" s="1" t="s">
        <v>163</v>
      </c>
      <c r="S74" s="3" t="s">
        <v>3925</v>
      </c>
      <c r="T74" s="1" t="s">
        <v>1628</v>
      </c>
      <c r="U74" s="1" t="s">
        <v>1128</v>
      </c>
      <c r="V74" s="1"/>
      <c r="W74" s="1" t="s">
        <v>1129</v>
      </c>
      <c r="X74" s="1"/>
      <c r="Y74" s="1"/>
      <c r="AA74" s="1" t="s">
        <v>148</v>
      </c>
      <c r="AB74" s="1" t="s">
        <v>164</v>
      </c>
      <c r="AC74" s="1" t="s">
        <v>1130</v>
      </c>
      <c r="AD74" s="1" t="s">
        <v>181</v>
      </c>
      <c r="AE74" s="1" t="s">
        <v>106</v>
      </c>
      <c r="AF74" s="1" t="s">
        <v>106</v>
      </c>
      <c r="AG74" s="1" t="s">
        <v>106</v>
      </c>
      <c r="AH74" s="1" t="s">
        <v>106</v>
      </c>
      <c r="AI74" s="1" t="s">
        <v>106</v>
      </c>
      <c r="AJ74" s="1"/>
      <c r="AK74" s="1" t="s">
        <v>104</v>
      </c>
      <c r="AL74" s="1" t="s">
        <v>182</v>
      </c>
      <c r="AN74" s="1"/>
      <c r="AP74">
        <v>1487</v>
      </c>
      <c r="AQ74">
        <v>2</v>
      </c>
      <c r="AR74" s="1" t="s">
        <v>112</v>
      </c>
      <c r="AS74" s="1" t="s">
        <v>119</v>
      </c>
      <c r="AU74" s="1" t="s">
        <v>119</v>
      </c>
      <c r="AV74" s="1" t="s">
        <v>166</v>
      </c>
      <c r="AW74">
        <v>1922</v>
      </c>
      <c r="AX74" s="1" t="s">
        <v>167</v>
      </c>
      <c r="AY74">
        <v>3</v>
      </c>
      <c r="AZ74">
        <v>1</v>
      </c>
      <c r="BA74">
        <v>0</v>
      </c>
      <c r="BB74">
        <v>7</v>
      </c>
      <c r="BH74">
        <v>144</v>
      </c>
      <c r="BW74">
        <v>0</v>
      </c>
      <c r="BY74">
        <v>23700</v>
      </c>
      <c r="BZ74">
        <v>78310</v>
      </c>
      <c r="CA74">
        <v>0</v>
      </c>
      <c r="CB74" s="1" t="s">
        <v>1061</v>
      </c>
      <c r="CC74" s="1" t="s">
        <v>119</v>
      </c>
      <c r="CE74">
        <v>4375</v>
      </c>
      <c r="CF74" s="1" t="s">
        <v>107</v>
      </c>
      <c r="CG74" s="1" t="s">
        <v>106</v>
      </c>
      <c r="CH74" s="1"/>
      <c r="CJ74" s="1" t="s">
        <v>1629</v>
      </c>
      <c r="CK74" s="1" t="s">
        <v>157</v>
      </c>
      <c r="CL74">
        <v>2520711</v>
      </c>
      <c r="CM74">
        <v>186270</v>
      </c>
      <c r="CN74" s="1" t="s">
        <v>1129</v>
      </c>
      <c r="CP74" s="1"/>
      <c r="CQ74" s="1"/>
      <c r="CR74" s="1" t="s">
        <v>1630</v>
      </c>
      <c r="CS74" s="1" t="s">
        <v>1628</v>
      </c>
      <c r="CT74" s="1"/>
      <c r="CU74" s="1"/>
      <c r="CV74" s="1" t="s">
        <v>1133</v>
      </c>
      <c r="CW74" s="1" t="s">
        <v>113</v>
      </c>
      <c r="CX74" s="1" t="s">
        <v>1129</v>
      </c>
      <c r="CY74" s="1"/>
      <c r="DA74" s="2">
        <f t="shared" si="1"/>
        <v>102010</v>
      </c>
    </row>
    <row r="75" spans="1:105" x14ac:dyDescent="0.3">
      <c r="A75" s="1" t="s">
        <v>1631</v>
      </c>
      <c r="B75">
        <v>2024</v>
      </c>
      <c r="C75">
        <v>1</v>
      </c>
      <c r="D75" s="1" t="s">
        <v>1632</v>
      </c>
      <c r="E75" s="1" t="s">
        <v>754</v>
      </c>
      <c r="F75" s="1"/>
      <c r="H75" s="1"/>
      <c r="J75">
        <v>130420</v>
      </c>
      <c r="K75" s="1" t="s">
        <v>1633</v>
      </c>
      <c r="L75" s="1" t="s">
        <v>544</v>
      </c>
      <c r="M75" s="1" t="s">
        <v>538</v>
      </c>
      <c r="N75">
        <v>319</v>
      </c>
      <c r="O75" s="1"/>
      <c r="P75" s="1" t="s">
        <v>1390</v>
      </c>
      <c r="Q75" s="1" t="s">
        <v>340</v>
      </c>
      <c r="R75" s="1" t="s">
        <v>163</v>
      </c>
      <c r="S75" s="3" t="s">
        <v>3925</v>
      </c>
      <c r="T75" s="1" t="s">
        <v>1634</v>
      </c>
      <c r="U75" s="1" t="s">
        <v>1128</v>
      </c>
      <c r="V75" s="1"/>
      <c r="W75" s="1" t="s">
        <v>1129</v>
      </c>
      <c r="X75" s="1"/>
      <c r="Y75" s="1"/>
      <c r="AA75" s="1" t="s">
        <v>148</v>
      </c>
      <c r="AB75" s="1" t="s">
        <v>164</v>
      </c>
      <c r="AC75" s="1" t="s">
        <v>1130</v>
      </c>
      <c r="AD75" s="1" t="s">
        <v>181</v>
      </c>
      <c r="AE75" s="1" t="s">
        <v>106</v>
      </c>
      <c r="AF75" s="1" t="s">
        <v>106</v>
      </c>
      <c r="AG75" s="1" t="s">
        <v>106</v>
      </c>
      <c r="AH75" s="1" t="s">
        <v>106</v>
      </c>
      <c r="AI75" s="1" t="s">
        <v>106</v>
      </c>
      <c r="AJ75" s="1"/>
      <c r="AK75" s="1"/>
      <c r="AL75" s="1" t="s">
        <v>182</v>
      </c>
      <c r="AN75" s="1" t="s">
        <v>112</v>
      </c>
      <c r="AO75">
        <v>1964</v>
      </c>
      <c r="AP75">
        <v>2457</v>
      </c>
      <c r="AQ75">
        <v>1.5</v>
      </c>
      <c r="AR75" s="1" t="s">
        <v>125</v>
      </c>
      <c r="AS75" s="1" t="s">
        <v>119</v>
      </c>
      <c r="AU75" s="1" t="s">
        <v>119</v>
      </c>
      <c r="AV75" s="1" t="s">
        <v>166</v>
      </c>
      <c r="AW75">
        <v>1930</v>
      </c>
      <c r="AX75" s="1" t="s">
        <v>167</v>
      </c>
      <c r="AY75">
        <v>4</v>
      </c>
      <c r="AZ75">
        <v>1</v>
      </c>
      <c r="BA75">
        <v>1</v>
      </c>
      <c r="BB75">
        <v>8</v>
      </c>
      <c r="BF75">
        <v>1</v>
      </c>
      <c r="BG75">
        <v>1</v>
      </c>
      <c r="BW75">
        <v>0</v>
      </c>
      <c r="BY75">
        <v>31910</v>
      </c>
      <c r="BZ75">
        <v>98510</v>
      </c>
      <c r="CA75">
        <v>0</v>
      </c>
      <c r="CB75" s="1" t="s">
        <v>1061</v>
      </c>
      <c r="CC75" s="1" t="s">
        <v>119</v>
      </c>
      <c r="CE75">
        <v>14500</v>
      </c>
      <c r="CF75" s="1" t="s">
        <v>106</v>
      </c>
      <c r="CG75" s="1" t="s">
        <v>106</v>
      </c>
      <c r="CH75" s="1"/>
      <c r="CJ75" s="1" t="s">
        <v>1635</v>
      </c>
      <c r="CK75" s="1" t="s">
        <v>157</v>
      </c>
      <c r="CL75">
        <v>2520863</v>
      </c>
      <c r="CM75">
        <v>186313</v>
      </c>
      <c r="CN75" s="1" t="s">
        <v>1129</v>
      </c>
      <c r="CP75" s="1"/>
      <c r="CQ75" s="1"/>
      <c r="CR75" s="1" t="s">
        <v>1636</v>
      </c>
      <c r="CS75" s="1" t="s">
        <v>1634</v>
      </c>
      <c r="CT75" s="1"/>
      <c r="CV75" s="1" t="s">
        <v>1133</v>
      </c>
      <c r="CW75" s="1" t="s">
        <v>113</v>
      </c>
      <c r="CX75" s="1" t="s">
        <v>1129</v>
      </c>
      <c r="CY75" s="1"/>
      <c r="DA75" s="2">
        <f t="shared" si="1"/>
        <v>130420</v>
      </c>
    </row>
    <row r="76" spans="1:105" x14ac:dyDescent="0.3">
      <c r="A76" s="1" t="s">
        <v>1637</v>
      </c>
      <c r="B76">
        <v>2024</v>
      </c>
      <c r="C76">
        <v>1</v>
      </c>
      <c r="D76" s="1" t="s">
        <v>1638</v>
      </c>
      <c r="E76" s="1" t="s">
        <v>374</v>
      </c>
      <c r="F76" s="1" t="s">
        <v>989</v>
      </c>
      <c r="G76">
        <v>1</v>
      </c>
      <c r="H76" s="1" t="s">
        <v>115</v>
      </c>
      <c r="I76" s="1"/>
      <c r="J76">
        <v>108180</v>
      </c>
      <c r="K76" s="1" t="s">
        <v>1639</v>
      </c>
      <c r="L76" s="1"/>
      <c r="M76" s="1" t="s">
        <v>538</v>
      </c>
      <c r="N76">
        <v>315</v>
      </c>
      <c r="O76" s="1"/>
      <c r="P76" s="1" t="s">
        <v>1390</v>
      </c>
      <c r="Q76" s="1" t="s">
        <v>340</v>
      </c>
      <c r="R76" s="1" t="s">
        <v>163</v>
      </c>
      <c r="S76" s="3" t="s">
        <v>3925</v>
      </c>
      <c r="T76" s="1" t="s">
        <v>1640</v>
      </c>
      <c r="U76" s="1" t="s">
        <v>1077</v>
      </c>
      <c r="V76" s="1"/>
      <c r="W76" s="1" t="s">
        <v>1078</v>
      </c>
      <c r="X76" s="1" t="s">
        <v>1641</v>
      </c>
      <c r="Y76" s="1" t="s">
        <v>963</v>
      </c>
      <c r="Z76">
        <v>85000</v>
      </c>
      <c r="AA76" s="1" t="s">
        <v>148</v>
      </c>
      <c r="AB76" s="1" t="s">
        <v>164</v>
      </c>
      <c r="AC76" s="1" t="s">
        <v>1130</v>
      </c>
      <c r="AD76" s="1" t="s">
        <v>181</v>
      </c>
      <c r="AE76" s="1" t="s">
        <v>106</v>
      </c>
      <c r="AF76" s="1" t="s">
        <v>106</v>
      </c>
      <c r="AG76" s="1" t="s">
        <v>106</v>
      </c>
      <c r="AH76" s="1" t="s">
        <v>106</v>
      </c>
      <c r="AI76" s="1" t="s">
        <v>106</v>
      </c>
      <c r="AJ76" s="1"/>
      <c r="AK76" s="1" t="s">
        <v>108</v>
      </c>
      <c r="AL76" s="1" t="s">
        <v>182</v>
      </c>
      <c r="AM76" s="1"/>
      <c r="AP76">
        <v>1608</v>
      </c>
      <c r="AQ76">
        <v>2</v>
      </c>
      <c r="AR76" s="1" t="s">
        <v>108</v>
      </c>
      <c r="AS76" s="1" t="s">
        <v>119</v>
      </c>
      <c r="AU76" s="1" t="s">
        <v>108</v>
      </c>
      <c r="AV76" s="1" t="s">
        <v>166</v>
      </c>
      <c r="AW76">
        <v>1900</v>
      </c>
      <c r="AX76" s="1" t="s">
        <v>167</v>
      </c>
      <c r="AY76">
        <v>3</v>
      </c>
      <c r="AZ76">
        <v>2</v>
      </c>
      <c r="BA76">
        <v>0</v>
      </c>
      <c r="BB76">
        <v>6</v>
      </c>
      <c r="BI76">
        <v>600</v>
      </c>
      <c r="BJ76" s="1"/>
      <c r="BN76" s="1"/>
      <c r="BO76" s="1"/>
      <c r="BW76">
        <v>0</v>
      </c>
      <c r="BY76">
        <v>26030</v>
      </c>
      <c r="BZ76">
        <v>82150</v>
      </c>
      <c r="CA76">
        <v>5910</v>
      </c>
      <c r="CB76" s="1" t="s">
        <v>1061</v>
      </c>
      <c r="CC76" s="1" t="s">
        <v>119</v>
      </c>
      <c r="CE76">
        <v>7250</v>
      </c>
      <c r="CF76" s="1" t="s">
        <v>108</v>
      </c>
      <c r="CG76" s="1" t="s">
        <v>106</v>
      </c>
      <c r="CH76" s="1"/>
      <c r="CJ76" s="1" t="s">
        <v>1642</v>
      </c>
      <c r="CK76" s="1" t="s">
        <v>168</v>
      </c>
      <c r="CL76">
        <v>2520898</v>
      </c>
      <c r="CM76">
        <v>186244</v>
      </c>
      <c r="CN76" s="1" t="s">
        <v>1129</v>
      </c>
      <c r="CP76" s="1"/>
      <c r="CQ76" s="1"/>
      <c r="CR76" s="1" t="s">
        <v>1643</v>
      </c>
      <c r="CS76" s="1" t="s">
        <v>1640</v>
      </c>
      <c r="CT76" s="1"/>
      <c r="CV76" s="1" t="s">
        <v>1079</v>
      </c>
      <c r="CW76" s="1" t="s">
        <v>113</v>
      </c>
      <c r="CX76" s="1" t="s">
        <v>1078</v>
      </c>
      <c r="CY76" s="1"/>
      <c r="DA76" s="2">
        <f t="shared" si="1"/>
        <v>108180</v>
      </c>
    </row>
    <row r="77" spans="1:105" x14ac:dyDescent="0.3">
      <c r="A77" s="1" t="s">
        <v>1644</v>
      </c>
      <c r="B77">
        <v>2024</v>
      </c>
      <c r="C77">
        <v>1</v>
      </c>
      <c r="D77" s="1" t="s">
        <v>518</v>
      </c>
      <c r="E77" s="1" t="s">
        <v>633</v>
      </c>
      <c r="F77" s="1" t="s">
        <v>1645</v>
      </c>
      <c r="G77">
        <v>239899</v>
      </c>
      <c r="H77" s="1" t="s">
        <v>360</v>
      </c>
      <c r="I77" s="1"/>
      <c r="J77">
        <v>127650</v>
      </c>
      <c r="K77" s="1" t="s">
        <v>1646</v>
      </c>
      <c r="L77" s="1" t="s">
        <v>1647</v>
      </c>
      <c r="M77" s="1" t="s">
        <v>538</v>
      </c>
      <c r="N77">
        <v>313</v>
      </c>
      <c r="P77" s="1" t="s">
        <v>1390</v>
      </c>
      <c r="Q77" s="1" t="s">
        <v>340</v>
      </c>
      <c r="R77" s="1" t="s">
        <v>163</v>
      </c>
      <c r="S77" s="3" t="s">
        <v>3925</v>
      </c>
      <c r="T77" s="1" t="s">
        <v>1648</v>
      </c>
      <c r="U77" s="1" t="s">
        <v>1128</v>
      </c>
      <c r="W77" s="1" t="s">
        <v>1129</v>
      </c>
      <c r="X77" s="1" t="s">
        <v>1649</v>
      </c>
      <c r="Y77" s="1" t="s">
        <v>632</v>
      </c>
      <c r="Z77">
        <v>25000</v>
      </c>
      <c r="AA77" s="1" t="s">
        <v>148</v>
      </c>
      <c r="AB77" s="1" t="s">
        <v>164</v>
      </c>
      <c r="AC77" s="1" t="s">
        <v>1130</v>
      </c>
      <c r="AD77" s="1" t="s">
        <v>181</v>
      </c>
      <c r="AE77" s="1" t="s">
        <v>107</v>
      </c>
      <c r="AF77" s="1" t="s">
        <v>107</v>
      </c>
      <c r="AG77" s="1" t="s">
        <v>107</v>
      </c>
      <c r="AH77" s="1" t="s">
        <v>106</v>
      </c>
      <c r="AI77" s="1" t="s">
        <v>106</v>
      </c>
      <c r="AJ77" s="1"/>
      <c r="AK77" s="1" t="s">
        <v>104</v>
      </c>
      <c r="AL77" s="1" t="s">
        <v>182</v>
      </c>
      <c r="AM77" s="1"/>
      <c r="AP77">
        <v>1560</v>
      </c>
      <c r="AQ77">
        <v>2</v>
      </c>
      <c r="AR77" s="1" t="s">
        <v>148</v>
      </c>
      <c r="AS77" s="1" t="s">
        <v>119</v>
      </c>
      <c r="AU77" s="1" t="s">
        <v>108</v>
      </c>
      <c r="AV77" s="1" t="s">
        <v>121</v>
      </c>
      <c r="AW77">
        <v>2015</v>
      </c>
      <c r="AX77" s="1" t="s">
        <v>134</v>
      </c>
      <c r="AY77">
        <v>3</v>
      </c>
      <c r="AZ77">
        <v>2</v>
      </c>
      <c r="BA77">
        <v>1</v>
      </c>
      <c r="BB77">
        <v>7</v>
      </c>
      <c r="BJ77" s="1"/>
      <c r="BN77" s="1"/>
      <c r="BO77" s="1"/>
      <c r="BW77">
        <v>0</v>
      </c>
      <c r="BX77">
        <v>11130</v>
      </c>
      <c r="BY77">
        <v>22240</v>
      </c>
      <c r="BZ77">
        <v>105410</v>
      </c>
      <c r="CA77">
        <v>0</v>
      </c>
      <c r="CB77" s="1" t="s">
        <v>1061</v>
      </c>
      <c r="CC77" s="1" t="s">
        <v>108</v>
      </c>
      <c r="CE77">
        <v>9425</v>
      </c>
      <c r="CF77" s="1" t="s">
        <v>106</v>
      </c>
      <c r="CG77" s="1" t="s">
        <v>106</v>
      </c>
      <c r="CH77" s="1"/>
      <c r="CJ77" s="1" t="s">
        <v>1650</v>
      </c>
      <c r="CK77" s="1" t="s">
        <v>157</v>
      </c>
      <c r="CL77">
        <v>2520922</v>
      </c>
      <c r="CM77">
        <v>186191</v>
      </c>
      <c r="CN77" s="1" t="s">
        <v>1129</v>
      </c>
      <c r="CP77" s="1"/>
      <c r="CQ77" s="1"/>
      <c r="CR77" s="1" t="s">
        <v>1648</v>
      </c>
      <c r="CS77" s="1" t="s">
        <v>1648</v>
      </c>
      <c r="CT77" s="1"/>
      <c r="CV77" s="1" t="s">
        <v>1133</v>
      </c>
      <c r="CW77" s="1" t="s">
        <v>113</v>
      </c>
      <c r="CX77" s="1" t="s">
        <v>1129</v>
      </c>
      <c r="CY77" s="1"/>
      <c r="DA77" s="2">
        <f t="shared" si="1"/>
        <v>127650</v>
      </c>
    </row>
    <row r="78" spans="1:105" x14ac:dyDescent="0.3">
      <c r="A78" s="1" t="s">
        <v>1651</v>
      </c>
      <c r="B78">
        <v>2024</v>
      </c>
      <c r="C78">
        <v>1</v>
      </c>
      <c r="D78" s="1" t="s">
        <v>1652</v>
      </c>
      <c r="E78" s="1" t="s">
        <v>643</v>
      </c>
      <c r="F78" s="1" t="s">
        <v>978</v>
      </c>
      <c r="G78">
        <v>239000</v>
      </c>
      <c r="H78" s="1" t="s">
        <v>101</v>
      </c>
      <c r="J78">
        <v>70000</v>
      </c>
      <c r="K78" s="1" t="s">
        <v>1653</v>
      </c>
      <c r="L78" s="1"/>
      <c r="M78" s="1" t="s">
        <v>538</v>
      </c>
      <c r="N78">
        <v>301</v>
      </c>
      <c r="O78" s="1"/>
      <c r="P78" s="1" t="s">
        <v>1390</v>
      </c>
      <c r="Q78" s="1" t="s">
        <v>340</v>
      </c>
      <c r="R78" s="1" t="s">
        <v>163</v>
      </c>
      <c r="S78" s="3" t="s">
        <v>3925</v>
      </c>
      <c r="T78" s="1" t="s">
        <v>1640</v>
      </c>
      <c r="U78" s="1" t="s">
        <v>1077</v>
      </c>
      <c r="V78" s="1"/>
      <c r="W78" s="1" t="s">
        <v>1078</v>
      </c>
      <c r="X78" s="1" t="s">
        <v>1654</v>
      </c>
      <c r="Y78" s="1" t="s">
        <v>641</v>
      </c>
      <c r="Z78">
        <v>50000</v>
      </c>
      <c r="AA78" s="1" t="s">
        <v>148</v>
      </c>
      <c r="AB78" s="1" t="s">
        <v>164</v>
      </c>
      <c r="AC78" s="1" t="s">
        <v>1130</v>
      </c>
      <c r="AD78" s="1" t="s">
        <v>181</v>
      </c>
      <c r="AE78" s="1" t="s">
        <v>106</v>
      </c>
      <c r="AF78" s="1" t="s">
        <v>106</v>
      </c>
      <c r="AG78" s="1" t="s">
        <v>106</v>
      </c>
      <c r="AH78" s="1" t="s">
        <v>106</v>
      </c>
      <c r="AI78" s="1" t="s">
        <v>106</v>
      </c>
      <c r="AJ78" s="1"/>
      <c r="AK78" s="1" t="s">
        <v>108</v>
      </c>
      <c r="AL78" s="1" t="s">
        <v>182</v>
      </c>
      <c r="AM78" s="1"/>
      <c r="AP78">
        <v>1132</v>
      </c>
      <c r="AQ78">
        <v>2</v>
      </c>
      <c r="AR78" s="1" t="s">
        <v>148</v>
      </c>
      <c r="AS78" s="1" t="s">
        <v>119</v>
      </c>
      <c r="AU78" s="1" t="s">
        <v>119</v>
      </c>
      <c r="AV78" s="1" t="s">
        <v>166</v>
      </c>
      <c r="AW78">
        <v>1900</v>
      </c>
      <c r="AX78" s="1" t="s">
        <v>167</v>
      </c>
      <c r="AY78">
        <v>3</v>
      </c>
      <c r="AZ78">
        <v>1</v>
      </c>
      <c r="BA78">
        <v>0</v>
      </c>
      <c r="BB78">
        <v>6</v>
      </c>
      <c r="BJ78" s="1"/>
      <c r="BN78" s="1"/>
      <c r="BO78" s="1"/>
      <c r="BV78" s="1"/>
      <c r="BW78">
        <v>0</v>
      </c>
      <c r="BX78">
        <v>87070</v>
      </c>
      <c r="BY78">
        <v>20000</v>
      </c>
      <c r="BZ78">
        <v>50000</v>
      </c>
      <c r="CA78">
        <v>0</v>
      </c>
      <c r="CB78" s="1" t="s">
        <v>1061</v>
      </c>
      <c r="CC78" s="1" t="s">
        <v>119</v>
      </c>
      <c r="CE78">
        <v>2843</v>
      </c>
      <c r="CF78" s="1" t="s">
        <v>108</v>
      </c>
      <c r="CG78" s="1" t="s">
        <v>106</v>
      </c>
      <c r="CJ78" s="1" t="s">
        <v>1655</v>
      </c>
      <c r="CK78" s="1" t="s">
        <v>157</v>
      </c>
      <c r="CL78">
        <v>2520902</v>
      </c>
      <c r="CM78">
        <v>186096</v>
      </c>
      <c r="CN78" s="1" t="s">
        <v>1129</v>
      </c>
      <c r="CP78" s="1"/>
      <c r="CQ78" s="1"/>
      <c r="CR78" s="1" t="s">
        <v>1656</v>
      </c>
      <c r="CS78" s="1" t="s">
        <v>1640</v>
      </c>
      <c r="CT78" s="1"/>
      <c r="CV78" s="1" t="s">
        <v>1079</v>
      </c>
      <c r="CW78" s="1" t="s">
        <v>113</v>
      </c>
      <c r="CX78" s="1" t="s">
        <v>1078</v>
      </c>
      <c r="CY78" s="1"/>
      <c r="DA78" s="2">
        <f t="shared" si="1"/>
        <v>70000</v>
      </c>
    </row>
    <row r="79" spans="1:105" x14ac:dyDescent="0.3">
      <c r="A79" s="1" t="s">
        <v>1657</v>
      </c>
      <c r="B79">
        <v>2024</v>
      </c>
      <c r="C79">
        <v>1</v>
      </c>
      <c r="D79" s="1" t="s">
        <v>1652</v>
      </c>
      <c r="E79" s="1" t="s">
        <v>643</v>
      </c>
      <c r="F79" s="1" t="s">
        <v>978</v>
      </c>
      <c r="G79">
        <v>239000</v>
      </c>
      <c r="H79" s="1" t="s">
        <v>101</v>
      </c>
      <c r="J79">
        <v>80000</v>
      </c>
      <c r="K79" s="1" t="s">
        <v>1653</v>
      </c>
      <c r="M79" s="1" t="s">
        <v>538</v>
      </c>
      <c r="N79">
        <v>201</v>
      </c>
      <c r="O79" s="1" t="s">
        <v>116</v>
      </c>
      <c r="P79" s="1" t="s">
        <v>412</v>
      </c>
      <c r="Q79" s="1" t="s">
        <v>340</v>
      </c>
      <c r="R79" s="1" t="s">
        <v>163</v>
      </c>
      <c r="S79" s="3" t="s">
        <v>3925</v>
      </c>
      <c r="T79" s="1" t="s">
        <v>1640</v>
      </c>
      <c r="U79" s="1" t="s">
        <v>1077</v>
      </c>
      <c r="V79" s="1"/>
      <c r="W79" s="1" t="s">
        <v>1078</v>
      </c>
      <c r="X79" s="1" t="s">
        <v>1654</v>
      </c>
      <c r="Y79" s="1" t="s">
        <v>641</v>
      </c>
      <c r="Z79">
        <v>50000</v>
      </c>
      <c r="AA79" s="1" t="s">
        <v>148</v>
      </c>
      <c r="AB79" s="1" t="s">
        <v>164</v>
      </c>
      <c r="AC79" s="1" t="s">
        <v>1130</v>
      </c>
      <c r="AD79" s="1" t="s">
        <v>181</v>
      </c>
      <c r="AE79" s="1" t="s">
        <v>106</v>
      </c>
      <c r="AF79" s="1" t="s">
        <v>106</v>
      </c>
      <c r="AG79" s="1" t="s">
        <v>106</v>
      </c>
      <c r="AH79" s="1" t="s">
        <v>106</v>
      </c>
      <c r="AI79" s="1" t="s">
        <v>106</v>
      </c>
      <c r="AJ79" s="1"/>
      <c r="AK79" s="1" t="s">
        <v>108</v>
      </c>
      <c r="AL79" s="1" t="s">
        <v>182</v>
      </c>
      <c r="AM79" s="1"/>
      <c r="AP79">
        <v>1492</v>
      </c>
      <c r="AQ79">
        <v>2</v>
      </c>
      <c r="AR79" s="1" t="s">
        <v>148</v>
      </c>
      <c r="AS79" s="1" t="s">
        <v>119</v>
      </c>
      <c r="AU79" s="1" t="s">
        <v>119</v>
      </c>
      <c r="AV79" s="1" t="s">
        <v>166</v>
      </c>
      <c r="AW79">
        <v>1900</v>
      </c>
      <c r="AX79" s="1" t="s">
        <v>167</v>
      </c>
      <c r="AY79">
        <v>3</v>
      </c>
      <c r="AZ79">
        <v>1</v>
      </c>
      <c r="BA79">
        <v>0</v>
      </c>
      <c r="BB79">
        <v>6</v>
      </c>
      <c r="BJ79" s="1"/>
      <c r="BN79" s="1"/>
      <c r="BO79" s="1"/>
      <c r="BV79" s="1"/>
      <c r="BW79">
        <v>0</v>
      </c>
      <c r="BX79">
        <v>99510</v>
      </c>
      <c r="BY79">
        <v>26000</v>
      </c>
      <c r="BZ79">
        <v>54000</v>
      </c>
      <c r="CA79">
        <v>0</v>
      </c>
      <c r="CB79" s="1" t="s">
        <v>1070</v>
      </c>
      <c r="CC79" s="1" t="s">
        <v>119</v>
      </c>
      <c r="CE79">
        <v>9482</v>
      </c>
      <c r="CF79" s="1" t="s">
        <v>108</v>
      </c>
      <c r="CG79" s="1" t="s">
        <v>106</v>
      </c>
      <c r="CJ79" s="1" t="s">
        <v>1658</v>
      </c>
      <c r="CK79" s="1" t="s">
        <v>157</v>
      </c>
      <c r="CL79">
        <v>2520966</v>
      </c>
      <c r="CM79">
        <v>186130</v>
      </c>
      <c r="CN79" s="1" t="s">
        <v>1129</v>
      </c>
      <c r="CP79" s="1"/>
      <c r="CQ79" s="1"/>
      <c r="CR79" s="1" t="s">
        <v>1659</v>
      </c>
      <c r="CS79" s="1" t="s">
        <v>1640</v>
      </c>
      <c r="CT79" s="1"/>
      <c r="CV79" s="1" t="s">
        <v>1079</v>
      </c>
      <c r="CW79" s="1" t="s">
        <v>113</v>
      </c>
      <c r="CX79" s="1" t="s">
        <v>1078</v>
      </c>
      <c r="CY79" s="1"/>
      <c r="DA79" s="2">
        <f t="shared" si="1"/>
        <v>80000</v>
      </c>
    </row>
    <row r="80" spans="1:105" x14ac:dyDescent="0.3">
      <c r="A80" s="1" t="s">
        <v>1660</v>
      </c>
      <c r="B80">
        <v>2024</v>
      </c>
      <c r="C80">
        <v>1</v>
      </c>
      <c r="D80" s="1" t="s">
        <v>1661</v>
      </c>
      <c r="E80" s="1" t="s">
        <v>1662</v>
      </c>
      <c r="F80" s="1" t="s">
        <v>1663</v>
      </c>
      <c r="G80">
        <v>1</v>
      </c>
      <c r="H80" s="1" t="s">
        <v>115</v>
      </c>
      <c r="J80">
        <v>117760</v>
      </c>
      <c r="K80" s="1" t="s">
        <v>1664</v>
      </c>
      <c r="L80" s="1" t="s">
        <v>1665</v>
      </c>
      <c r="M80" s="1" t="s">
        <v>538</v>
      </c>
      <c r="N80">
        <v>316</v>
      </c>
      <c r="O80" s="1"/>
      <c r="P80" s="1" t="s">
        <v>1517</v>
      </c>
      <c r="Q80" s="1" t="s">
        <v>340</v>
      </c>
      <c r="R80" s="1" t="s">
        <v>163</v>
      </c>
      <c r="S80" s="3" t="s">
        <v>3925</v>
      </c>
      <c r="T80" s="1" t="s">
        <v>1634</v>
      </c>
      <c r="U80" s="1" t="s">
        <v>1128</v>
      </c>
      <c r="V80" s="1"/>
      <c r="W80" s="1" t="s">
        <v>1129</v>
      </c>
      <c r="X80" s="1" t="s">
        <v>1666</v>
      </c>
      <c r="Y80" s="1"/>
      <c r="AA80" s="1" t="s">
        <v>148</v>
      </c>
      <c r="AB80" s="1" t="s">
        <v>164</v>
      </c>
      <c r="AC80" s="1" t="s">
        <v>1130</v>
      </c>
      <c r="AD80" s="1" t="s">
        <v>181</v>
      </c>
      <c r="AE80" s="1" t="s">
        <v>106</v>
      </c>
      <c r="AF80" s="1" t="s">
        <v>106</v>
      </c>
      <c r="AG80" s="1" t="s">
        <v>106</v>
      </c>
      <c r="AH80" s="1" t="s">
        <v>106</v>
      </c>
      <c r="AI80" s="1" t="s">
        <v>106</v>
      </c>
      <c r="AJ80" s="1"/>
      <c r="AK80" s="1" t="s">
        <v>108</v>
      </c>
      <c r="AL80" s="1" t="s">
        <v>182</v>
      </c>
      <c r="AM80" s="1"/>
      <c r="AP80">
        <v>1950</v>
      </c>
      <c r="AQ80">
        <v>2</v>
      </c>
      <c r="AR80" s="1" t="s">
        <v>108</v>
      </c>
      <c r="AS80" s="1" t="s">
        <v>119</v>
      </c>
      <c r="AU80" s="1" t="s">
        <v>108</v>
      </c>
      <c r="AV80" s="1" t="s">
        <v>166</v>
      </c>
      <c r="AW80">
        <v>1900</v>
      </c>
      <c r="AX80" s="1" t="s">
        <v>167</v>
      </c>
      <c r="AY80">
        <v>3</v>
      </c>
      <c r="AZ80">
        <v>1</v>
      </c>
      <c r="BA80">
        <v>0</v>
      </c>
      <c r="BB80">
        <v>8</v>
      </c>
      <c r="BI80">
        <v>990</v>
      </c>
      <c r="BJ80" s="1"/>
      <c r="BN80" s="1"/>
      <c r="BO80" s="1"/>
      <c r="BW80">
        <v>0</v>
      </c>
      <c r="BY80">
        <v>34930</v>
      </c>
      <c r="BZ80">
        <v>82830</v>
      </c>
      <c r="CA80">
        <v>5830</v>
      </c>
      <c r="CB80" s="1" t="s">
        <v>1061</v>
      </c>
      <c r="CC80" s="1" t="s">
        <v>119</v>
      </c>
      <c r="CE80">
        <v>18240</v>
      </c>
      <c r="CF80" s="1" t="s">
        <v>107</v>
      </c>
      <c r="CG80" s="1" t="s">
        <v>106</v>
      </c>
      <c r="CJ80" s="1" t="s">
        <v>1667</v>
      </c>
      <c r="CK80" s="1" t="s">
        <v>168</v>
      </c>
      <c r="CL80">
        <v>2521017</v>
      </c>
      <c r="CM80">
        <v>186349</v>
      </c>
      <c r="CN80" s="1" t="s">
        <v>1129</v>
      </c>
      <c r="CP80" s="1"/>
      <c r="CQ80" s="1"/>
      <c r="CR80" s="1" t="s">
        <v>1668</v>
      </c>
      <c r="CS80" s="1" t="s">
        <v>1634</v>
      </c>
      <c r="CT80" s="1"/>
      <c r="CV80" s="1" t="s">
        <v>1133</v>
      </c>
      <c r="CW80" s="1" t="s">
        <v>113</v>
      </c>
      <c r="CX80" s="1" t="s">
        <v>1129</v>
      </c>
      <c r="CY80" s="1"/>
      <c r="DA80" s="2">
        <f t="shared" si="1"/>
        <v>117760</v>
      </c>
    </row>
    <row r="81" spans="1:105" x14ac:dyDescent="0.3">
      <c r="A81" s="1" t="s">
        <v>1669</v>
      </c>
      <c r="B81">
        <v>2024</v>
      </c>
      <c r="C81">
        <v>1</v>
      </c>
      <c r="D81" s="1" t="s">
        <v>702</v>
      </c>
      <c r="E81" s="1" t="s">
        <v>792</v>
      </c>
      <c r="F81" s="1" t="s">
        <v>1031</v>
      </c>
      <c r="G81">
        <v>142000</v>
      </c>
      <c r="H81" s="1"/>
      <c r="J81">
        <v>80500</v>
      </c>
      <c r="K81" s="1" t="s">
        <v>1670</v>
      </c>
      <c r="L81" s="1" t="s">
        <v>1671</v>
      </c>
      <c r="M81" s="1" t="s">
        <v>538</v>
      </c>
      <c r="N81">
        <v>300</v>
      </c>
      <c r="P81" s="1" t="s">
        <v>1517</v>
      </c>
      <c r="Q81" s="1" t="s">
        <v>340</v>
      </c>
      <c r="R81" s="1" t="s">
        <v>163</v>
      </c>
      <c r="S81" s="3" t="s">
        <v>3925</v>
      </c>
      <c r="T81" s="1" t="s">
        <v>1672</v>
      </c>
      <c r="U81" s="1" t="s">
        <v>1128</v>
      </c>
      <c r="V81" s="1"/>
      <c r="W81" s="1" t="s">
        <v>1129</v>
      </c>
      <c r="X81" s="1" t="s">
        <v>1673</v>
      </c>
      <c r="Y81" s="1" t="s">
        <v>945</v>
      </c>
      <c r="Z81">
        <v>1</v>
      </c>
      <c r="AA81" s="1" t="s">
        <v>148</v>
      </c>
      <c r="AB81" s="1" t="s">
        <v>164</v>
      </c>
      <c r="AC81" s="1" t="s">
        <v>1130</v>
      </c>
      <c r="AD81" s="1" t="s">
        <v>181</v>
      </c>
      <c r="AE81" s="1" t="s">
        <v>106</v>
      </c>
      <c r="AF81" s="1" t="s">
        <v>106</v>
      </c>
      <c r="AG81" s="1" t="s">
        <v>106</v>
      </c>
      <c r="AH81" s="1" t="s">
        <v>106</v>
      </c>
      <c r="AI81" s="1" t="s">
        <v>106</v>
      </c>
      <c r="AJ81" s="1"/>
      <c r="AK81" s="1" t="s">
        <v>104</v>
      </c>
      <c r="AL81" s="1" t="s">
        <v>182</v>
      </c>
      <c r="AM81" s="1"/>
      <c r="AN81" s="1" t="s">
        <v>112</v>
      </c>
      <c r="AO81">
        <v>1970</v>
      </c>
      <c r="AP81">
        <v>1124</v>
      </c>
      <c r="AQ81">
        <v>2</v>
      </c>
      <c r="AR81" s="1" t="s">
        <v>106</v>
      </c>
      <c r="AS81" s="1" t="s">
        <v>119</v>
      </c>
      <c r="AU81" s="1" t="s">
        <v>108</v>
      </c>
      <c r="AV81" s="1" t="s">
        <v>166</v>
      </c>
      <c r="AW81">
        <v>1900</v>
      </c>
      <c r="AX81" s="1" t="s">
        <v>167</v>
      </c>
      <c r="AY81">
        <v>3</v>
      </c>
      <c r="AZ81">
        <v>1</v>
      </c>
      <c r="BA81">
        <v>0</v>
      </c>
      <c r="BB81">
        <v>6</v>
      </c>
      <c r="BI81">
        <v>720</v>
      </c>
      <c r="BJ81" s="1"/>
      <c r="BN81" s="1"/>
      <c r="BO81" s="1"/>
      <c r="BW81">
        <v>0</v>
      </c>
      <c r="BX81">
        <v>107790</v>
      </c>
      <c r="BY81">
        <v>35230</v>
      </c>
      <c r="BZ81">
        <v>45270</v>
      </c>
      <c r="CA81">
        <v>4870</v>
      </c>
      <c r="CB81" s="1" t="s">
        <v>1061</v>
      </c>
      <c r="CC81" s="1" t="s">
        <v>119</v>
      </c>
      <c r="CE81">
        <v>18600</v>
      </c>
      <c r="CF81" s="1" t="s">
        <v>108</v>
      </c>
      <c r="CG81" s="1" t="s">
        <v>106</v>
      </c>
      <c r="CJ81" s="1" t="s">
        <v>1674</v>
      </c>
      <c r="CK81" s="1" t="s">
        <v>168</v>
      </c>
      <c r="CL81">
        <v>2521075</v>
      </c>
      <c r="CM81">
        <v>186216</v>
      </c>
      <c r="CN81" s="1" t="s">
        <v>1129</v>
      </c>
      <c r="CP81" s="1"/>
      <c r="CQ81" s="1"/>
      <c r="CR81" s="1" t="s">
        <v>1672</v>
      </c>
      <c r="CS81" s="1" t="s">
        <v>1672</v>
      </c>
      <c r="CT81" s="1"/>
      <c r="CV81" s="1" t="s">
        <v>1133</v>
      </c>
      <c r="CW81" s="1" t="s">
        <v>113</v>
      </c>
      <c r="CX81" s="1" t="s">
        <v>1129</v>
      </c>
      <c r="CY81" s="1"/>
      <c r="DA81" s="2">
        <f t="shared" si="1"/>
        <v>80500</v>
      </c>
    </row>
    <row r="82" spans="1:105" x14ac:dyDescent="0.3">
      <c r="A82" s="1" t="s">
        <v>1675</v>
      </c>
      <c r="B82">
        <v>2024</v>
      </c>
      <c r="C82">
        <v>1</v>
      </c>
      <c r="D82" s="1" t="s">
        <v>1676</v>
      </c>
      <c r="E82" s="1" t="s">
        <v>902</v>
      </c>
      <c r="F82" s="1" t="s">
        <v>1677</v>
      </c>
      <c r="G82">
        <v>1</v>
      </c>
      <c r="H82" s="1" t="s">
        <v>115</v>
      </c>
      <c r="J82">
        <v>159480</v>
      </c>
      <c r="K82" s="1" t="s">
        <v>1678</v>
      </c>
      <c r="L82" s="1" t="s">
        <v>1679</v>
      </c>
      <c r="M82" s="1" t="s">
        <v>538</v>
      </c>
      <c r="N82">
        <v>501</v>
      </c>
      <c r="O82" s="1"/>
      <c r="P82" s="1" t="s">
        <v>1390</v>
      </c>
      <c r="Q82" s="1" t="s">
        <v>340</v>
      </c>
      <c r="R82" s="1" t="s">
        <v>163</v>
      </c>
      <c r="S82" s="3" t="s">
        <v>3925</v>
      </c>
      <c r="T82" s="1" t="s">
        <v>1492</v>
      </c>
      <c r="U82" s="1" t="s">
        <v>1128</v>
      </c>
      <c r="V82" s="1"/>
      <c r="W82" s="1" t="s">
        <v>1129</v>
      </c>
      <c r="X82" s="1" t="s">
        <v>1680</v>
      </c>
      <c r="Y82" s="1"/>
      <c r="AA82" s="1" t="s">
        <v>148</v>
      </c>
      <c r="AB82" s="1" t="s">
        <v>164</v>
      </c>
      <c r="AC82" s="1" t="s">
        <v>1130</v>
      </c>
      <c r="AD82" s="1" t="s">
        <v>181</v>
      </c>
      <c r="AE82" s="1" t="s">
        <v>106</v>
      </c>
      <c r="AF82" s="1" t="s">
        <v>106</v>
      </c>
      <c r="AG82" s="1" t="s">
        <v>106</v>
      </c>
      <c r="AH82" s="1" t="s">
        <v>106</v>
      </c>
      <c r="AI82" s="1" t="s">
        <v>106</v>
      </c>
      <c r="AJ82" s="1"/>
      <c r="AK82" s="1" t="s">
        <v>108</v>
      </c>
      <c r="AL82" s="1" t="s">
        <v>182</v>
      </c>
      <c r="AN82" s="1" t="s">
        <v>112</v>
      </c>
      <c r="AO82">
        <v>1987</v>
      </c>
      <c r="AP82">
        <v>1848</v>
      </c>
      <c r="AQ82">
        <v>2</v>
      </c>
      <c r="AR82" s="1" t="s">
        <v>106</v>
      </c>
      <c r="AS82" s="1" t="s">
        <v>119</v>
      </c>
      <c r="AU82" s="1" t="s">
        <v>119</v>
      </c>
      <c r="AV82" s="1" t="s">
        <v>166</v>
      </c>
      <c r="AW82">
        <v>1908</v>
      </c>
      <c r="AX82" s="1" t="s">
        <v>167</v>
      </c>
      <c r="AY82">
        <v>3</v>
      </c>
      <c r="AZ82">
        <v>1</v>
      </c>
      <c r="BA82">
        <v>0</v>
      </c>
      <c r="BB82">
        <v>7</v>
      </c>
      <c r="BI82">
        <v>632</v>
      </c>
      <c r="BW82">
        <v>0</v>
      </c>
      <c r="BX82">
        <v>199520</v>
      </c>
      <c r="BY82">
        <v>81230</v>
      </c>
      <c r="BZ82">
        <v>78250</v>
      </c>
      <c r="CA82">
        <v>6270</v>
      </c>
      <c r="CB82" s="1" t="s">
        <v>1061</v>
      </c>
      <c r="CC82" s="1" t="s">
        <v>108</v>
      </c>
      <c r="CD82">
        <v>7.3</v>
      </c>
      <c r="CF82" s="1" t="s">
        <v>108</v>
      </c>
      <c r="CG82" s="1" t="s">
        <v>106</v>
      </c>
      <c r="CH82" s="1"/>
      <c r="CJ82" s="1" t="s">
        <v>1681</v>
      </c>
      <c r="CK82" s="1" t="s">
        <v>1682</v>
      </c>
      <c r="CL82">
        <v>2520941</v>
      </c>
      <c r="CM82">
        <v>186981</v>
      </c>
      <c r="CN82" s="1" t="s">
        <v>1129</v>
      </c>
      <c r="CP82" s="1"/>
      <c r="CQ82" s="1"/>
      <c r="CR82" s="1" t="s">
        <v>1492</v>
      </c>
      <c r="CS82" s="1" t="s">
        <v>1492</v>
      </c>
      <c r="CT82" s="1"/>
      <c r="CV82" s="1" t="s">
        <v>1133</v>
      </c>
      <c r="CW82" s="1" t="s">
        <v>113</v>
      </c>
      <c r="CX82" s="1" t="s">
        <v>1129</v>
      </c>
      <c r="CY82" s="1" t="s">
        <v>1098</v>
      </c>
      <c r="DA82" s="2">
        <f t="shared" si="1"/>
        <v>159480</v>
      </c>
    </row>
    <row r="83" spans="1:105" x14ac:dyDescent="0.3">
      <c r="A83" s="1" t="s">
        <v>1683</v>
      </c>
      <c r="B83">
        <v>2024</v>
      </c>
      <c r="C83">
        <v>1</v>
      </c>
      <c r="D83" s="1" t="s">
        <v>234</v>
      </c>
      <c r="E83" s="1" t="s">
        <v>791</v>
      </c>
      <c r="F83" s="1" t="s">
        <v>900</v>
      </c>
      <c r="G83">
        <v>1</v>
      </c>
      <c r="H83" s="1" t="s">
        <v>115</v>
      </c>
      <c r="J83">
        <v>264810</v>
      </c>
      <c r="K83" s="1" t="s">
        <v>1684</v>
      </c>
      <c r="L83" s="1"/>
      <c r="M83" s="1" t="s">
        <v>538</v>
      </c>
      <c r="N83">
        <v>401</v>
      </c>
      <c r="O83" s="1"/>
      <c r="P83" s="1" t="s">
        <v>1517</v>
      </c>
      <c r="Q83" s="1" t="s">
        <v>340</v>
      </c>
      <c r="R83" s="1" t="s">
        <v>1685</v>
      </c>
      <c r="S83" s="3" t="s">
        <v>3925</v>
      </c>
      <c r="T83" s="1" t="s">
        <v>1686</v>
      </c>
      <c r="U83" s="1" t="s">
        <v>1128</v>
      </c>
      <c r="V83" s="1"/>
      <c r="W83" s="1" t="s">
        <v>1129</v>
      </c>
      <c r="X83" s="1" t="s">
        <v>1666</v>
      </c>
      <c r="Y83" s="1" t="s">
        <v>1687</v>
      </c>
      <c r="Z83">
        <v>0</v>
      </c>
      <c r="AA83" s="1" t="s">
        <v>148</v>
      </c>
      <c r="AB83" s="1" t="s">
        <v>120</v>
      </c>
      <c r="AC83" s="1" t="s">
        <v>1149</v>
      </c>
      <c r="AD83" s="1" t="s">
        <v>181</v>
      </c>
      <c r="AE83" s="1" t="s">
        <v>106</v>
      </c>
      <c r="AF83" s="1" t="s">
        <v>106</v>
      </c>
      <c r="AG83" s="1" t="s">
        <v>106</v>
      </c>
      <c r="AH83" s="1" t="s">
        <v>106</v>
      </c>
      <c r="AI83" s="1" t="s">
        <v>106</v>
      </c>
      <c r="AJ83" s="1"/>
      <c r="AK83" s="1" t="s">
        <v>108</v>
      </c>
      <c r="AL83" s="1" t="s">
        <v>182</v>
      </c>
      <c r="AM83" s="1" t="s">
        <v>108</v>
      </c>
      <c r="AN83" s="1"/>
      <c r="AR83" s="1"/>
      <c r="AS83" s="1"/>
      <c r="AU83" s="1"/>
      <c r="AV83" s="1"/>
      <c r="AX83" s="1"/>
      <c r="BJ83" s="1" t="s">
        <v>171</v>
      </c>
      <c r="BL83">
        <v>3636</v>
      </c>
      <c r="BN83" s="1" t="s">
        <v>108</v>
      </c>
      <c r="BO83" s="1" t="s">
        <v>139</v>
      </c>
      <c r="BP83">
        <v>1932</v>
      </c>
      <c r="BQ83">
        <v>2314</v>
      </c>
      <c r="BS83">
        <v>2</v>
      </c>
      <c r="BW83">
        <v>0</v>
      </c>
      <c r="BX83">
        <v>339030</v>
      </c>
      <c r="BY83">
        <v>72840</v>
      </c>
      <c r="BZ83">
        <v>191970</v>
      </c>
      <c r="CA83">
        <v>87070</v>
      </c>
      <c r="CB83" s="1" t="s">
        <v>1061</v>
      </c>
      <c r="CC83" s="1"/>
      <c r="CD83">
        <v>6.6</v>
      </c>
      <c r="CF83" s="1"/>
      <c r="CG83" s="1" t="s">
        <v>106</v>
      </c>
      <c r="CH83" s="1"/>
      <c r="CJ83" s="1" t="s">
        <v>1688</v>
      </c>
      <c r="CK83" s="1" t="s">
        <v>1689</v>
      </c>
      <c r="CL83">
        <v>2521318</v>
      </c>
      <c r="CM83">
        <v>186651</v>
      </c>
      <c r="CN83" s="1" t="s">
        <v>1129</v>
      </c>
      <c r="CO83">
        <v>1</v>
      </c>
      <c r="CP83" s="1"/>
      <c r="CQ83" s="1"/>
      <c r="CR83" s="1" t="s">
        <v>1686</v>
      </c>
      <c r="CS83" s="1" t="s">
        <v>1686</v>
      </c>
      <c r="CT83" s="1"/>
      <c r="CV83" s="1" t="s">
        <v>1133</v>
      </c>
      <c r="CW83" s="1" t="s">
        <v>113</v>
      </c>
      <c r="CX83" s="1" t="s">
        <v>1129</v>
      </c>
      <c r="CY83" s="1" t="s">
        <v>611</v>
      </c>
      <c r="DA83" s="2">
        <f t="shared" si="1"/>
        <v>264810</v>
      </c>
    </row>
    <row r="84" spans="1:105" x14ac:dyDescent="0.3">
      <c r="A84" s="1" t="s">
        <v>1683</v>
      </c>
      <c r="B84">
        <v>2024</v>
      </c>
      <c r="C84">
        <v>2</v>
      </c>
      <c r="D84" s="1" t="s">
        <v>234</v>
      </c>
      <c r="E84" s="1" t="s">
        <v>791</v>
      </c>
      <c r="F84" s="1" t="s">
        <v>900</v>
      </c>
      <c r="G84">
        <v>1</v>
      </c>
      <c r="H84" s="1" t="s">
        <v>115</v>
      </c>
      <c r="J84">
        <v>264810</v>
      </c>
      <c r="K84" s="1" t="s">
        <v>1684</v>
      </c>
      <c r="L84" s="1"/>
      <c r="M84" s="1" t="s">
        <v>538</v>
      </c>
      <c r="N84">
        <v>401</v>
      </c>
      <c r="P84" s="1" t="s">
        <v>1517</v>
      </c>
      <c r="Q84" s="1" t="s">
        <v>340</v>
      </c>
      <c r="R84" s="1" t="s">
        <v>1685</v>
      </c>
      <c r="S84" s="3" t="s">
        <v>3925</v>
      </c>
      <c r="T84" s="1" t="s">
        <v>1686</v>
      </c>
      <c r="U84" s="1" t="s">
        <v>1128</v>
      </c>
      <c r="V84" s="1"/>
      <c r="W84" s="1" t="s">
        <v>1129</v>
      </c>
      <c r="X84" s="1" t="s">
        <v>1666</v>
      </c>
      <c r="Y84" s="1" t="s">
        <v>1687</v>
      </c>
      <c r="Z84">
        <v>0</v>
      </c>
      <c r="AA84" s="1" t="s">
        <v>148</v>
      </c>
      <c r="AB84" s="1" t="s">
        <v>120</v>
      </c>
      <c r="AC84" s="1" t="s">
        <v>1149</v>
      </c>
      <c r="AD84" s="1" t="s">
        <v>181</v>
      </c>
      <c r="AE84" s="1" t="s">
        <v>106</v>
      </c>
      <c r="AF84" s="1" t="s">
        <v>106</v>
      </c>
      <c r="AG84" s="1" t="s">
        <v>106</v>
      </c>
      <c r="AH84" s="1" t="s">
        <v>106</v>
      </c>
      <c r="AI84" s="1" t="s">
        <v>106</v>
      </c>
      <c r="AJ84" s="1"/>
      <c r="AK84" s="1" t="s">
        <v>108</v>
      </c>
      <c r="AL84" s="1" t="s">
        <v>182</v>
      </c>
      <c r="AM84" s="1" t="s">
        <v>107</v>
      </c>
      <c r="AR84" s="1"/>
      <c r="AS84" s="1"/>
      <c r="AU84" s="1"/>
      <c r="AV84" s="1"/>
      <c r="AX84" s="1"/>
      <c r="BJ84" s="1" t="s">
        <v>386</v>
      </c>
      <c r="BL84">
        <v>1350</v>
      </c>
      <c r="BN84" s="1" t="s">
        <v>108</v>
      </c>
      <c r="BO84" s="1" t="s">
        <v>139</v>
      </c>
      <c r="BP84">
        <v>1908</v>
      </c>
      <c r="BQ84">
        <v>810</v>
      </c>
      <c r="BS84">
        <v>2</v>
      </c>
      <c r="BW84">
        <v>0</v>
      </c>
      <c r="BX84">
        <v>339030</v>
      </c>
      <c r="BY84">
        <v>72840</v>
      </c>
      <c r="BZ84">
        <v>191970</v>
      </c>
      <c r="CA84">
        <v>87070</v>
      </c>
      <c r="CB84" s="1" t="s">
        <v>1061</v>
      </c>
      <c r="CC84" s="1"/>
      <c r="CF84" s="1"/>
      <c r="CG84" s="1" t="s">
        <v>106</v>
      </c>
      <c r="CH84" s="1"/>
      <c r="CJ84" s="1" t="s">
        <v>1688</v>
      </c>
      <c r="CK84" s="1" t="s">
        <v>1689</v>
      </c>
      <c r="CL84">
        <v>2521318</v>
      </c>
      <c r="CM84">
        <v>186651</v>
      </c>
      <c r="CN84" s="1" t="s">
        <v>1129</v>
      </c>
      <c r="CO84">
        <v>1</v>
      </c>
      <c r="CP84" s="1"/>
      <c r="CQ84" s="1"/>
      <c r="CR84" s="1" t="s">
        <v>1686</v>
      </c>
      <c r="CS84" s="1" t="s">
        <v>1686</v>
      </c>
      <c r="CT84" s="1"/>
      <c r="CV84" s="1" t="s">
        <v>1133</v>
      </c>
      <c r="CW84" s="1" t="s">
        <v>113</v>
      </c>
      <c r="CX84" s="1" t="s">
        <v>1129</v>
      </c>
      <c r="CY84" s="1" t="s">
        <v>611</v>
      </c>
      <c r="DA84" s="2">
        <f t="shared" si="1"/>
        <v>264810</v>
      </c>
    </row>
    <row r="85" spans="1:105" x14ac:dyDescent="0.3">
      <c r="A85" s="1" t="s">
        <v>1690</v>
      </c>
      <c r="B85">
        <v>2024</v>
      </c>
      <c r="C85">
        <v>1</v>
      </c>
      <c r="D85" s="1" t="s">
        <v>1691</v>
      </c>
      <c r="E85" s="1" t="s">
        <v>446</v>
      </c>
      <c r="F85" s="1" t="s">
        <v>612</v>
      </c>
      <c r="G85">
        <v>1</v>
      </c>
      <c r="H85" s="1" t="s">
        <v>133</v>
      </c>
      <c r="J85">
        <v>79310</v>
      </c>
      <c r="K85" s="1" t="s">
        <v>1692</v>
      </c>
      <c r="L85" s="1"/>
      <c r="M85" s="1" t="s">
        <v>538</v>
      </c>
      <c r="N85">
        <v>315</v>
      </c>
      <c r="P85" s="1" t="s">
        <v>1517</v>
      </c>
      <c r="Q85" s="1" t="s">
        <v>340</v>
      </c>
      <c r="R85" s="1" t="s">
        <v>163</v>
      </c>
      <c r="S85" s="3" t="s">
        <v>3925</v>
      </c>
      <c r="T85" s="1" t="s">
        <v>1509</v>
      </c>
      <c r="U85" s="1" t="s">
        <v>1693</v>
      </c>
      <c r="V85" s="1" t="s">
        <v>1128</v>
      </c>
      <c r="W85" s="1" t="s">
        <v>1129</v>
      </c>
      <c r="X85" s="1" t="s">
        <v>1694</v>
      </c>
      <c r="Y85" s="1" t="s">
        <v>392</v>
      </c>
      <c r="Z85">
        <v>1</v>
      </c>
      <c r="AA85" s="1" t="s">
        <v>148</v>
      </c>
      <c r="AB85" s="1" t="s">
        <v>164</v>
      </c>
      <c r="AC85" s="1" t="s">
        <v>1130</v>
      </c>
      <c r="AD85" s="1" t="s">
        <v>181</v>
      </c>
      <c r="AE85" s="1" t="s">
        <v>106</v>
      </c>
      <c r="AF85" s="1" t="s">
        <v>106</v>
      </c>
      <c r="AG85" s="1" t="s">
        <v>106</v>
      </c>
      <c r="AH85" s="1" t="s">
        <v>106</v>
      </c>
      <c r="AI85" s="1" t="s">
        <v>106</v>
      </c>
      <c r="AJ85" s="1"/>
      <c r="AK85" s="1" t="s">
        <v>104</v>
      </c>
      <c r="AL85" s="1" t="s">
        <v>182</v>
      </c>
      <c r="AM85" s="1"/>
      <c r="AP85">
        <v>1284</v>
      </c>
      <c r="AQ85">
        <v>2</v>
      </c>
      <c r="AR85" s="1" t="s">
        <v>160</v>
      </c>
      <c r="AS85" s="1" t="s">
        <v>119</v>
      </c>
      <c r="AU85" s="1" t="s">
        <v>108</v>
      </c>
      <c r="AV85" s="1" t="s">
        <v>166</v>
      </c>
      <c r="AW85">
        <v>1900</v>
      </c>
      <c r="AX85" s="1" t="s">
        <v>167</v>
      </c>
      <c r="AY85">
        <v>3</v>
      </c>
      <c r="AZ85">
        <v>1</v>
      </c>
      <c r="BA85">
        <v>0</v>
      </c>
      <c r="BB85">
        <v>6</v>
      </c>
      <c r="BJ85" s="1"/>
      <c r="BN85" s="1"/>
      <c r="BO85" s="1"/>
      <c r="BW85">
        <v>0</v>
      </c>
      <c r="BX85">
        <v>94620</v>
      </c>
      <c r="BY85">
        <v>31890</v>
      </c>
      <c r="BZ85">
        <v>47420</v>
      </c>
      <c r="CA85">
        <v>0</v>
      </c>
      <c r="CB85" s="1" t="s">
        <v>1061</v>
      </c>
      <c r="CC85" s="1" t="s">
        <v>119</v>
      </c>
      <c r="CE85">
        <v>14475</v>
      </c>
      <c r="CF85" s="1" t="s">
        <v>108</v>
      </c>
      <c r="CG85" s="1" t="s">
        <v>106</v>
      </c>
      <c r="CH85" s="1"/>
      <c r="CJ85" s="1" t="s">
        <v>1695</v>
      </c>
      <c r="CK85" s="1" t="s">
        <v>157</v>
      </c>
      <c r="CL85">
        <v>2521199</v>
      </c>
      <c r="CM85">
        <v>186361</v>
      </c>
      <c r="CN85" s="1" t="s">
        <v>1129</v>
      </c>
      <c r="CP85" s="1"/>
      <c r="CQ85" s="1"/>
      <c r="CR85" s="1" t="s">
        <v>1509</v>
      </c>
      <c r="CS85" s="1" t="s">
        <v>1509</v>
      </c>
      <c r="CT85" s="1" t="s">
        <v>1693</v>
      </c>
      <c r="CV85" s="1" t="s">
        <v>1133</v>
      </c>
      <c r="CW85" s="1" t="s">
        <v>113</v>
      </c>
      <c r="CX85" s="1" t="s">
        <v>1129</v>
      </c>
      <c r="CY85" s="1"/>
      <c r="DA85" s="2">
        <f t="shared" si="1"/>
        <v>79310</v>
      </c>
    </row>
    <row r="86" spans="1:105" x14ac:dyDescent="0.3">
      <c r="A86" s="1" t="s">
        <v>1696</v>
      </c>
      <c r="B86">
        <v>2024</v>
      </c>
      <c r="C86">
        <v>1</v>
      </c>
      <c r="D86" s="1" t="s">
        <v>1697</v>
      </c>
      <c r="E86" s="1" t="s">
        <v>1698</v>
      </c>
      <c r="F86" s="1" t="s">
        <v>1699</v>
      </c>
      <c r="G86">
        <v>149900</v>
      </c>
      <c r="H86" s="1"/>
      <c r="J86">
        <v>87980</v>
      </c>
      <c r="K86" s="1" t="s">
        <v>1700</v>
      </c>
      <c r="L86" s="1" t="s">
        <v>1701</v>
      </c>
      <c r="M86" s="1" t="s">
        <v>538</v>
      </c>
      <c r="N86">
        <v>301</v>
      </c>
      <c r="O86" s="1" t="s">
        <v>116</v>
      </c>
      <c r="P86" s="1" t="s">
        <v>412</v>
      </c>
      <c r="Q86" s="1" t="s">
        <v>340</v>
      </c>
      <c r="R86" s="1" t="s">
        <v>163</v>
      </c>
      <c r="S86" s="3" t="s">
        <v>3925</v>
      </c>
      <c r="T86" s="1" t="s">
        <v>381</v>
      </c>
      <c r="U86" s="1" t="s">
        <v>1128</v>
      </c>
      <c r="V86" s="1"/>
      <c r="W86" s="1" t="s">
        <v>1129</v>
      </c>
      <c r="X86" s="1" t="s">
        <v>1702</v>
      </c>
      <c r="Y86" s="1" t="s">
        <v>1703</v>
      </c>
      <c r="Z86">
        <v>1</v>
      </c>
      <c r="AA86" s="1" t="s">
        <v>148</v>
      </c>
      <c r="AB86" s="1" t="s">
        <v>164</v>
      </c>
      <c r="AC86" s="1" t="s">
        <v>1130</v>
      </c>
      <c r="AD86" s="1" t="s">
        <v>181</v>
      </c>
      <c r="AE86" s="1" t="s">
        <v>106</v>
      </c>
      <c r="AF86" s="1" t="s">
        <v>106</v>
      </c>
      <c r="AG86" s="1" t="s">
        <v>106</v>
      </c>
      <c r="AH86" s="1" t="s">
        <v>106</v>
      </c>
      <c r="AI86" s="1" t="s">
        <v>106</v>
      </c>
      <c r="AJ86" s="1"/>
      <c r="AK86" s="1" t="s">
        <v>104</v>
      </c>
      <c r="AL86" s="1" t="s">
        <v>182</v>
      </c>
      <c r="AM86" s="1"/>
      <c r="AN86" s="1"/>
      <c r="AP86">
        <v>1144</v>
      </c>
      <c r="AQ86">
        <v>2</v>
      </c>
      <c r="AR86" s="1" t="s">
        <v>160</v>
      </c>
      <c r="AS86" s="1" t="s">
        <v>119</v>
      </c>
      <c r="AU86" s="1" t="s">
        <v>108</v>
      </c>
      <c r="AV86" s="1" t="s">
        <v>166</v>
      </c>
      <c r="AW86">
        <v>1900</v>
      </c>
      <c r="AX86" s="1" t="s">
        <v>167</v>
      </c>
      <c r="AY86">
        <v>3</v>
      </c>
      <c r="AZ86">
        <v>1</v>
      </c>
      <c r="BA86">
        <v>0</v>
      </c>
      <c r="BB86">
        <v>6</v>
      </c>
      <c r="BJ86" s="1"/>
      <c r="BN86" s="1"/>
      <c r="BO86" s="1"/>
      <c r="BW86">
        <v>0</v>
      </c>
      <c r="BY86">
        <v>22910</v>
      </c>
      <c r="BZ86">
        <v>65070</v>
      </c>
      <c r="CA86">
        <v>0</v>
      </c>
      <c r="CB86" s="1" t="s">
        <v>1061</v>
      </c>
      <c r="CC86" s="1" t="s">
        <v>119</v>
      </c>
      <c r="CE86">
        <v>3400</v>
      </c>
      <c r="CF86" s="1" t="s">
        <v>108</v>
      </c>
      <c r="CG86" s="1" t="s">
        <v>106</v>
      </c>
      <c r="CH86" s="1"/>
      <c r="CJ86" s="1" t="s">
        <v>1704</v>
      </c>
      <c r="CK86" s="1" t="s">
        <v>157</v>
      </c>
      <c r="CL86">
        <v>2521193</v>
      </c>
      <c r="CM86">
        <v>186251</v>
      </c>
      <c r="CN86" s="1" t="s">
        <v>1129</v>
      </c>
      <c r="CP86" s="1"/>
      <c r="CQ86" s="1"/>
      <c r="CR86" s="1" t="s">
        <v>1705</v>
      </c>
      <c r="CS86" s="1" t="s">
        <v>381</v>
      </c>
      <c r="CT86" s="1"/>
      <c r="CV86" s="1" t="s">
        <v>1133</v>
      </c>
      <c r="CW86" s="1" t="s">
        <v>113</v>
      </c>
      <c r="CX86" s="1" t="s">
        <v>1129</v>
      </c>
      <c r="CY86" s="1"/>
      <c r="DA86" s="2">
        <f t="shared" si="1"/>
        <v>87980</v>
      </c>
    </row>
    <row r="87" spans="1:105" x14ac:dyDescent="0.3">
      <c r="A87" s="1" t="s">
        <v>1706</v>
      </c>
      <c r="B87">
        <v>2024</v>
      </c>
      <c r="C87">
        <v>1</v>
      </c>
      <c r="D87" s="1" t="s">
        <v>1707</v>
      </c>
      <c r="E87" s="1" t="s">
        <v>493</v>
      </c>
      <c r="F87" s="1" t="s">
        <v>1708</v>
      </c>
      <c r="G87">
        <v>1</v>
      </c>
      <c r="H87" s="1" t="s">
        <v>115</v>
      </c>
      <c r="J87">
        <v>94180</v>
      </c>
      <c r="K87" s="1" t="s">
        <v>1709</v>
      </c>
      <c r="L87" s="1"/>
      <c r="M87" s="1" t="s">
        <v>538</v>
      </c>
      <c r="N87">
        <v>303</v>
      </c>
      <c r="O87" s="1" t="s">
        <v>116</v>
      </c>
      <c r="P87" s="1" t="s">
        <v>412</v>
      </c>
      <c r="Q87" s="1" t="s">
        <v>340</v>
      </c>
      <c r="R87" s="1" t="s">
        <v>163</v>
      </c>
      <c r="S87" s="3" t="s">
        <v>3925</v>
      </c>
      <c r="T87" s="1" t="s">
        <v>1710</v>
      </c>
      <c r="U87" s="1" t="s">
        <v>1128</v>
      </c>
      <c r="V87" s="1"/>
      <c r="W87" s="1" t="s">
        <v>1129</v>
      </c>
      <c r="X87" s="1" t="s">
        <v>1711</v>
      </c>
      <c r="Y87" s="1"/>
      <c r="AA87" s="1" t="s">
        <v>148</v>
      </c>
      <c r="AB87" s="1" t="s">
        <v>164</v>
      </c>
      <c r="AC87" s="1" t="s">
        <v>1130</v>
      </c>
      <c r="AD87" s="1" t="s">
        <v>181</v>
      </c>
      <c r="AE87" s="1" t="s">
        <v>106</v>
      </c>
      <c r="AF87" s="1" t="s">
        <v>106</v>
      </c>
      <c r="AG87" s="1" t="s">
        <v>106</v>
      </c>
      <c r="AH87" s="1" t="s">
        <v>106</v>
      </c>
      <c r="AI87" s="1" t="s">
        <v>106</v>
      </c>
      <c r="AJ87" s="1"/>
      <c r="AK87" s="1" t="s">
        <v>104</v>
      </c>
      <c r="AL87" s="1" t="s">
        <v>182</v>
      </c>
      <c r="AM87" s="1"/>
      <c r="AN87" s="1"/>
      <c r="AP87">
        <v>1254</v>
      </c>
      <c r="AQ87">
        <v>2</v>
      </c>
      <c r="AR87" s="1" t="s">
        <v>160</v>
      </c>
      <c r="AS87" s="1" t="s">
        <v>119</v>
      </c>
      <c r="AU87" s="1" t="s">
        <v>108</v>
      </c>
      <c r="AV87" s="1" t="s">
        <v>166</v>
      </c>
      <c r="AW87">
        <v>1900</v>
      </c>
      <c r="AX87" s="1" t="s">
        <v>167</v>
      </c>
      <c r="AY87">
        <v>4</v>
      </c>
      <c r="AZ87">
        <v>1</v>
      </c>
      <c r="BA87">
        <v>0</v>
      </c>
      <c r="BB87">
        <v>8</v>
      </c>
      <c r="BJ87" s="1"/>
      <c r="BN87" s="1"/>
      <c r="BO87" s="1"/>
      <c r="BW87">
        <v>0</v>
      </c>
      <c r="BX87">
        <v>98760</v>
      </c>
      <c r="BY87">
        <v>27940</v>
      </c>
      <c r="BZ87">
        <v>66240</v>
      </c>
      <c r="CA87">
        <v>0</v>
      </c>
      <c r="CB87" s="1" t="s">
        <v>1061</v>
      </c>
      <c r="CC87" s="1" t="s">
        <v>119</v>
      </c>
      <c r="CE87">
        <v>9600</v>
      </c>
      <c r="CF87" s="1" t="s">
        <v>107</v>
      </c>
      <c r="CG87" s="1" t="s">
        <v>106</v>
      </c>
      <c r="CH87" s="1"/>
      <c r="CJ87" s="1" t="s">
        <v>1712</v>
      </c>
      <c r="CK87" s="1" t="s">
        <v>1713</v>
      </c>
      <c r="CL87">
        <v>2521257</v>
      </c>
      <c r="CM87">
        <v>186274</v>
      </c>
      <c r="CN87" s="1" t="s">
        <v>1129</v>
      </c>
      <c r="CP87" s="1"/>
      <c r="CQ87" s="1"/>
      <c r="CR87" s="1" t="s">
        <v>1714</v>
      </c>
      <c r="CS87" s="1" t="s">
        <v>1710</v>
      </c>
      <c r="CT87" s="1"/>
      <c r="CV87" s="1" t="s">
        <v>1133</v>
      </c>
      <c r="CW87" s="1" t="s">
        <v>113</v>
      </c>
      <c r="CX87" s="1" t="s">
        <v>1129</v>
      </c>
      <c r="CY87" s="1"/>
      <c r="DA87" s="2">
        <f t="shared" si="1"/>
        <v>94180</v>
      </c>
    </row>
    <row r="88" spans="1:105" x14ac:dyDescent="0.3">
      <c r="A88" s="1" t="s">
        <v>1715</v>
      </c>
      <c r="B88">
        <v>2024</v>
      </c>
      <c r="C88">
        <v>1</v>
      </c>
      <c r="D88" s="1" t="s">
        <v>915</v>
      </c>
      <c r="E88" s="1" t="s">
        <v>1716</v>
      </c>
      <c r="F88" s="1" t="s">
        <v>913</v>
      </c>
      <c r="G88">
        <v>256000</v>
      </c>
      <c r="H88" s="1"/>
      <c r="J88">
        <v>140500</v>
      </c>
      <c r="K88" s="1" t="s">
        <v>1717</v>
      </c>
      <c r="L88" s="1" t="s">
        <v>1718</v>
      </c>
      <c r="M88" s="1" t="s">
        <v>538</v>
      </c>
      <c r="N88">
        <v>307</v>
      </c>
      <c r="P88" s="1" t="s">
        <v>412</v>
      </c>
      <c r="Q88" s="1" t="s">
        <v>340</v>
      </c>
      <c r="R88" s="1" t="s">
        <v>163</v>
      </c>
      <c r="S88" s="3" t="s">
        <v>3925</v>
      </c>
      <c r="T88" s="1" t="s">
        <v>1719</v>
      </c>
      <c r="U88" s="1" t="s">
        <v>1128</v>
      </c>
      <c r="V88" s="1"/>
      <c r="W88" s="1" t="s">
        <v>1129</v>
      </c>
      <c r="X88" s="1" t="s">
        <v>1720</v>
      </c>
      <c r="Y88" s="1" t="s">
        <v>896</v>
      </c>
      <c r="Z88">
        <v>92500</v>
      </c>
      <c r="AA88" s="1" t="s">
        <v>148</v>
      </c>
      <c r="AB88" s="1" t="s">
        <v>164</v>
      </c>
      <c r="AC88" s="1" t="s">
        <v>1130</v>
      </c>
      <c r="AD88" s="1" t="s">
        <v>181</v>
      </c>
      <c r="AE88" s="1" t="s">
        <v>106</v>
      </c>
      <c r="AF88" s="1" t="s">
        <v>106</v>
      </c>
      <c r="AG88" s="1" t="s">
        <v>106</v>
      </c>
      <c r="AH88" s="1" t="s">
        <v>106</v>
      </c>
      <c r="AI88" s="1" t="s">
        <v>106</v>
      </c>
      <c r="AJ88" s="1"/>
      <c r="AK88" s="1" t="s">
        <v>104</v>
      </c>
      <c r="AL88" s="1" t="s">
        <v>182</v>
      </c>
      <c r="AM88" s="1"/>
      <c r="AN88" s="1" t="s">
        <v>148</v>
      </c>
      <c r="AO88">
        <v>2019</v>
      </c>
      <c r="AP88">
        <v>2287</v>
      </c>
      <c r="AQ88">
        <v>2</v>
      </c>
      <c r="AR88" s="1" t="s">
        <v>148</v>
      </c>
      <c r="AS88" s="1" t="s">
        <v>119</v>
      </c>
      <c r="AU88" s="1" t="s">
        <v>108</v>
      </c>
      <c r="AV88" s="1" t="s">
        <v>121</v>
      </c>
      <c r="AW88">
        <v>1900</v>
      </c>
      <c r="AX88" s="1" t="s">
        <v>167</v>
      </c>
      <c r="AY88">
        <v>4</v>
      </c>
      <c r="AZ88">
        <v>2</v>
      </c>
      <c r="BA88">
        <v>1</v>
      </c>
      <c r="BB88">
        <v>8</v>
      </c>
      <c r="BF88">
        <v>1</v>
      </c>
      <c r="BG88">
        <v>1</v>
      </c>
      <c r="BI88">
        <v>720</v>
      </c>
      <c r="BJ88" s="1"/>
      <c r="BN88" s="1"/>
      <c r="BO88" s="1"/>
      <c r="BW88">
        <v>0</v>
      </c>
      <c r="BX88">
        <v>115740</v>
      </c>
      <c r="BY88">
        <v>29030</v>
      </c>
      <c r="BZ88">
        <v>111470</v>
      </c>
      <c r="CA88">
        <v>9730</v>
      </c>
      <c r="CB88" s="1" t="s">
        <v>1061</v>
      </c>
      <c r="CC88" s="1" t="s">
        <v>108</v>
      </c>
      <c r="CE88">
        <v>10950</v>
      </c>
      <c r="CF88" s="1" t="s">
        <v>119</v>
      </c>
      <c r="CG88" s="1" t="s">
        <v>106</v>
      </c>
      <c r="CH88" s="1"/>
      <c r="CJ88" s="1" t="s">
        <v>1721</v>
      </c>
      <c r="CK88" s="1" t="s">
        <v>168</v>
      </c>
      <c r="CL88">
        <v>2521378</v>
      </c>
      <c r="CM88">
        <v>186365</v>
      </c>
      <c r="CN88" s="1" t="s">
        <v>1129</v>
      </c>
      <c r="CP88" s="1"/>
      <c r="CQ88" s="1"/>
      <c r="CR88" s="1" t="s">
        <v>1719</v>
      </c>
      <c r="CS88" s="1" t="s">
        <v>1719</v>
      </c>
      <c r="CT88" s="1"/>
      <c r="CV88" s="1" t="s">
        <v>1133</v>
      </c>
      <c r="CW88" s="1" t="s">
        <v>113</v>
      </c>
      <c r="CX88" s="1" t="s">
        <v>1129</v>
      </c>
      <c r="CY88" s="1"/>
      <c r="DA88" s="2">
        <f t="shared" si="1"/>
        <v>140500</v>
      </c>
    </row>
    <row r="89" spans="1:105" x14ac:dyDescent="0.3">
      <c r="A89" s="1" t="s">
        <v>1722</v>
      </c>
      <c r="B89">
        <v>2024</v>
      </c>
      <c r="C89">
        <v>1</v>
      </c>
      <c r="D89" s="1" t="s">
        <v>1723</v>
      </c>
      <c r="E89" s="1" t="s">
        <v>1724</v>
      </c>
      <c r="F89" s="1"/>
      <c r="H89" s="1"/>
      <c r="J89">
        <v>77010</v>
      </c>
      <c r="K89" s="1" t="s">
        <v>1725</v>
      </c>
      <c r="L89" s="1" t="s">
        <v>1726</v>
      </c>
      <c r="M89" s="1" t="s">
        <v>538</v>
      </c>
      <c r="N89">
        <v>305</v>
      </c>
      <c r="O89" s="1" t="s">
        <v>116</v>
      </c>
      <c r="P89" s="1" t="s">
        <v>412</v>
      </c>
      <c r="Q89" s="1" t="s">
        <v>340</v>
      </c>
      <c r="R89" s="1" t="s">
        <v>163</v>
      </c>
      <c r="S89" s="3" t="s">
        <v>3925</v>
      </c>
      <c r="T89" s="1" t="s">
        <v>1727</v>
      </c>
      <c r="U89" s="1" t="s">
        <v>1128</v>
      </c>
      <c r="V89" s="1"/>
      <c r="W89" s="1" t="s">
        <v>1129</v>
      </c>
      <c r="X89" s="1"/>
      <c r="Y89" s="1"/>
      <c r="AA89" s="1" t="s">
        <v>148</v>
      </c>
      <c r="AB89" s="1" t="s">
        <v>164</v>
      </c>
      <c r="AC89" s="1" t="s">
        <v>1130</v>
      </c>
      <c r="AD89" s="1" t="s">
        <v>181</v>
      </c>
      <c r="AE89" s="1" t="s">
        <v>106</v>
      </c>
      <c r="AF89" s="1" t="s">
        <v>106</v>
      </c>
      <c r="AG89" s="1" t="s">
        <v>106</v>
      </c>
      <c r="AH89" s="1" t="s">
        <v>106</v>
      </c>
      <c r="AI89" s="1" t="s">
        <v>106</v>
      </c>
      <c r="AJ89" s="1"/>
      <c r="AK89" s="1"/>
      <c r="AL89" s="1" t="s">
        <v>182</v>
      </c>
      <c r="AM89" s="1"/>
      <c r="AP89">
        <v>918</v>
      </c>
      <c r="AQ89">
        <v>1</v>
      </c>
      <c r="AR89" s="1" t="s">
        <v>112</v>
      </c>
      <c r="AS89" s="1" t="s">
        <v>108</v>
      </c>
      <c r="AU89" s="1" t="s">
        <v>108</v>
      </c>
      <c r="AV89" s="1" t="s">
        <v>166</v>
      </c>
      <c r="AW89">
        <v>1958</v>
      </c>
      <c r="AX89" s="1" t="s">
        <v>331</v>
      </c>
      <c r="AY89">
        <v>3</v>
      </c>
      <c r="AZ89">
        <v>1</v>
      </c>
      <c r="BA89">
        <v>0</v>
      </c>
      <c r="BB89">
        <v>5</v>
      </c>
      <c r="BJ89" s="1"/>
      <c r="BN89" s="1"/>
      <c r="BO89" s="1"/>
      <c r="BW89">
        <v>0</v>
      </c>
      <c r="BX89">
        <v>75970</v>
      </c>
      <c r="BY89">
        <v>25630</v>
      </c>
      <c r="BZ89">
        <v>51380</v>
      </c>
      <c r="CA89">
        <v>0</v>
      </c>
      <c r="CB89" s="1" t="s">
        <v>1728</v>
      </c>
      <c r="CC89" s="1" t="s">
        <v>108</v>
      </c>
      <c r="CE89">
        <v>6750</v>
      </c>
      <c r="CF89" s="1" t="s">
        <v>106</v>
      </c>
      <c r="CG89" s="1" t="s">
        <v>106</v>
      </c>
      <c r="CH89" s="1"/>
      <c r="CJ89" s="1" t="s">
        <v>1729</v>
      </c>
      <c r="CK89" s="1" t="s">
        <v>157</v>
      </c>
      <c r="CL89">
        <v>2521327</v>
      </c>
      <c r="CM89">
        <v>186335</v>
      </c>
      <c r="CN89" s="1" t="s">
        <v>1129</v>
      </c>
      <c r="CP89" s="1"/>
      <c r="CQ89" s="1"/>
      <c r="CR89" s="1" t="s">
        <v>1727</v>
      </c>
      <c r="CS89" s="1" t="s">
        <v>1727</v>
      </c>
      <c r="CT89" s="1"/>
      <c r="CU89" s="1"/>
      <c r="CV89" s="1" t="s">
        <v>1133</v>
      </c>
      <c r="CW89" s="1" t="s">
        <v>113</v>
      </c>
      <c r="CX89" s="1" t="s">
        <v>1129</v>
      </c>
      <c r="CY89" s="1"/>
      <c r="DA89" s="2">
        <f t="shared" si="1"/>
        <v>77010</v>
      </c>
    </row>
    <row r="90" spans="1:105" x14ac:dyDescent="0.3">
      <c r="A90" s="1" t="s">
        <v>1730</v>
      </c>
      <c r="B90">
        <v>2024</v>
      </c>
      <c r="C90">
        <v>1</v>
      </c>
      <c r="D90" s="1" t="s">
        <v>1731</v>
      </c>
      <c r="E90" s="1" t="s">
        <v>838</v>
      </c>
      <c r="F90" s="1"/>
      <c r="H90" s="1"/>
      <c r="J90">
        <v>65050</v>
      </c>
      <c r="K90" s="1" t="s">
        <v>1732</v>
      </c>
      <c r="L90" s="1"/>
      <c r="M90" s="1" t="s">
        <v>538</v>
      </c>
      <c r="N90">
        <v>311</v>
      </c>
      <c r="O90" s="1" t="s">
        <v>116</v>
      </c>
      <c r="P90" s="1" t="s">
        <v>412</v>
      </c>
      <c r="Q90" s="1" t="s">
        <v>340</v>
      </c>
      <c r="R90" s="1" t="s">
        <v>163</v>
      </c>
      <c r="S90" s="3" t="s">
        <v>3925</v>
      </c>
      <c r="T90" s="1" t="s">
        <v>1733</v>
      </c>
      <c r="U90" s="1" t="s">
        <v>1128</v>
      </c>
      <c r="V90" s="1"/>
      <c r="W90" s="1" t="s">
        <v>1129</v>
      </c>
      <c r="X90" s="1"/>
      <c r="Y90" s="1"/>
      <c r="AA90" s="1" t="s">
        <v>148</v>
      </c>
      <c r="AB90" s="1" t="s">
        <v>164</v>
      </c>
      <c r="AC90" s="1" t="s">
        <v>1130</v>
      </c>
      <c r="AD90" s="1" t="s">
        <v>181</v>
      </c>
      <c r="AE90" s="1" t="s">
        <v>106</v>
      </c>
      <c r="AF90" s="1" t="s">
        <v>106</v>
      </c>
      <c r="AG90" s="1" t="s">
        <v>106</v>
      </c>
      <c r="AH90" s="1" t="s">
        <v>106</v>
      </c>
      <c r="AI90" s="1" t="s">
        <v>106</v>
      </c>
      <c r="AJ90" s="1"/>
      <c r="AK90" s="1"/>
      <c r="AL90" s="1" t="s">
        <v>182</v>
      </c>
      <c r="AM90" s="1"/>
      <c r="AP90">
        <v>1176</v>
      </c>
      <c r="AQ90">
        <v>2</v>
      </c>
      <c r="AR90" s="1" t="s">
        <v>112</v>
      </c>
      <c r="AS90" s="1" t="s">
        <v>119</v>
      </c>
      <c r="AU90" s="1" t="s">
        <v>108</v>
      </c>
      <c r="AV90" s="1" t="s">
        <v>166</v>
      </c>
      <c r="AW90">
        <v>1900</v>
      </c>
      <c r="AX90" s="1" t="s">
        <v>167</v>
      </c>
      <c r="AY90">
        <v>2</v>
      </c>
      <c r="AZ90">
        <v>1</v>
      </c>
      <c r="BA90">
        <v>0</v>
      </c>
      <c r="BB90">
        <v>5</v>
      </c>
      <c r="BJ90" s="1"/>
      <c r="BN90" s="1"/>
      <c r="BO90" s="1"/>
      <c r="BW90">
        <v>0</v>
      </c>
      <c r="BX90">
        <v>100730</v>
      </c>
      <c r="BY90">
        <v>0</v>
      </c>
      <c r="BZ90">
        <v>65050</v>
      </c>
      <c r="CA90">
        <v>0</v>
      </c>
      <c r="CB90" s="1" t="s">
        <v>1061</v>
      </c>
      <c r="CC90" s="1" t="s">
        <v>108</v>
      </c>
      <c r="CF90" s="1" t="s">
        <v>106</v>
      </c>
      <c r="CG90" s="1" t="s">
        <v>106</v>
      </c>
      <c r="CH90" s="1"/>
      <c r="CJ90" s="1" t="s">
        <v>1734</v>
      </c>
      <c r="CK90" s="1" t="s">
        <v>157</v>
      </c>
      <c r="CL90">
        <v>2521457</v>
      </c>
      <c r="CM90">
        <v>186416</v>
      </c>
      <c r="CN90" s="1" t="s">
        <v>1129</v>
      </c>
      <c r="CP90" s="1"/>
      <c r="CQ90" s="1"/>
      <c r="CR90" s="1" t="s">
        <v>1733</v>
      </c>
      <c r="CS90" s="1" t="s">
        <v>1733</v>
      </c>
      <c r="CT90" s="1"/>
      <c r="CV90" s="1" t="s">
        <v>1133</v>
      </c>
      <c r="CW90" s="1" t="s">
        <v>113</v>
      </c>
      <c r="CX90" s="1" t="s">
        <v>1129</v>
      </c>
      <c r="CY90" s="1" t="s">
        <v>1098</v>
      </c>
      <c r="DA90" s="2">
        <f t="shared" si="1"/>
        <v>65050</v>
      </c>
    </row>
    <row r="91" spans="1:105" x14ac:dyDescent="0.3">
      <c r="A91" s="1" t="s">
        <v>1735</v>
      </c>
      <c r="B91">
        <v>2024</v>
      </c>
      <c r="C91">
        <v>1</v>
      </c>
      <c r="D91" s="1"/>
      <c r="E91" s="1"/>
      <c r="F91" s="1"/>
      <c r="H91" s="1"/>
      <c r="J91">
        <v>81930</v>
      </c>
      <c r="K91" s="1" t="s">
        <v>1732</v>
      </c>
      <c r="L91" s="1"/>
      <c r="M91" s="1" t="s">
        <v>538</v>
      </c>
      <c r="N91">
        <v>309</v>
      </c>
      <c r="O91" s="1" t="s">
        <v>116</v>
      </c>
      <c r="P91" s="1" t="s">
        <v>412</v>
      </c>
      <c r="Q91" s="1" t="s">
        <v>340</v>
      </c>
      <c r="R91" s="1" t="s">
        <v>335</v>
      </c>
      <c r="S91" s="3" t="s">
        <v>3925</v>
      </c>
      <c r="T91" s="1" t="s">
        <v>1733</v>
      </c>
      <c r="U91" s="1" t="s">
        <v>1128</v>
      </c>
      <c r="V91" s="1"/>
      <c r="W91" s="1" t="s">
        <v>1129</v>
      </c>
      <c r="X91" s="1"/>
      <c r="Y91" s="1"/>
      <c r="AA91" s="1" t="s">
        <v>148</v>
      </c>
      <c r="AB91" s="1" t="s">
        <v>116</v>
      </c>
      <c r="AC91" s="1" t="s">
        <v>1149</v>
      </c>
      <c r="AD91" s="1" t="s">
        <v>181</v>
      </c>
      <c r="AE91" s="1" t="s">
        <v>106</v>
      </c>
      <c r="AF91" s="1" t="s">
        <v>106</v>
      </c>
      <c r="AG91" s="1" t="s">
        <v>106</v>
      </c>
      <c r="AH91" s="1" t="s">
        <v>106</v>
      </c>
      <c r="AI91" s="1" t="s">
        <v>106</v>
      </c>
      <c r="AJ91" s="1"/>
      <c r="AK91" s="1"/>
      <c r="AL91" s="1" t="s">
        <v>182</v>
      </c>
      <c r="AM91" s="1" t="s">
        <v>107</v>
      </c>
      <c r="AR91" s="1"/>
      <c r="AS91" s="1"/>
      <c r="AU91" s="1"/>
      <c r="AV91" s="1"/>
      <c r="AX91" s="1"/>
      <c r="BJ91" s="1" t="s">
        <v>248</v>
      </c>
      <c r="BL91">
        <v>2690</v>
      </c>
      <c r="BN91" s="1" t="s">
        <v>108</v>
      </c>
      <c r="BO91" s="1" t="s">
        <v>139</v>
      </c>
      <c r="BP91">
        <v>1899</v>
      </c>
      <c r="BQ91">
        <v>1490</v>
      </c>
      <c r="BS91">
        <v>2</v>
      </c>
      <c r="BW91">
        <v>0</v>
      </c>
      <c r="BY91">
        <v>37010</v>
      </c>
      <c r="BZ91">
        <v>44920</v>
      </c>
      <c r="CA91">
        <v>0</v>
      </c>
      <c r="CB91" s="1" t="s">
        <v>1061</v>
      </c>
      <c r="CC91" s="1"/>
      <c r="CE91">
        <v>19344</v>
      </c>
      <c r="CF91" s="1"/>
      <c r="CG91" s="1" t="s">
        <v>106</v>
      </c>
      <c r="CH91" s="1"/>
      <c r="CJ91" s="1" t="s">
        <v>1734</v>
      </c>
      <c r="CK91" s="1" t="s">
        <v>336</v>
      </c>
      <c r="CL91">
        <v>2521457</v>
      </c>
      <c r="CM91">
        <v>186416</v>
      </c>
      <c r="CN91" s="1" t="s">
        <v>1129</v>
      </c>
      <c r="CO91">
        <v>1</v>
      </c>
      <c r="CP91" s="1"/>
      <c r="CQ91" s="1"/>
      <c r="CR91" s="1" t="s">
        <v>1736</v>
      </c>
      <c r="CS91" s="1" t="s">
        <v>1733</v>
      </c>
      <c r="CT91" s="1"/>
      <c r="CV91" s="1" t="s">
        <v>1133</v>
      </c>
      <c r="CW91" s="1" t="s">
        <v>113</v>
      </c>
      <c r="CX91" s="1" t="s">
        <v>1129</v>
      </c>
      <c r="CY91" s="1"/>
      <c r="DA91" s="2">
        <f t="shared" si="1"/>
        <v>81930</v>
      </c>
    </row>
    <row r="92" spans="1:105" x14ac:dyDescent="0.3">
      <c r="A92" s="1" t="s">
        <v>1737</v>
      </c>
      <c r="B92">
        <v>2024</v>
      </c>
      <c r="C92">
        <v>1</v>
      </c>
      <c r="D92" s="1" t="s">
        <v>638</v>
      </c>
      <c r="E92" s="1" t="s">
        <v>248</v>
      </c>
      <c r="F92" s="1" t="s">
        <v>498</v>
      </c>
      <c r="G92">
        <v>1</v>
      </c>
      <c r="H92" s="1" t="s">
        <v>115</v>
      </c>
      <c r="J92">
        <v>0</v>
      </c>
      <c r="K92" s="1" t="s">
        <v>1738</v>
      </c>
      <c r="L92" s="1"/>
      <c r="M92" s="1" t="s">
        <v>538</v>
      </c>
      <c r="N92">
        <v>104</v>
      </c>
      <c r="P92" s="1" t="s">
        <v>1739</v>
      </c>
      <c r="Q92" s="1" t="s">
        <v>191</v>
      </c>
      <c r="R92" s="1" t="s">
        <v>190</v>
      </c>
      <c r="S92" s="3" t="s">
        <v>3925</v>
      </c>
      <c r="T92" s="1" t="s">
        <v>1740</v>
      </c>
      <c r="U92" s="1" t="s">
        <v>1196</v>
      </c>
      <c r="V92" s="1" t="s">
        <v>1741</v>
      </c>
      <c r="W92" s="1" t="s">
        <v>1742</v>
      </c>
      <c r="X92" s="1" t="s">
        <v>1743</v>
      </c>
      <c r="Y92" s="1" t="s">
        <v>849</v>
      </c>
      <c r="Z92">
        <v>1</v>
      </c>
      <c r="AA92" s="1" t="s">
        <v>148</v>
      </c>
      <c r="AB92" s="1" t="s">
        <v>164</v>
      </c>
      <c r="AC92" s="1" t="s">
        <v>1130</v>
      </c>
      <c r="AD92" s="1" t="s">
        <v>181</v>
      </c>
      <c r="AE92" s="1" t="s">
        <v>107</v>
      </c>
      <c r="AF92" s="1" t="s">
        <v>107</v>
      </c>
      <c r="AG92" s="1" t="s">
        <v>107</v>
      </c>
      <c r="AH92" s="1" t="s">
        <v>119</v>
      </c>
      <c r="AI92" s="1" t="s">
        <v>107</v>
      </c>
      <c r="AJ92" s="1"/>
      <c r="AK92" s="1" t="s">
        <v>108</v>
      </c>
      <c r="AL92" s="1" t="s">
        <v>182</v>
      </c>
      <c r="AM92" s="1"/>
      <c r="AR92" s="1"/>
      <c r="AS92" s="1"/>
      <c r="AU92" s="1"/>
      <c r="AV92" s="1"/>
      <c r="AX92" s="1"/>
      <c r="BC92" s="1" t="s">
        <v>110</v>
      </c>
      <c r="BD92">
        <v>800</v>
      </c>
      <c r="BJ92" s="1"/>
      <c r="BN92" s="1"/>
      <c r="BO92" s="1"/>
      <c r="BW92">
        <v>0</v>
      </c>
      <c r="BX92">
        <v>57990</v>
      </c>
      <c r="BY92">
        <v>0</v>
      </c>
      <c r="BZ92">
        <v>0</v>
      </c>
      <c r="CA92">
        <v>56340</v>
      </c>
      <c r="CB92" s="1" t="s">
        <v>1061</v>
      </c>
      <c r="CC92" s="1"/>
      <c r="CE92">
        <v>29567</v>
      </c>
      <c r="CF92" s="1"/>
      <c r="CG92" s="1" t="s">
        <v>106</v>
      </c>
      <c r="CH92" s="1"/>
      <c r="CJ92" s="1" t="s">
        <v>1744</v>
      </c>
      <c r="CK92" s="1" t="s">
        <v>1745</v>
      </c>
      <c r="CL92">
        <v>2522140</v>
      </c>
      <c r="CM92">
        <v>186945</v>
      </c>
      <c r="CN92" s="1" t="s">
        <v>1129</v>
      </c>
      <c r="CP92" s="1" t="s">
        <v>1746</v>
      </c>
      <c r="CQ92" s="1" t="s">
        <v>1747</v>
      </c>
      <c r="CR92" s="1" t="s">
        <v>1748</v>
      </c>
      <c r="CS92" s="1" t="s">
        <v>1740</v>
      </c>
      <c r="CT92" s="1" t="s">
        <v>1196</v>
      </c>
      <c r="CV92" s="1" t="s">
        <v>1749</v>
      </c>
      <c r="CW92" s="1" t="s">
        <v>113</v>
      </c>
      <c r="CX92" s="1" t="s">
        <v>1742</v>
      </c>
      <c r="CY92" s="1"/>
      <c r="DA92" s="2">
        <f t="shared" si="1"/>
        <v>0</v>
      </c>
    </row>
    <row r="93" spans="1:105" x14ac:dyDescent="0.3">
      <c r="A93" s="1" t="s">
        <v>1750</v>
      </c>
      <c r="B93">
        <v>2024</v>
      </c>
      <c r="C93">
        <v>1</v>
      </c>
      <c r="D93" s="1" t="s">
        <v>1751</v>
      </c>
      <c r="E93" s="1" t="s">
        <v>444</v>
      </c>
      <c r="F93" s="1" t="s">
        <v>1752</v>
      </c>
      <c r="G93">
        <v>271900</v>
      </c>
      <c r="H93" s="1"/>
      <c r="J93">
        <v>151580</v>
      </c>
      <c r="K93" s="1" t="s">
        <v>1753</v>
      </c>
      <c r="L93" s="1" t="s">
        <v>1754</v>
      </c>
      <c r="M93" s="1" t="s">
        <v>538</v>
      </c>
      <c r="N93">
        <v>101</v>
      </c>
      <c r="P93" s="1" t="s">
        <v>1739</v>
      </c>
      <c r="Q93" s="1" t="s">
        <v>191</v>
      </c>
      <c r="R93" s="1" t="s">
        <v>163</v>
      </c>
      <c r="S93" s="3" t="s">
        <v>3925</v>
      </c>
      <c r="T93" s="1" t="s">
        <v>1755</v>
      </c>
      <c r="U93" s="1" t="s">
        <v>1128</v>
      </c>
      <c r="V93" s="1"/>
      <c r="W93" s="1" t="s">
        <v>1129</v>
      </c>
      <c r="X93" s="1" t="s">
        <v>1743</v>
      </c>
      <c r="Y93" s="1" t="s">
        <v>849</v>
      </c>
      <c r="Z93">
        <v>1</v>
      </c>
      <c r="AA93" s="1" t="s">
        <v>148</v>
      </c>
      <c r="AB93" s="1" t="s">
        <v>164</v>
      </c>
      <c r="AC93" s="1" t="s">
        <v>1756</v>
      </c>
      <c r="AD93" s="1" t="s">
        <v>181</v>
      </c>
      <c r="AE93" s="1" t="s">
        <v>106</v>
      </c>
      <c r="AF93" s="1" t="s">
        <v>106</v>
      </c>
      <c r="AG93" s="1" t="s">
        <v>106</v>
      </c>
      <c r="AH93" s="1" t="s">
        <v>106</v>
      </c>
      <c r="AI93" s="1" t="s">
        <v>106</v>
      </c>
      <c r="AJ93" s="1"/>
      <c r="AK93" s="1" t="s">
        <v>104</v>
      </c>
      <c r="AL93" s="1" t="s">
        <v>182</v>
      </c>
      <c r="AM93" s="1"/>
      <c r="AN93" s="1"/>
      <c r="AP93">
        <v>2256</v>
      </c>
      <c r="AQ93">
        <v>2</v>
      </c>
      <c r="AR93" s="1" t="s">
        <v>148</v>
      </c>
      <c r="AS93" s="1" t="s">
        <v>119</v>
      </c>
      <c r="AU93" s="1" t="s">
        <v>108</v>
      </c>
      <c r="AV93" s="1" t="s">
        <v>121</v>
      </c>
      <c r="AW93">
        <v>2010</v>
      </c>
      <c r="AX93" s="1" t="s">
        <v>192</v>
      </c>
      <c r="AY93">
        <v>3</v>
      </c>
      <c r="AZ93">
        <v>3</v>
      </c>
      <c r="BB93">
        <v>5</v>
      </c>
      <c r="BC93" s="1"/>
      <c r="BH93">
        <v>102</v>
      </c>
      <c r="BJ93" s="1"/>
      <c r="BN93" s="1"/>
      <c r="BO93" s="1"/>
      <c r="BW93">
        <v>0</v>
      </c>
      <c r="BX93">
        <v>150620</v>
      </c>
      <c r="BY93">
        <v>34260</v>
      </c>
      <c r="BZ93">
        <v>117320</v>
      </c>
      <c r="CA93">
        <v>0</v>
      </c>
      <c r="CB93" s="1" t="s">
        <v>1061</v>
      </c>
      <c r="CC93" s="1" t="s">
        <v>108</v>
      </c>
      <c r="CE93">
        <v>3593</v>
      </c>
      <c r="CF93" s="1" t="s">
        <v>106</v>
      </c>
      <c r="CG93" s="1" t="s">
        <v>106</v>
      </c>
      <c r="CH93" s="1"/>
      <c r="CJ93" s="1" t="s">
        <v>1757</v>
      </c>
      <c r="CK93" s="1" t="s">
        <v>292</v>
      </c>
      <c r="CL93">
        <v>2522235</v>
      </c>
      <c r="CM93">
        <v>187148</v>
      </c>
      <c r="CN93" s="1" t="s">
        <v>1129</v>
      </c>
      <c r="CP93" s="1" t="s">
        <v>1746</v>
      </c>
      <c r="CQ93" s="1" t="s">
        <v>1747</v>
      </c>
      <c r="CR93" s="1" t="s">
        <v>1755</v>
      </c>
      <c r="CS93" s="1" t="s">
        <v>1755</v>
      </c>
      <c r="CT93" s="1"/>
      <c r="CV93" s="1" t="s">
        <v>1133</v>
      </c>
      <c r="CW93" s="1" t="s">
        <v>113</v>
      </c>
      <c r="CX93" s="1" t="s">
        <v>1129</v>
      </c>
      <c r="CY93" s="1"/>
      <c r="DA93" s="2">
        <f t="shared" si="1"/>
        <v>151580</v>
      </c>
    </row>
    <row r="94" spans="1:105" x14ac:dyDescent="0.3">
      <c r="A94" s="1" t="s">
        <v>1758</v>
      </c>
      <c r="B94">
        <v>2024</v>
      </c>
      <c r="C94">
        <v>1</v>
      </c>
      <c r="D94" s="1" t="s">
        <v>1759</v>
      </c>
      <c r="E94" s="1" t="s">
        <v>596</v>
      </c>
      <c r="F94" s="1" t="s">
        <v>1760</v>
      </c>
      <c r="G94">
        <v>218000</v>
      </c>
      <c r="H94" s="1"/>
      <c r="J94">
        <v>110800</v>
      </c>
      <c r="K94" s="1" t="s">
        <v>1761</v>
      </c>
      <c r="L94" s="1" t="s">
        <v>1762</v>
      </c>
      <c r="M94" s="1" t="s">
        <v>538</v>
      </c>
      <c r="N94">
        <v>103</v>
      </c>
      <c r="P94" s="1" t="s">
        <v>1739</v>
      </c>
      <c r="Q94" s="1" t="s">
        <v>191</v>
      </c>
      <c r="R94" s="1" t="s">
        <v>163</v>
      </c>
      <c r="S94" s="3" t="s">
        <v>3925</v>
      </c>
      <c r="T94" s="1" t="s">
        <v>1763</v>
      </c>
      <c r="U94" s="1" t="s">
        <v>1128</v>
      </c>
      <c r="V94" s="1"/>
      <c r="W94" s="1" t="s">
        <v>1129</v>
      </c>
      <c r="X94" s="1" t="s">
        <v>1764</v>
      </c>
      <c r="Y94" s="1" t="s">
        <v>661</v>
      </c>
      <c r="Z94">
        <v>200000</v>
      </c>
      <c r="AA94" s="1" t="s">
        <v>148</v>
      </c>
      <c r="AB94" s="1" t="s">
        <v>164</v>
      </c>
      <c r="AC94" s="1" t="s">
        <v>1756</v>
      </c>
      <c r="AD94" s="1" t="s">
        <v>181</v>
      </c>
      <c r="AE94" s="1" t="s">
        <v>106</v>
      </c>
      <c r="AF94" s="1" t="s">
        <v>106</v>
      </c>
      <c r="AG94" s="1" t="s">
        <v>106</v>
      </c>
      <c r="AH94" s="1" t="s">
        <v>106</v>
      </c>
      <c r="AI94" s="1" t="s">
        <v>106</v>
      </c>
      <c r="AJ94" s="1"/>
      <c r="AK94" s="1" t="s">
        <v>104</v>
      </c>
      <c r="AL94" s="1" t="s">
        <v>182</v>
      </c>
      <c r="AM94" s="1"/>
      <c r="AN94" s="1"/>
      <c r="AP94">
        <v>2048</v>
      </c>
      <c r="AQ94">
        <v>2</v>
      </c>
      <c r="AR94" s="1" t="s">
        <v>148</v>
      </c>
      <c r="AS94" s="1" t="s">
        <v>119</v>
      </c>
      <c r="AU94" s="1" t="s">
        <v>108</v>
      </c>
      <c r="AV94" s="1" t="s">
        <v>121</v>
      </c>
      <c r="AW94">
        <v>2010</v>
      </c>
      <c r="AX94" s="1" t="s">
        <v>192</v>
      </c>
      <c r="AY94">
        <v>3</v>
      </c>
      <c r="AZ94">
        <v>2</v>
      </c>
      <c r="BA94">
        <v>1</v>
      </c>
      <c r="BB94">
        <v>5</v>
      </c>
      <c r="BC94" s="1"/>
      <c r="BH94">
        <v>4</v>
      </c>
      <c r="BJ94" s="1"/>
      <c r="BN94" s="1"/>
      <c r="BO94" s="1"/>
      <c r="BW94">
        <v>0</v>
      </c>
      <c r="BX94">
        <v>147830</v>
      </c>
      <c r="BY94">
        <v>33000</v>
      </c>
      <c r="BZ94">
        <v>77800</v>
      </c>
      <c r="CA94">
        <v>0</v>
      </c>
      <c r="CB94" s="1" t="s">
        <v>1061</v>
      </c>
      <c r="CC94" s="1" t="s">
        <v>108</v>
      </c>
      <c r="CE94">
        <v>2533</v>
      </c>
      <c r="CF94" s="1" t="s">
        <v>106</v>
      </c>
      <c r="CG94" s="1" t="s">
        <v>106</v>
      </c>
      <c r="CJ94" s="1" t="s">
        <v>1765</v>
      </c>
      <c r="CK94" s="1" t="s">
        <v>294</v>
      </c>
      <c r="CL94">
        <v>2522207</v>
      </c>
      <c r="CM94">
        <v>187144</v>
      </c>
      <c r="CN94" s="1" t="s">
        <v>1129</v>
      </c>
      <c r="CP94" s="1" t="s">
        <v>1746</v>
      </c>
      <c r="CQ94" s="1" t="s">
        <v>1747</v>
      </c>
      <c r="CR94" s="1" t="s">
        <v>1763</v>
      </c>
      <c r="CS94" s="1" t="s">
        <v>1763</v>
      </c>
      <c r="CT94" s="1"/>
      <c r="CV94" s="1" t="s">
        <v>1133</v>
      </c>
      <c r="CW94" s="1" t="s">
        <v>113</v>
      </c>
      <c r="CX94" s="1" t="s">
        <v>1129</v>
      </c>
      <c r="CY94" s="1"/>
      <c r="DA94" s="2">
        <f t="shared" si="1"/>
        <v>110800</v>
      </c>
    </row>
    <row r="95" spans="1:105" x14ac:dyDescent="0.3">
      <c r="A95" s="1" t="s">
        <v>1766</v>
      </c>
      <c r="B95">
        <v>2024</v>
      </c>
      <c r="C95">
        <v>1</v>
      </c>
      <c r="D95" s="1" t="s">
        <v>952</v>
      </c>
      <c r="E95" s="1" t="s">
        <v>1767</v>
      </c>
      <c r="F95" s="1" t="s">
        <v>951</v>
      </c>
      <c r="G95">
        <v>1</v>
      </c>
      <c r="H95" s="1" t="s">
        <v>115</v>
      </c>
      <c r="J95">
        <v>112800</v>
      </c>
      <c r="K95" s="1" t="s">
        <v>1768</v>
      </c>
      <c r="L95" s="1"/>
      <c r="M95" s="1" t="s">
        <v>538</v>
      </c>
      <c r="N95">
        <v>105</v>
      </c>
      <c r="O95" s="1"/>
      <c r="P95" s="1" t="s">
        <v>1739</v>
      </c>
      <c r="Q95" s="1" t="s">
        <v>191</v>
      </c>
      <c r="R95" s="1" t="s">
        <v>163</v>
      </c>
      <c r="S95" s="3" t="s">
        <v>3925</v>
      </c>
      <c r="T95" s="1" t="s">
        <v>1769</v>
      </c>
      <c r="U95" s="1" t="s">
        <v>1128</v>
      </c>
      <c r="V95" s="1"/>
      <c r="W95" s="1" t="s">
        <v>1129</v>
      </c>
      <c r="X95" s="1" t="s">
        <v>1768</v>
      </c>
      <c r="Y95" s="1" t="s">
        <v>1770</v>
      </c>
      <c r="Z95">
        <v>240000</v>
      </c>
      <c r="AA95" s="1" t="s">
        <v>148</v>
      </c>
      <c r="AB95" s="1" t="s">
        <v>164</v>
      </c>
      <c r="AC95" s="1" t="s">
        <v>1756</v>
      </c>
      <c r="AD95" s="1" t="s">
        <v>181</v>
      </c>
      <c r="AE95" s="1" t="s">
        <v>106</v>
      </c>
      <c r="AF95" s="1" t="s">
        <v>106</v>
      </c>
      <c r="AG95" s="1" t="s">
        <v>106</v>
      </c>
      <c r="AH95" s="1" t="s">
        <v>106</v>
      </c>
      <c r="AI95" s="1" t="s">
        <v>106</v>
      </c>
      <c r="AJ95" s="1"/>
      <c r="AK95" s="1" t="s">
        <v>108</v>
      </c>
      <c r="AL95" s="1" t="s">
        <v>182</v>
      </c>
      <c r="AM95" s="1"/>
      <c r="AN95" s="1"/>
      <c r="AP95">
        <v>2008</v>
      </c>
      <c r="AQ95">
        <v>2</v>
      </c>
      <c r="AR95" s="1" t="s">
        <v>148</v>
      </c>
      <c r="AS95" s="1" t="s">
        <v>119</v>
      </c>
      <c r="AU95" s="1" t="s">
        <v>108</v>
      </c>
      <c r="AV95" s="1" t="s">
        <v>121</v>
      </c>
      <c r="AW95">
        <v>2010</v>
      </c>
      <c r="AX95" s="1" t="s">
        <v>192</v>
      </c>
      <c r="AY95">
        <v>3</v>
      </c>
      <c r="AZ95">
        <v>2</v>
      </c>
      <c r="BA95">
        <v>0</v>
      </c>
      <c r="BB95">
        <v>5</v>
      </c>
      <c r="BH95">
        <v>3</v>
      </c>
      <c r="BJ95" s="1"/>
      <c r="BN95" s="1"/>
      <c r="BO95" s="1"/>
      <c r="BW95">
        <v>0</v>
      </c>
      <c r="BX95">
        <v>146780</v>
      </c>
      <c r="BY95">
        <v>32990</v>
      </c>
      <c r="BZ95">
        <v>79810</v>
      </c>
      <c r="CA95">
        <v>0</v>
      </c>
      <c r="CB95" s="1" t="s">
        <v>1061</v>
      </c>
      <c r="CC95" s="1" t="s">
        <v>108</v>
      </c>
      <c r="CE95">
        <v>2529</v>
      </c>
      <c r="CF95" s="1" t="s">
        <v>106</v>
      </c>
      <c r="CG95" s="1" t="s">
        <v>106</v>
      </c>
      <c r="CJ95" s="1" t="s">
        <v>1771</v>
      </c>
      <c r="CK95" s="1" t="s">
        <v>295</v>
      </c>
      <c r="CL95">
        <v>2522183</v>
      </c>
      <c r="CM95">
        <v>187140</v>
      </c>
      <c r="CN95" s="1" t="s">
        <v>1129</v>
      </c>
      <c r="CP95" s="1" t="s">
        <v>1746</v>
      </c>
      <c r="CQ95" s="1" t="s">
        <v>1747</v>
      </c>
      <c r="CR95" s="1" t="s">
        <v>1769</v>
      </c>
      <c r="CS95" s="1" t="s">
        <v>1769</v>
      </c>
      <c r="CT95" s="1"/>
      <c r="CV95" s="1" t="s">
        <v>1133</v>
      </c>
      <c r="CW95" s="1" t="s">
        <v>113</v>
      </c>
      <c r="CX95" s="1" t="s">
        <v>1129</v>
      </c>
      <c r="CY95" s="1"/>
      <c r="DA95" s="2">
        <f t="shared" si="1"/>
        <v>112800</v>
      </c>
    </row>
    <row r="96" spans="1:105" x14ac:dyDescent="0.3">
      <c r="A96" s="1" t="s">
        <v>1772</v>
      </c>
      <c r="B96">
        <v>2024</v>
      </c>
      <c r="C96">
        <v>1</v>
      </c>
      <c r="D96" s="1" t="s">
        <v>536</v>
      </c>
      <c r="E96" s="1" t="s">
        <v>338</v>
      </c>
      <c r="F96" s="1" t="s">
        <v>537</v>
      </c>
      <c r="G96">
        <v>225000</v>
      </c>
      <c r="H96" s="1"/>
      <c r="J96">
        <v>129830</v>
      </c>
      <c r="K96" s="1" t="s">
        <v>1773</v>
      </c>
      <c r="L96" s="1"/>
      <c r="M96" s="1" t="s">
        <v>538</v>
      </c>
      <c r="N96">
        <v>107</v>
      </c>
      <c r="O96" s="1"/>
      <c r="P96" s="1" t="s">
        <v>1739</v>
      </c>
      <c r="Q96" s="1" t="s">
        <v>191</v>
      </c>
      <c r="R96" s="1" t="s">
        <v>163</v>
      </c>
      <c r="S96" s="3" t="s">
        <v>3925</v>
      </c>
      <c r="T96" s="1" t="s">
        <v>1774</v>
      </c>
      <c r="U96" s="1" t="s">
        <v>1128</v>
      </c>
      <c r="V96" s="1"/>
      <c r="W96" s="1" t="s">
        <v>1129</v>
      </c>
      <c r="X96" s="1" t="s">
        <v>1775</v>
      </c>
      <c r="Y96" s="1" t="s">
        <v>1776</v>
      </c>
      <c r="Z96">
        <v>224432</v>
      </c>
      <c r="AA96" s="1" t="s">
        <v>148</v>
      </c>
      <c r="AB96" s="1" t="s">
        <v>164</v>
      </c>
      <c r="AC96" s="1" t="s">
        <v>1756</v>
      </c>
      <c r="AD96" s="1" t="s">
        <v>181</v>
      </c>
      <c r="AE96" s="1" t="s">
        <v>106</v>
      </c>
      <c r="AF96" s="1" t="s">
        <v>106</v>
      </c>
      <c r="AG96" s="1" t="s">
        <v>106</v>
      </c>
      <c r="AH96" s="1" t="s">
        <v>106</v>
      </c>
      <c r="AI96" s="1" t="s">
        <v>106</v>
      </c>
      <c r="AJ96" s="1"/>
      <c r="AK96" s="1" t="s">
        <v>104</v>
      </c>
      <c r="AL96" s="1" t="s">
        <v>182</v>
      </c>
      <c r="AM96" s="1"/>
      <c r="AN96" s="1"/>
      <c r="AP96">
        <v>2022</v>
      </c>
      <c r="AQ96">
        <v>2</v>
      </c>
      <c r="AR96" s="1" t="s">
        <v>148</v>
      </c>
      <c r="AS96" s="1" t="s">
        <v>119</v>
      </c>
      <c r="AU96" s="1" t="s">
        <v>108</v>
      </c>
      <c r="AV96" s="1" t="s">
        <v>121</v>
      </c>
      <c r="AW96">
        <v>2010</v>
      </c>
      <c r="AX96" s="1" t="s">
        <v>192</v>
      </c>
      <c r="AY96">
        <v>3</v>
      </c>
      <c r="AZ96">
        <v>2</v>
      </c>
      <c r="BA96">
        <v>1</v>
      </c>
      <c r="BB96">
        <v>5</v>
      </c>
      <c r="BH96">
        <v>102</v>
      </c>
      <c r="BJ96" s="1"/>
      <c r="BN96" s="1"/>
      <c r="BO96" s="1"/>
      <c r="BW96">
        <v>0</v>
      </c>
      <c r="BX96">
        <v>151620</v>
      </c>
      <c r="BY96">
        <v>32990</v>
      </c>
      <c r="BZ96">
        <v>96840</v>
      </c>
      <c r="CA96">
        <v>0</v>
      </c>
      <c r="CB96" s="1" t="s">
        <v>1061</v>
      </c>
      <c r="CC96" s="1" t="s">
        <v>108</v>
      </c>
      <c r="CE96">
        <v>2526</v>
      </c>
      <c r="CF96" s="1" t="s">
        <v>106</v>
      </c>
      <c r="CG96" s="1" t="s">
        <v>106</v>
      </c>
      <c r="CJ96" s="1" t="s">
        <v>1777</v>
      </c>
      <c r="CK96" s="1" t="s">
        <v>296</v>
      </c>
      <c r="CL96">
        <v>2522159</v>
      </c>
      <c r="CM96">
        <v>187137</v>
      </c>
      <c r="CN96" s="1" t="s">
        <v>1129</v>
      </c>
      <c r="CP96" s="1" t="s">
        <v>1746</v>
      </c>
      <c r="CQ96" s="1" t="s">
        <v>1747</v>
      </c>
      <c r="CR96" s="1" t="s">
        <v>1774</v>
      </c>
      <c r="CS96" s="1" t="s">
        <v>1774</v>
      </c>
      <c r="CT96" s="1"/>
      <c r="CV96" s="1" t="s">
        <v>1133</v>
      </c>
      <c r="CW96" s="1" t="s">
        <v>113</v>
      </c>
      <c r="CX96" s="1" t="s">
        <v>1129</v>
      </c>
      <c r="CY96" s="1"/>
      <c r="DA96" s="2">
        <f t="shared" si="1"/>
        <v>129830</v>
      </c>
    </row>
    <row r="97" spans="1:105" x14ac:dyDescent="0.3">
      <c r="A97" s="1" t="s">
        <v>1778</v>
      </c>
      <c r="B97">
        <v>2024</v>
      </c>
      <c r="C97">
        <v>1</v>
      </c>
      <c r="D97" s="1" t="s">
        <v>1779</v>
      </c>
      <c r="E97" s="1" t="s">
        <v>486</v>
      </c>
      <c r="F97" s="1" t="s">
        <v>1780</v>
      </c>
      <c r="G97">
        <v>235500</v>
      </c>
      <c r="H97" s="1"/>
      <c r="J97">
        <v>151620</v>
      </c>
      <c r="K97" s="1" t="s">
        <v>1781</v>
      </c>
      <c r="L97" s="1" t="s">
        <v>209</v>
      </c>
      <c r="M97" s="1" t="s">
        <v>538</v>
      </c>
      <c r="N97">
        <v>109</v>
      </c>
      <c r="O97" s="1"/>
      <c r="P97" s="1" t="s">
        <v>1739</v>
      </c>
      <c r="Q97" s="1" t="s">
        <v>191</v>
      </c>
      <c r="R97" s="1" t="s">
        <v>163</v>
      </c>
      <c r="S97" s="3" t="s">
        <v>3925</v>
      </c>
      <c r="T97" s="1" t="s">
        <v>1782</v>
      </c>
      <c r="U97" s="1" t="s">
        <v>1128</v>
      </c>
      <c r="V97" s="1"/>
      <c r="W97" s="1" t="s">
        <v>1129</v>
      </c>
      <c r="X97" s="1" t="s">
        <v>1743</v>
      </c>
      <c r="Y97" s="1" t="s">
        <v>849</v>
      </c>
      <c r="Z97">
        <v>1</v>
      </c>
      <c r="AA97" s="1" t="s">
        <v>148</v>
      </c>
      <c r="AB97" s="1" t="s">
        <v>164</v>
      </c>
      <c r="AC97" s="1" t="s">
        <v>1756</v>
      </c>
      <c r="AD97" s="1" t="s">
        <v>181</v>
      </c>
      <c r="AE97" s="1" t="s">
        <v>106</v>
      </c>
      <c r="AF97" s="1" t="s">
        <v>106</v>
      </c>
      <c r="AG97" s="1" t="s">
        <v>106</v>
      </c>
      <c r="AH97" s="1" t="s">
        <v>106</v>
      </c>
      <c r="AI97" s="1" t="s">
        <v>106</v>
      </c>
      <c r="AJ97" s="1"/>
      <c r="AK97" s="1" t="s">
        <v>104</v>
      </c>
      <c r="AL97" s="1" t="s">
        <v>182</v>
      </c>
      <c r="AM97" s="1"/>
      <c r="AN97" s="1"/>
      <c r="AP97">
        <v>2022</v>
      </c>
      <c r="AQ97">
        <v>2</v>
      </c>
      <c r="AR97" s="1" t="s">
        <v>148</v>
      </c>
      <c r="AS97" s="1" t="s">
        <v>119</v>
      </c>
      <c r="AU97" s="1" t="s">
        <v>108</v>
      </c>
      <c r="AV97" s="1" t="s">
        <v>121</v>
      </c>
      <c r="AW97">
        <v>2010</v>
      </c>
      <c r="AX97" s="1" t="s">
        <v>192</v>
      </c>
      <c r="AY97">
        <v>3</v>
      </c>
      <c r="AZ97">
        <v>2</v>
      </c>
      <c r="BA97">
        <v>1</v>
      </c>
      <c r="BB97">
        <v>5</v>
      </c>
      <c r="BH97">
        <v>102</v>
      </c>
      <c r="BJ97" s="1"/>
      <c r="BN97" s="1"/>
      <c r="BO97" s="1"/>
      <c r="BW97">
        <v>0</v>
      </c>
      <c r="BX97">
        <v>15740</v>
      </c>
      <c r="BY97">
        <v>32990</v>
      </c>
      <c r="BZ97">
        <v>118630</v>
      </c>
      <c r="CA97">
        <v>0</v>
      </c>
      <c r="CB97" s="1" t="s">
        <v>1061</v>
      </c>
      <c r="CC97" s="1" t="s">
        <v>108</v>
      </c>
      <c r="CE97">
        <v>2522</v>
      </c>
      <c r="CF97" s="1" t="s">
        <v>106</v>
      </c>
      <c r="CG97" s="1" t="s">
        <v>106</v>
      </c>
      <c r="CJ97" s="1" t="s">
        <v>1783</v>
      </c>
      <c r="CK97" s="1" t="s">
        <v>308</v>
      </c>
      <c r="CL97">
        <v>2522135</v>
      </c>
      <c r="CM97">
        <v>187134</v>
      </c>
      <c r="CN97" s="1" t="s">
        <v>1129</v>
      </c>
      <c r="CP97" s="1" t="s">
        <v>1746</v>
      </c>
      <c r="CQ97" s="1" t="s">
        <v>1747</v>
      </c>
      <c r="CR97" s="1" t="s">
        <v>1782</v>
      </c>
      <c r="CS97" s="1" t="s">
        <v>1782</v>
      </c>
      <c r="CT97" s="1"/>
      <c r="CV97" s="1" t="s">
        <v>1133</v>
      </c>
      <c r="CW97" s="1" t="s">
        <v>113</v>
      </c>
      <c r="CX97" s="1" t="s">
        <v>1129</v>
      </c>
      <c r="CY97" s="1"/>
      <c r="DA97" s="2">
        <f t="shared" si="1"/>
        <v>151620</v>
      </c>
    </row>
    <row r="98" spans="1:105" x14ac:dyDescent="0.3">
      <c r="A98" s="1" t="s">
        <v>1784</v>
      </c>
      <c r="B98">
        <v>2024</v>
      </c>
      <c r="C98">
        <v>1</v>
      </c>
      <c r="D98" s="1" t="s">
        <v>224</v>
      </c>
      <c r="E98" s="1" t="s">
        <v>916</v>
      </c>
      <c r="F98" s="1" t="s">
        <v>225</v>
      </c>
      <c r="G98">
        <v>223500</v>
      </c>
      <c r="H98" s="1"/>
      <c r="J98">
        <v>111300</v>
      </c>
      <c r="K98" s="1" t="s">
        <v>1785</v>
      </c>
      <c r="L98" s="1"/>
      <c r="M98" s="1" t="s">
        <v>538</v>
      </c>
      <c r="N98">
        <v>111</v>
      </c>
      <c r="O98" s="1"/>
      <c r="P98" s="1" t="s">
        <v>1739</v>
      </c>
      <c r="Q98" s="1" t="s">
        <v>191</v>
      </c>
      <c r="R98" s="1" t="s">
        <v>163</v>
      </c>
      <c r="S98" s="3" t="s">
        <v>3925</v>
      </c>
      <c r="T98" s="1" t="s">
        <v>1786</v>
      </c>
      <c r="U98" s="1" t="s">
        <v>1787</v>
      </c>
      <c r="V98" s="1"/>
      <c r="W98" s="1" t="s">
        <v>1788</v>
      </c>
      <c r="X98" s="1" t="s">
        <v>1789</v>
      </c>
      <c r="Y98" s="1" t="s">
        <v>220</v>
      </c>
      <c r="Z98">
        <v>248000</v>
      </c>
      <c r="AA98" s="1" t="s">
        <v>148</v>
      </c>
      <c r="AB98" s="1" t="s">
        <v>164</v>
      </c>
      <c r="AC98" s="1" t="s">
        <v>1756</v>
      </c>
      <c r="AD98" s="1" t="s">
        <v>181</v>
      </c>
      <c r="AE98" s="1" t="s">
        <v>106</v>
      </c>
      <c r="AF98" s="1" t="s">
        <v>106</v>
      </c>
      <c r="AG98" s="1" t="s">
        <v>106</v>
      </c>
      <c r="AH98" s="1" t="s">
        <v>106</v>
      </c>
      <c r="AI98" s="1" t="s">
        <v>106</v>
      </c>
      <c r="AJ98" s="1"/>
      <c r="AK98" s="1" t="s">
        <v>104</v>
      </c>
      <c r="AL98" s="1" t="s">
        <v>182</v>
      </c>
      <c r="AM98" s="1"/>
      <c r="AN98" s="1"/>
      <c r="AP98">
        <v>1436</v>
      </c>
      <c r="AQ98">
        <v>2</v>
      </c>
      <c r="AR98" s="1" t="s">
        <v>148</v>
      </c>
      <c r="AS98" s="1" t="s">
        <v>119</v>
      </c>
      <c r="AU98" s="1" t="s">
        <v>108</v>
      </c>
      <c r="AV98" s="1" t="s">
        <v>121</v>
      </c>
      <c r="AW98">
        <v>2012</v>
      </c>
      <c r="AX98" s="1" t="s">
        <v>192</v>
      </c>
      <c r="AY98">
        <v>3</v>
      </c>
      <c r="AZ98">
        <v>2</v>
      </c>
      <c r="BA98">
        <v>1</v>
      </c>
      <c r="BB98">
        <v>5</v>
      </c>
      <c r="BH98">
        <v>360</v>
      </c>
      <c r="BJ98" s="1"/>
      <c r="BN98" s="1"/>
      <c r="BO98" s="1"/>
      <c r="BV98" s="1"/>
      <c r="BW98">
        <v>0</v>
      </c>
      <c r="BX98">
        <v>138880</v>
      </c>
      <c r="BY98">
        <v>32180</v>
      </c>
      <c r="BZ98">
        <v>79120</v>
      </c>
      <c r="CA98">
        <v>0</v>
      </c>
      <c r="CB98" s="1" t="s">
        <v>1061</v>
      </c>
      <c r="CC98" s="1" t="s">
        <v>108</v>
      </c>
      <c r="CE98">
        <v>3567</v>
      </c>
      <c r="CF98" s="1" t="s">
        <v>106</v>
      </c>
      <c r="CG98" s="1" t="s">
        <v>106</v>
      </c>
      <c r="CH98" s="1"/>
      <c r="CJ98" s="1" t="s">
        <v>1790</v>
      </c>
      <c r="CK98" s="1" t="s">
        <v>309</v>
      </c>
      <c r="CL98">
        <v>2522107</v>
      </c>
      <c r="CM98">
        <v>187130</v>
      </c>
      <c r="CN98" s="1" t="s">
        <v>1129</v>
      </c>
      <c r="CP98" s="1" t="s">
        <v>1746</v>
      </c>
      <c r="CQ98" s="1" t="s">
        <v>1747</v>
      </c>
      <c r="CR98" s="1" t="s">
        <v>1791</v>
      </c>
      <c r="CS98" s="1" t="s">
        <v>1786</v>
      </c>
      <c r="CT98" s="1"/>
      <c r="CV98" s="1" t="s">
        <v>1792</v>
      </c>
      <c r="CW98" s="1" t="s">
        <v>113</v>
      </c>
      <c r="CX98" s="1" t="s">
        <v>1788</v>
      </c>
      <c r="CY98" s="1"/>
      <c r="DA98" s="2">
        <f t="shared" si="1"/>
        <v>111300</v>
      </c>
    </row>
    <row r="99" spans="1:105" x14ac:dyDescent="0.3">
      <c r="A99" s="1" t="s">
        <v>1793</v>
      </c>
      <c r="B99">
        <v>2024</v>
      </c>
      <c r="C99">
        <v>1</v>
      </c>
      <c r="D99" s="1" t="s">
        <v>1794</v>
      </c>
      <c r="E99" s="1" t="s">
        <v>508</v>
      </c>
      <c r="F99" s="1" t="s">
        <v>1097</v>
      </c>
      <c r="G99">
        <v>315000</v>
      </c>
      <c r="H99" s="1"/>
      <c r="J99">
        <v>107190</v>
      </c>
      <c r="K99" s="1" t="s">
        <v>1795</v>
      </c>
      <c r="L99" s="1"/>
      <c r="M99" s="1" t="s">
        <v>538</v>
      </c>
      <c r="N99">
        <v>113</v>
      </c>
      <c r="O99" s="1"/>
      <c r="P99" s="1" t="s">
        <v>1739</v>
      </c>
      <c r="Q99" s="1" t="s">
        <v>191</v>
      </c>
      <c r="R99" s="1" t="s">
        <v>163</v>
      </c>
      <c r="S99" s="3" t="s">
        <v>3925</v>
      </c>
      <c r="T99" s="1" t="s">
        <v>1796</v>
      </c>
      <c r="U99" s="1" t="s">
        <v>1128</v>
      </c>
      <c r="V99" s="1"/>
      <c r="W99" s="1" t="s">
        <v>1129</v>
      </c>
      <c r="X99" s="1" t="s">
        <v>1797</v>
      </c>
      <c r="Y99" s="1" t="s">
        <v>1798</v>
      </c>
      <c r="Z99">
        <v>225000</v>
      </c>
      <c r="AA99" s="1" t="s">
        <v>148</v>
      </c>
      <c r="AB99" s="1" t="s">
        <v>164</v>
      </c>
      <c r="AC99" s="1" t="s">
        <v>1756</v>
      </c>
      <c r="AD99" s="1" t="s">
        <v>181</v>
      </c>
      <c r="AE99" s="1" t="s">
        <v>106</v>
      </c>
      <c r="AF99" s="1" t="s">
        <v>106</v>
      </c>
      <c r="AG99" s="1" t="s">
        <v>106</v>
      </c>
      <c r="AH99" s="1" t="s">
        <v>106</v>
      </c>
      <c r="AI99" s="1" t="s">
        <v>106</v>
      </c>
      <c r="AJ99" s="1"/>
      <c r="AK99" s="1" t="s">
        <v>104</v>
      </c>
      <c r="AL99" s="1" t="s">
        <v>182</v>
      </c>
      <c r="AM99" s="1"/>
      <c r="AP99">
        <v>1802</v>
      </c>
      <c r="AQ99">
        <v>2</v>
      </c>
      <c r="AR99" s="1" t="s">
        <v>148</v>
      </c>
      <c r="AS99" s="1" t="s">
        <v>119</v>
      </c>
      <c r="AU99" s="1" t="s">
        <v>108</v>
      </c>
      <c r="AV99" s="1" t="s">
        <v>121</v>
      </c>
      <c r="AW99">
        <v>2009</v>
      </c>
      <c r="AX99" s="1" t="s">
        <v>192</v>
      </c>
      <c r="AY99">
        <v>3</v>
      </c>
      <c r="AZ99">
        <v>1</v>
      </c>
      <c r="BA99">
        <v>1</v>
      </c>
      <c r="BB99">
        <v>5</v>
      </c>
      <c r="BH99">
        <v>30</v>
      </c>
      <c r="BJ99" s="1"/>
      <c r="BN99" s="1"/>
      <c r="BO99" s="1"/>
      <c r="BV99" s="1"/>
      <c r="BW99">
        <v>0</v>
      </c>
      <c r="BX99">
        <v>105750</v>
      </c>
      <c r="BY99">
        <v>34220</v>
      </c>
      <c r="BZ99">
        <v>72970</v>
      </c>
      <c r="CA99">
        <v>0</v>
      </c>
      <c r="CB99" s="1" t="s">
        <v>1100</v>
      </c>
      <c r="CC99" s="1" t="s">
        <v>108</v>
      </c>
      <c r="CE99">
        <v>3560</v>
      </c>
      <c r="CF99" s="1" t="s">
        <v>106</v>
      </c>
      <c r="CG99" s="1" t="s">
        <v>106</v>
      </c>
      <c r="CH99" s="1"/>
      <c r="CJ99" s="1" t="s">
        <v>1799</v>
      </c>
      <c r="CK99" s="1" t="s">
        <v>266</v>
      </c>
      <c r="CL99">
        <v>2522073</v>
      </c>
      <c r="CM99">
        <v>187125</v>
      </c>
      <c r="CN99" s="1" t="s">
        <v>1129</v>
      </c>
      <c r="CP99" s="1" t="s">
        <v>1746</v>
      </c>
      <c r="CQ99" s="1" t="s">
        <v>1747</v>
      </c>
      <c r="CR99" s="1" t="s">
        <v>1796</v>
      </c>
      <c r="CS99" s="1" t="s">
        <v>1796</v>
      </c>
      <c r="CT99" s="1"/>
      <c r="CV99" s="1" t="s">
        <v>1133</v>
      </c>
      <c r="CW99" s="1" t="s">
        <v>113</v>
      </c>
      <c r="CX99" s="1" t="s">
        <v>1129</v>
      </c>
      <c r="CY99" s="1"/>
      <c r="DA99" s="2">
        <f t="shared" si="1"/>
        <v>107190</v>
      </c>
    </row>
    <row r="100" spans="1:105" x14ac:dyDescent="0.3">
      <c r="A100" s="1" t="s">
        <v>1800</v>
      </c>
      <c r="B100">
        <v>2024</v>
      </c>
      <c r="C100">
        <v>1</v>
      </c>
      <c r="D100" s="1" t="s">
        <v>829</v>
      </c>
      <c r="E100" s="1" t="s">
        <v>463</v>
      </c>
      <c r="F100" s="1" t="s">
        <v>382</v>
      </c>
      <c r="G100">
        <v>214188</v>
      </c>
      <c r="J100">
        <v>120400</v>
      </c>
      <c r="K100" s="1" t="s">
        <v>1801</v>
      </c>
      <c r="L100" s="1"/>
      <c r="M100" s="1" t="s">
        <v>538</v>
      </c>
      <c r="N100">
        <v>115</v>
      </c>
      <c r="O100" s="1"/>
      <c r="P100" s="1" t="s">
        <v>1739</v>
      </c>
      <c r="Q100" s="1" t="s">
        <v>191</v>
      </c>
      <c r="R100" s="1" t="s">
        <v>163</v>
      </c>
      <c r="S100" s="3" t="s">
        <v>3925</v>
      </c>
      <c r="T100" s="1" t="s">
        <v>1802</v>
      </c>
      <c r="U100" s="1" t="s">
        <v>1128</v>
      </c>
      <c r="V100" s="1"/>
      <c r="W100" s="1" t="s">
        <v>1129</v>
      </c>
      <c r="X100" s="1" t="s">
        <v>1743</v>
      </c>
      <c r="Y100" s="1" t="s">
        <v>849</v>
      </c>
      <c r="Z100">
        <v>1</v>
      </c>
      <c r="AA100" s="1" t="s">
        <v>148</v>
      </c>
      <c r="AB100" s="1" t="s">
        <v>164</v>
      </c>
      <c r="AC100" s="1" t="s">
        <v>1756</v>
      </c>
      <c r="AD100" s="1" t="s">
        <v>181</v>
      </c>
      <c r="AE100" s="1" t="s">
        <v>106</v>
      </c>
      <c r="AF100" s="1" t="s">
        <v>106</v>
      </c>
      <c r="AG100" s="1" t="s">
        <v>106</v>
      </c>
      <c r="AH100" s="1" t="s">
        <v>106</v>
      </c>
      <c r="AI100" s="1" t="s">
        <v>106</v>
      </c>
      <c r="AJ100" s="1"/>
      <c r="AK100" s="1" t="s">
        <v>104</v>
      </c>
      <c r="AL100" s="1" t="s">
        <v>182</v>
      </c>
      <c r="AM100" s="1"/>
      <c r="AN100" s="1"/>
      <c r="AP100">
        <v>2074</v>
      </c>
      <c r="AQ100">
        <v>2</v>
      </c>
      <c r="AR100" s="1" t="s">
        <v>148</v>
      </c>
      <c r="AS100" s="1" t="s">
        <v>119</v>
      </c>
      <c r="AU100" s="1" t="s">
        <v>108</v>
      </c>
      <c r="AV100" s="1" t="s">
        <v>121</v>
      </c>
      <c r="AW100">
        <v>2009</v>
      </c>
      <c r="AX100" s="1" t="s">
        <v>192</v>
      </c>
      <c r="AY100">
        <v>3</v>
      </c>
      <c r="AZ100">
        <v>2</v>
      </c>
      <c r="BA100">
        <v>1</v>
      </c>
      <c r="BB100">
        <v>5</v>
      </c>
      <c r="BC100" s="1"/>
      <c r="BH100">
        <v>102</v>
      </c>
      <c r="BJ100" s="1"/>
      <c r="BN100" s="1"/>
      <c r="BO100" s="1"/>
      <c r="BV100" s="1"/>
      <c r="BW100">
        <v>0</v>
      </c>
      <c r="BX100">
        <v>150750</v>
      </c>
      <c r="BY100">
        <v>32970</v>
      </c>
      <c r="BZ100">
        <v>87430</v>
      </c>
      <c r="CA100">
        <v>0</v>
      </c>
      <c r="CB100" s="1" t="s">
        <v>1061</v>
      </c>
      <c r="CC100" s="1" t="s">
        <v>108</v>
      </c>
      <c r="CE100">
        <v>2508</v>
      </c>
      <c r="CF100" s="1" t="s">
        <v>106</v>
      </c>
      <c r="CG100" s="1" t="s">
        <v>106</v>
      </c>
      <c r="CH100" s="1"/>
      <c r="CJ100" s="1" t="s">
        <v>1803</v>
      </c>
      <c r="CK100" s="1" t="s">
        <v>293</v>
      </c>
      <c r="CL100">
        <v>2522044</v>
      </c>
      <c r="CM100">
        <v>187121</v>
      </c>
      <c r="CN100" s="1" t="s">
        <v>1129</v>
      </c>
      <c r="CP100" s="1" t="s">
        <v>1746</v>
      </c>
      <c r="CQ100" s="1" t="s">
        <v>1747</v>
      </c>
      <c r="CR100" s="1" t="s">
        <v>1802</v>
      </c>
      <c r="CS100" s="1" t="s">
        <v>1802</v>
      </c>
      <c r="CT100" s="1"/>
      <c r="CV100" s="1" t="s">
        <v>1133</v>
      </c>
      <c r="CW100" s="1" t="s">
        <v>113</v>
      </c>
      <c r="CX100" s="1" t="s">
        <v>1129</v>
      </c>
      <c r="CY100" s="1"/>
      <c r="DA100" s="2">
        <f t="shared" si="1"/>
        <v>120400</v>
      </c>
    </row>
    <row r="101" spans="1:105" x14ac:dyDescent="0.3">
      <c r="A101" s="1" t="s">
        <v>1804</v>
      </c>
      <c r="B101">
        <v>2024</v>
      </c>
      <c r="C101">
        <v>1</v>
      </c>
      <c r="D101" s="1" t="s">
        <v>1805</v>
      </c>
      <c r="E101" s="1" t="s">
        <v>678</v>
      </c>
      <c r="F101" s="1" t="s">
        <v>993</v>
      </c>
      <c r="G101">
        <v>185900</v>
      </c>
      <c r="H101" s="1"/>
      <c r="J101">
        <v>104100</v>
      </c>
      <c r="K101" s="1" t="s">
        <v>1806</v>
      </c>
      <c r="L101" s="1" t="s">
        <v>1807</v>
      </c>
      <c r="M101" s="1" t="s">
        <v>538</v>
      </c>
      <c r="N101">
        <v>117</v>
      </c>
      <c r="O101" s="1"/>
      <c r="P101" s="1" t="s">
        <v>1739</v>
      </c>
      <c r="Q101" s="1" t="s">
        <v>191</v>
      </c>
      <c r="R101" s="1" t="s">
        <v>163</v>
      </c>
      <c r="S101" s="3" t="s">
        <v>3925</v>
      </c>
      <c r="T101" s="1" t="s">
        <v>1808</v>
      </c>
      <c r="U101" s="1" t="s">
        <v>1178</v>
      </c>
      <c r="V101" s="1"/>
      <c r="W101" s="1" t="s">
        <v>1179</v>
      </c>
      <c r="X101" s="1" t="s">
        <v>1743</v>
      </c>
      <c r="Y101" s="1" t="s">
        <v>849</v>
      </c>
      <c r="Z101">
        <v>1</v>
      </c>
      <c r="AA101" s="1" t="s">
        <v>148</v>
      </c>
      <c r="AB101" s="1" t="s">
        <v>164</v>
      </c>
      <c r="AC101" s="1" t="s">
        <v>1756</v>
      </c>
      <c r="AD101" s="1" t="s">
        <v>181</v>
      </c>
      <c r="AE101" s="1" t="s">
        <v>106</v>
      </c>
      <c r="AF101" s="1" t="s">
        <v>106</v>
      </c>
      <c r="AG101" s="1" t="s">
        <v>106</v>
      </c>
      <c r="AH101" s="1" t="s">
        <v>106</v>
      </c>
      <c r="AI101" s="1" t="s">
        <v>106</v>
      </c>
      <c r="AJ101" s="1"/>
      <c r="AK101" s="1" t="s">
        <v>104</v>
      </c>
      <c r="AL101" s="1" t="s">
        <v>182</v>
      </c>
      <c r="AM101" s="1"/>
      <c r="AN101" s="1"/>
      <c r="AP101">
        <v>1874</v>
      </c>
      <c r="AQ101">
        <v>2</v>
      </c>
      <c r="AR101" s="1" t="s">
        <v>148</v>
      </c>
      <c r="AS101" s="1" t="s">
        <v>119</v>
      </c>
      <c r="AU101" s="1" t="s">
        <v>108</v>
      </c>
      <c r="AV101" s="1" t="s">
        <v>121</v>
      </c>
      <c r="AW101">
        <v>2010</v>
      </c>
      <c r="AX101" s="1" t="s">
        <v>192</v>
      </c>
      <c r="AY101">
        <v>3</v>
      </c>
      <c r="AZ101">
        <v>1</v>
      </c>
      <c r="BA101">
        <v>1</v>
      </c>
      <c r="BB101">
        <v>5</v>
      </c>
      <c r="BC101" s="1"/>
      <c r="BH101">
        <v>30</v>
      </c>
      <c r="BJ101" s="1"/>
      <c r="BN101" s="1"/>
      <c r="BO101" s="1"/>
      <c r="BV101" s="1"/>
      <c r="BW101">
        <v>0</v>
      </c>
      <c r="BX101">
        <v>137800</v>
      </c>
      <c r="BY101">
        <v>32960</v>
      </c>
      <c r="BZ101">
        <v>71140</v>
      </c>
      <c r="CA101">
        <v>0</v>
      </c>
      <c r="CB101" s="1" t="s">
        <v>1061</v>
      </c>
      <c r="CC101" s="1" t="s">
        <v>108</v>
      </c>
      <c r="CE101">
        <v>2505</v>
      </c>
      <c r="CF101" s="1" t="s">
        <v>106</v>
      </c>
      <c r="CG101" s="1" t="s">
        <v>106</v>
      </c>
      <c r="CH101" s="1"/>
      <c r="CJ101" s="1" t="s">
        <v>1809</v>
      </c>
      <c r="CK101" s="1" t="s">
        <v>265</v>
      </c>
      <c r="CL101">
        <v>2522021</v>
      </c>
      <c r="CM101">
        <v>187118</v>
      </c>
      <c r="CN101" s="1" t="s">
        <v>1129</v>
      </c>
      <c r="CP101" s="1" t="s">
        <v>1746</v>
      </c>
      <c r="CQ101" s="1" t="s">
        <v>1747</v>
      </c>
      <c r="CR101" s="1" t="s">
        <v>1810</v>
      </c>
      <c r="CS101" s="1" t="s">
        <v>1808</v>
      </c>
      <c r="CT101" s="1"/>
      <c r="CV101" s="1" t="s">
        <v>1183</v>
      </c>
      <c r="CW101" s="1" t="s">
        <v>113</v>
      </c>
      <c r="CX101" s="1" t="s">
        <v>1179</v>
      </c>
      <c r="CY101" s="1"/>
      <c r="DA101" s="2">
        <f t="shared" si="1"/>
        <v>104100</v>
      </c>
    </row>
    <row r="102" spans="1:105" x14ac:dyDescent="0.3">
      <c r="A102" s="1" t="s">
        <v>1811</v>
      </c>
      <c r="B102">
        <v>2024</v>
      </c>
      <c r="C102">
        <v>1</v>
      </c>
      <c r="D102" s="1" t="s">
        <v>1812</v>
      </c>
      <c r="E102" s="1" t="s">
        <v>469</v>
      </c>
      <c r="F102" s="1" t="s">
        <v>1813</v>
      </c>
      <c r="G102">
        <v>205700</v>
      </c>
      <c r="H102" s="1"/>
      <c r="J102">
        <v>115190</v>
      </c>
      <c r="K102" s="1" t="s">
        <v>1814</v>
      </c>
      <c r="L102" s="1" t="s">
        <v>1815</v>
      </c>
      <c r="M102" s="1" t="s">
        <v>538</v>
      </c>
      <c r="N102">
        <v>119</v>
      </c>
      <c r="O102" s="1"/>
      <c r="P102" s="1" t="s">
        <v>1739</v>
      </c>
      <c r="Q102" s="1" t="s">
        <v>191</v>
      </c>
      <c r="R102" s="1" t="s">
        <v>163</v>
      </c>
      <c r="S102" s="3" t="s">
        <v>3925</v>
      </c>
      <c r="T102" s="1" t="s">
        <v>1816</v>
      </c>
      <c r="U102" s="1" t="s">
        <v>1817</v>
      </c>
      <c r="V102" s="1" t="s">
        <v>1818</v>
      </c>
      <c r="W102" s="1" t="s">
        <v>1819</v>
      </c>
      <c r="X102" s="1" t="s">
        <v>1743</v>
      </c>
      <c r="Y102" s="1" t="s">
        <v>849</v>
      </c>
      <c r="Z102">
        <v>1</v>
      </c>
      <c r="AA102" s="1" t="s">
        <v>148</v>
      </c>
      <c r="AB102" s="1" t="s">
        <v>164</v>
      </c>
      <c r="AC102" s="1" t="s">
        <v>1756</v>
      </c>
      <c r="AD102" s="1" t="s">
        <v>181</v>
      </c>
      <c r="AE102" s="1" t="s">
        <v>106</v>
      </c>
      <c r="AF102" s="1" t="s">
        <v>106</v>
      </c>
      <c r="AG102" s="1" t="s">
        <v>106</v>
      </c>
      <c r="AH102" s="1" t="s">
        <v>106</v>
      </c>
      <c r="AI102" s="1" t="s">
        <v>106</v>
      </c>
      <c r="AJ102" s="1"/>
      <c r="AK102" s="1" t="s">
        <v>104</v>
      </c>
      <c r="AL102" s="1" t="s">
        <v>182</v>
      </c>
      <c r="AM102" s="1"/>
      <c r="AN102" s="1"/>
      <c r="AP102">
        <v>1936</v>
      </c>
      <c r="AQ102">
        <v>2</v>
      </c>
      <c r="AR102" s="1" t="s">
        <v>148</v>
      </c>
      <c r="AS102" s="1" t="s">
        <v>119</v>
      </c>
      <c r="AU102" s="1" t="s">
        <v>108</v>
      </c>
      <c r="AV102" s="1" t="s">
        <v>121</v>
      </c>
      <c r="AW102">
        <v>2010</v>
      </c>
      <c r="AX102" s="1" t="s">
        <v>192</v>
      </c>
      <c r="AY102">
        <v>3</v>
      </c>
      <c r="AZ102">
        <v>2</v>
      </c>
      <c r="BB102">
        <v>5</v>
      </c>
      <c r="BC102" s="1"/>
      <c r="BH102">
        <v>4</v>
      </c>
      <c r="BJ102" s="1"/>
      <c r="BN102" s="1"/>
      <c r="BO102" s="1"/>
      <c r="BV102" s="1"/>
      <c r="BW102">
        <v>0</v>
      </c>
      <c r="BX102">
        <v>147970</v>
      </c>
      <c r="BY102">
        <v>34200</v>
      </c>
      <c r="BZ102">
        <v>80990</v>
      </c>
      <c r="CA102">
        <v>0</v>
      </c>
      <c r="CB102" s="1" t="s">
        <v>1061</v>
      </c>
      <c r="CC102" s="1" t="s">
        <v>108</v>
      </c>
      <c r="CE102">
        <v>3542</v>
      </c>
      <c r="CF102" s="1" t="s">
        <v>106</v>
      </c>
      <c r="CG102" s="1" t="s">
        <v>106</v>
      </c>
      <c r="CH102" s="1"/>
      <c r="CJ102" s="1" t="s">
        <v>1820</v>
      </c>
      <c r="CK102" s="1" t="s">
        <v>297</v>
      </c>
      <c r="CL102">
        <v>2521992</v>
      </c>
      <c r="CM102">
        <v>187114</v>
      </c>
      <c r="CN102" s="1" t="s">
        <v>1129</v>
      </c>
      <c r="CP102" s="1" t="s">
        <v>1746</v>
      </c>
      <c r="CQ102" s="1" t="s">
        <v>1747</v>
      </c>
      <c r="CR102" s="1" t="s">
        <v>1821</v>
      </c>
      <c r="CS102" s="1" t="s">
        <v>1816</v>
      </c>
      <c r="CT102" s="1" t="s">
        <v>1817</v>
      </c>
      <c r="CV102" s="1" t="s">
        <v>1822</v>
      </c>
      <c r="CW102" s="1" t="s">
        <v>351</v>
      </c>
      <c r="CX102" s="1" t="s">
        <v>1819</v>
      </c>
      <c r="CY102" s="1"/>
      <c r="DA102" s="2">
        <f t="shared" si="1"/>
        <v>115190</v>
      </c>
    </row>
    <row r="103" spans="1:105" x14ac:dyDescent="0.3">
      <c r="A103" s="1" t="s">
        <v>1823</v>
      </c>
      <c r="B103">
        <v>2024</v>
      </c>
      <c r="C103">
        <v>1</v>
      </c>
      <c r="D103" s="1" t="s">
        <v>1824</v>
      </c>
      <c r="E103" s="1" t="s">
        <v>356</v>
      </c>
      <c r="F103" s="1" t="s">
        <v>1825</v>
      </c>
      <c r="G103">
        <v>235000</v>
      </c>
      <c r="H103" s="1"/>
      <c r="J103">
        <v>127490</v>
      </c>
      <c r="K103" s="1" t="s">
        <v>1826</v>
      </c>
      <c r="L103" s="1"/>
      <c r="M103" s="1" t="s">
        <v>538</v>
      </c>
      <c r="N103">
        <v>127</v>
      </c>
      <c r="O103" s="1"/>
      <c r="P103" s="1" t="s">
        <v>1739</v>
      </c>
      <c r="Q103" s="1" t="s">
        <v>191</v>
      </c>
      <c r="R103" s="1" t="s">
        <v>163</v>
      </c>
      <c r="S103" s="3" t="s">
        <v>3925</v>
      </c>
      <c r="T103" s="1" t="s">
        <v>1827</v>
      </c>
      <c r="U103" s="1" t="s">
        <v>1128</v>
      </c>
      <c r="V103" s="1"/>
      <c r="W103" s="1" t="s">
        <v>1129</v>
      </c>
      <c r="X103" s="1" t="s">
        <v>1828</v>
      </c>
      <c r="Y103" s="1" t="s">
        <v>806</v>
      </c>
      <c r="Z103">
        <v>230125</v>
      </c>
      <c r="AA103" s="1" t="s">
        <v>148</v>
      </c>
      <c r="AB103" s="1" t="s">
        <v>164</v>
      </c>
      <c r="AC103" s="1" t="s">
        <v>1756</v>
      </c>
      <c r="AD103" s="1" t="s">
        <v>181</v>
      </c>
      <c r="AE103" s="1" t="s">
        <v>106</v>
      </c>
      <c r="AF103" s="1" t="s">
        <v>106</v>
      </c>
      <c r="AG103" s="1" t="s">
        <v>106</v>
      </c>
      <c r="AH103" s="1" t="s">
        <v>106</v>
      </c>
      <c r="AI103" s="1" t="s">
        <v>106</v>
      </c>
      <c r="AJ103" s="1"/>
      <c r="AK103" s="1" t="s">
        <v>104</v>
      </c>
      <c r="AL103" s="1" t="s">
        <v>182</v>
      </c>
      <c r="AM103" s="1"/>
      <c r="AP103">
        <v>1940</v>
      </c>
      <c r="AQ103">
        <v>2</v>
      </c>
      <c r="AR103" s="1" t="s">
        <v>148</v>
      </c>
      <c r="AS103" s="1" t="s">
        <v>119</v>
      </c>
      <c r="AU103" s="1" t="s">
        <v>108</v>
      </c>
      <c r="AV103" s="1" t="s">
        <v>121</v>
      </c>
      <c r="AW103">
        <v>2011</v>
      </c>
      <c r="AX103" s="1" t="s">
        <v>192</v>
      </c>
      <c r="AY103">
        <v>3</v>
      </c>
      <c r="AZ103">
        <v>2</v>
      </c>
      <c r="BA103">
        <v>1</v>
      </c>
      <c r="BB103">
        <v>6</v>
      </c>
      <c r="BJ103" s="1"/>
      <c r="BN103" s="1"/>
      <c r="BO103" s="1"/>
      <c r="BV103" s="1"/>
      <c r="BW103">
        <v>0</v>
      </c>
      <c r="BX103">
        <v>155410</v>
      </c>
      <c r="BY103">
        <v>34170</v>
      </c>
      <c r="BZ103">
        <v>93320</v>
      </c>
      <c r="CA103">
        <v>0</v>
      </c>
      <c r="CB103" s="1" t="s">
        <v>1061</v>
      </c>
      <c r="CC103" s="1" t="s">
        <v>108</v>
      </c>
      <c r="CE103">
        <v>3517</v>
      </c>
      <c r="CF103" s="1" t="s">
        <v>106</v>
      </c>
      <c r="CG103" s="1" t="s">
        <v>106</v>
      </c>
      <c r="CH103" s="1"/>
      <c r="CJ103" s="1" t="s">
        <v>1829</v>
      </c>
      <c r="CK103" s="1" t="s">
        <v>264</v>
      </c>
      <c r="CL103">
        <v>2521876</v>
      </c>
      <c r="CM103">
        <v>187098</v>
      </c>
      <c r="CN103" s="1" t="s">
        <v>1129</v>
      </c>
      <c r="CP103" s="1" t="s">
        <v>1746</v>
      </c>
      <c r="CQ103" s="1" t="s">
        <v>1747</v>
      </c>
      <c r="CR103" s="1" t="s">
        <v>1827</v>
      </c>
      <c r="CS103" s="1" t="s">
        <v>1827</v>
      </c>
      <c r="CT103" s="1"/>
      <c r="CV103" s="1" t="s">
        <v>1133</v>
      </c>
      <c r="CW103" s="1" t="s">
        <v>113</v>
      </c>
      <c r="CX103" s="1" t="s">
        <v>1129</v>
      </c>
      <c r="CY103" s="1" t="s">
        <v>1098</v>
      </c>
      <c r="DA103" s="2">
        <f t="shared" si="1"/>
        <v>127490</v>
      </c>
    </row>
    <row r="104" spans="1:105" x14ac:dyDescent="0.3">
      <c r="A104" s="1" t="s">
        <v>1830</v>
      </c>
      <c r="B104">
        <v>2024</v>
      </c>
      <c r="C104">
        <v>1</v>
      </c>
      <c r="D104" s="1" t="s">
        <v>305</v>
      </c>
      <c r="E104" s="1" t="s">
        <v>424</v>
      </c>
      <c r="F104" s="1" t="s">
        <v>1831</v>
      </c>
      <c r="G104">
        <v>205720</v>
      </c>
      <c r="H104" s="1"/>
      <c r="J104">
        <v>113970</v>
      </c>
      <c r="K104" s="1" t="s">
        <v>1832</v>
      </c>
      <c r="L104" s="1"/>
      <c r="M104" s="1" t="s">
        <v>538</v>
      </c>
      <c r="N104">
        <v>129</v>
      </c>
      <c r="P104" s="1" t="s">
        <v>1739</v>
      </c>
      <c r="Q104" s="1" t="s">
        <v>191</v>
      </c>
      <c r="R104" s="1" t="s">
        <v>163</v>
      </c>
      <c r="S104" s="3" t="s">
        <v>3925</v>
      </c>
      <c r="T104" s="1" t="s">
        <v>1833</v>
      </c>
      <c r="U104" s="1" t="s">
        <v>1128</v>
      </c>
      <c r="V104" s="1"/>
      <c r="W104" s="1" t="s">
        <v>1129</v>
      </c>
      <c r="X104" s="1" t="s">
        <v>1743</v>
      </c>
      <c r="Y104" s="1" t="s">
        <v>849</v>
      </c>
      <c r="Z104">
        <v>1</v>
      </c>
      <c r="AA104" s="1" t="s">
        <v>148</v>
      </c>
      <c r="AB104" s="1" t="s">
        <v>164</v>
      </c>
      <c r="AC104" s="1" t="s">
        <v>1756</v>
      </c>
      <c r="AD104" s="1" t="s">
        <v>181</v>
      </c>
      <c r="AE104" s="1" t="s">
        <v>106</v>
      </c>
      <c r="AF104" s="1" t="s">
        <v>106</v>
      </c>
      <c r="AG104" s="1" t="s">
        <v>106</v>
      </c>
      <c r="AH104" s="1" t="s">
        <v>106</v>
      </c>
      <c r="AI104" s="1" t="s">
        <v>106</v>
      </c>
      <c r="AJ104" s="1"/>
      <c r="AK104" s="1" t="s">
        <v>104</v>
      </c>
      <c r="AL104" s="1" t="s">
        <v>182</v>
      </c>
      <c r="AM104" s="1"/>
      <c r="AP104">
        <v>1932</v>
      </c>
      <c r="AQ104">
        <v>2</v>
      </c>
      <c r="AR104" s="1" t="s">
        <v>148</v>
      </c>
      <c r="AS104" s="1" t="s">
        <v>119</v>
      </c>
      <c r="AU104" s="1" t="s">
        <v>108</v>
      </c>
      <c r="AV104" s="1" t="s">
        <v>121</v>
      </c>
      <c r="AW104">
        <v>2010</v>
      </c>
      <c r="AX104" s="1" t="s">
        <v>192</v>
      </c>
      <c r="AY104">
        <v>3</v>
      </c>
      <c r="AZ104">
        <v>2</v>
      </c>
      <c r="BA104">
        <v>1</v>
      </c>
      <c r="BB104">
        <v>6</v>
      </c>
      <c r="BJ104" s="1"/>
      <c r="BN104" s="1"/>
      <c r="BO104" s="1"/>
      <c r="BV104" s="1"/>
      <c r="BW104">
        <v>0</v>
      </c>
      <c r="BX104">
        <v>150820</v>
      </c>
      <c r="BY104">
        <v>32930</v>
      </c>
      <c r="BZ104">
        <v>81040</v>
      </c>
      <c r="CA104">
        <v>0</v>
      </c>
      <c r="CB104" s="1" t="s">
        <v>1061</v>
      </c>
      <c r="CC104" s="1" t="s">
        <v>108</v>
      </c>
      <c r="CE104">
        <v>2478</v>
      </c>
      <c r="CF104" s="1" t="s">
        <v>106</v>
      </c>
      <c r="CG104" s="1" t="s">
        <v>106</v>
      </c>
      <c r="CH104" s="1"/>
      <c r="CJ104" s="1" t="s">
        <v>1834</v>
      </c>
      <c r="CK104" s="1" t="s">
        <v>261</v>
      </c>
      <c r="CL104">
        <v>2521847</v>
      </c>
      <c r="CM104">
        <v>187094</v>
      </c>
      <c r="CN104" s="1" t="s">
        <v>1129</v>
      </c>
      <c r="CP104" s="1" t="s">
        <v>1746</v>
      </c>
      <c r="CQ104" s="1" t="s">
        <v>1747</v>
      </c>
      <c r="CR104" s="1" t="s">
        <v>1833</v>
      </c>
      <c r="CS104" s="1" t="s">
        <v>1833</v>
      </c>
      <c r="CT104" s="1"/>
      <c r="CV104" s="1" t="s">
        <v>1133</v>
      </c>
      <c r="CW104" s="1" t="s">
        <v>113</v>
      </c>
      <c r="CX104" s="1" t="s">
        <v>1129</v>
      </c>
      <c r="CY104" s="1" t="s">
        <v>1098</v>
      </c>
      <c r="DA104" s="2">
        <f t="shared" si="1"/>
        <v>113970</v>
      </c>
    </row>
    <row r="105" spans="1:105" x14ac:dyDescent="0.3">
      <c r="A105" s="1" t="s">
        <v>1835</v>
      </c>
      <c r="B105">
        <v>2024</v>
      </c>
      <c r="C105">
        <v>1</v>
      </c>
      <c r="D105" s="1" t="s">
        <v>932</v>
      </c>
      <c r="E105" s="1" t="s">
        <v>689</v>
      </c>
      <c r="F105" s="1" t="s">
        <v>931</v>
      </c>
      <c r="G105">
        <v>239900</v>
      </c>
      <c r="H105" s="1"/>
      <c r="J105">
        <v>112800</v>
      </c>
      <c r="K105" s="1" t="s">
        <v>1836</v>
      </c>
      <c r="L105" s="1"/>
      <c r="M105" s="1" t="s">
        <v>538</v>
      </c>
      <c r="N105">
        <v>131</v>
      </c>
      <c r="P105" s="1" t="s">
        <v>1739</v>
      </c>
      <c r="Q105" s="1" t="s">
        <v>191</v>
      </c>
      <c r="R105" s="1" t="s">
        <v>163</v>
      </c>
      <c r="S105" s="3" t="s">
        <v>3925</v>
      </c>
      <c r="T105" s="1" t="s">
        <v>1837</v>
      </c>
      <c r="U105" s="1" t="s">
        <v>1128</v>
      </c>
      <c r="V105" s="1"/>
      <c r="W105" s="1" t="s">
        <v>1129</v>
      </c>
      <c r="X105" s="1" t="s">
        <v>1838</v>
      </c>
      <c r="Y105" s="1" t="s">
        <v>1839</v>
      </c>
      <c r="Z105">
        <v>225000</v>
      </c>
      <c r="AA105" s="1" t="s">
        <v>148</v>
      </c>
      <c r="AB105" s="1" t="s">
        <v>164</v>
      </c>
      <c r="AC105" s="1" t="s">
        <v>1756</v>
      </c>
      <c r="AD105" s="1" t="s">
        <v>181</v>
      </c>
      <c r="AE105" s="1" t="s">
        <v>106</v>
      </c>
      <c r="AF105" s="1" t="s">
        <v>106</v>
      </c>
      <c r="AG105" s="1" t="s">
        <v>106</v>
      </c>
      <c r="AH105" s="1" t="s">
        <v>106</v>
      </c>
      <c r="AI105" s="1" t="s">
        <v>106</v>
      </c>
      <c r="AJ105" s="1"/>
      <c r="AK105" s="1" t="s">
        <v>104</v>
      </c>
      <c r="AL105" s="1" t="s">
        <v>182</v>
      </c>
      <c r="AM105" s="1"/>
      <c r="AP105">
        <v>1932</v>
      </c>
      <c r="AQ105">
        <v>2</v>
      </c>
      <c r="AR105" s="1" t="s">
        <v>148</v>
      </c>
      <c r="AS105" s="1" t="s">
        <v>119</v>
      </c>
      <c r="AU105" s="1" t="s">
        <v>108</v>
      </c>
      <c r="AV105" s="1" t="s">
        <v>121</v>
      </c>
      <c r="AW105">
        <v>2010</v>
      </c>
      <c r="AX105" s="1" t="s">
        <v>192</v>
      </c>
      <c r="AY105">
        <v>3</v>
      </c>
      <c r="AZ105">
        <v>2</v>
      </c>
      <c r="BA105">
        <v>1</v>
      </c>
      <c r="BB105">
        <v>6</v>
      </c>
      <c r="BJ105" s="1"/>
      <c r="BN105" s="1"/>
      <c r="BO105" s="1"/>
      <c r="BV105" s="1"/>
      <c r="BW105">
        <v>0</v>
      </c>
      <c r="BX105">
        <v>154380</v>
      </c>
      <c r="BY105">
        <v>32930</v>
      </c>
      <c r="BZ105">
        <v>79870</v>
      </c>
      <c r="CA105">
        <v>0</v>
      </c>
      <c r="CB105" s="1" t="s">
        <v>1061</v>
      </c>
      <c r="CC105" s="1" t="s">
        <v>108</v>
      </c>
      <c r="CE105">
        <v>2475</v>
      </c>
      <c r="CF105" s="1" t="s">
        <v>106</v>
      </c>
      <c r="CG105" s="1" t="s">
        <v>106</v>
      </c>
      <c r="CH105" s="1"/>
      <c r="CJ105" s="1" t="s">
        <v>1840</v>
      </c>
      <c r="CK105" s="1" t="s">
        <v>260</v>
      </c>
      <c r="CL105">
        <v>2521823</v>
      </c>
      <c r="CM105">
        <v>187090</v>
      </c>
      <c r="CN105" s="1" t="s">
        <v>1129</v>
      </c>
      <c r="CP105" s="1" t="s">
        <v>1746</v>
      </c>
      <c r="CQ105" s="1" t="s">
        <v>1747</v>
      </c>
      <c r="CR105" s="1" t="s">
        <v>1837</v>
      </c>
      <c r="CS105" s="1" t="s">
        <v>1837</v>
      </c>
      <c r="CT105" s="1"/>
      <c r="CV105" s="1" t="s">
        <v>1133</v>
      </c>
      <c r="CW105" s="1" t="s">
        <v>113</v>
      </c>
      <c r="CX105" s="1" t="s">
        <v>1129</v>
      </c>
      <c r="CY105" s="1" t="s">
        <v>1098</v>
      </c>
      <c r="DA105" s="2">
        <f t="shared" si="1"/>
        <v>112800</v>
      </c>
    </row>
    <row r="106" spans="1:105" x14ac:dyDescent="0.3">
      <c r="A106" s="1" t="s">
        <v>1841</v>
      </c>
      <c r="B106">
        <v>2024</v>
      </c>
      <c r="C106">
        <v>1</v>
      </c>
      <c r="D106" s="1" t="s">
        <v>1842</v>
      </c>
      <c r="E106" s="1" t="s">
        <v>505</v>
      </c>
      <c r="F106" s="1" t="s">
        <v>948</v>
      </c>
      <c r="G106">
        <v>235000</v>
      </c>
      <c r="H106" s="1" t="s">
        <v>133</v>
      </c>
      <c r="J106">
        <v>119920</v>
      </c>
      <c r="K106" s="1" t="s">
        <v>1843</v>
      </c>
      <c r="L106" s="1"/>
      <c r="M106" s="1" t="s">
        <v>538</v>
      </c>
      <c r="N106">
        <v>133</v>
      </c>
      <c r="P106" s="1" t="s">
        <v>1739</v>
      </c>
      <c r="Q106" s="1" t="s">
        <v>191</v>
      </c>
      <c r="R106" s="1" t="s">
        <v>163</v>
      </c>
      <c r="S106" s="3" t="s">
        <v>3925</v>
      </c>
      <c r="T106" s="1" t="s">
        <v>1844</v>
      </c>
      <c r="U106" s="1" t="s">
        <v>1128</v>
      </c>
      <c r="V106" s="1"/>
      <c r="W106" s="1" t="s">
        <v>1129</v>
      </c>
      <c r="X106" s="1" t="s">
        <v>1845</v>
      </c>
      <c r="Y106" s="1" t="s">
        <v>1846</v>
      </c>
      <c r="Z106">
        <v>215415</v>
      </c>
      <c r="AA106" s="1" t="s">
        <v>148</v>
      </c>
      <c r="AB106" s="1" t="s">
        <v>164</v>
      </c>
      <c r="AC106" s="1" t="s">
        <v>1756</v>
      </c>
      <c r="AD106" s="1" t="s">
        <v>181</v>
      </c>
      <c r="AE106" s="1" t="s">
        <v>106</v>
      </c>
      <c r="AF106" s="1" t="s">
        <v>106</v>
      </c>
      <c r="AG106" s="1" t="s">
        <v>106</v>
      </c>
      <c r="AH106" s="1" t="s">
        <v>106</v>
      </c>
      <c r="AI106" s="1" t="s">
        <v>106</v>
      </c>
      <c r="AJ106" s="1"/>
      <c r="AK106" s="1" t="s">
        <v>108</v>
      </c>
      <c r="AL106" s="1" t="s">
        <v>182</v>
      </c>
      <c r="AM106" s="1"/>
      <c r="AP106">
        <v>1932</v>
      </c>
      <c r="AQ106">
        <v>2</v>
      </c>
      <c r="AR106" s="1" t="s">
        <v>148</v>
      </c>
      <c r="AS106" s="1" t="s">
        <v>119</v>
      </c>
      <c r="AU106" s="1" t="s">
        <v>108</v>
      </c>
      <c r="AV106" s="1" t="s">
        <v>121</v>
      </c>
      <c r="AW106">
        <v>2010</v>
      </c>
      <c r="AX106" s="1" t="s">
        <v>192</v>
      </c>
      <c r="AY106">
        <v>3</v>
      </c>
      <c r="AZ106">
        <v>2</v>
      </c>
      <c r="BA106">
        <v>1</v>
      </c>
      <c r="BB106">
        <v>6</v>
      </c>
      <c r="BJ106" s="1"/>
      <c r="BN106" s="1"/>
      <c r="BO106" s="1"/>
      <c r="BV106" s="1"/>
      <c r="BW106">
        <v>0</v>
      </c>
      <c r="BX106">
        <v>119340</v>
      </c>
      <c r="BY106">
        <v>34150</v>
      </c>
      <c r="BZ106">
        <v>85770</v>
      </c>
      <c r="CA106">
        <v>0</v>
      </c>
      <c r="CB106" s="1" t="s">
        <v>1061</v>
      </c>
      <c r="CC106" s="1" t="s">
        <v>108</v>
      </c>
      <c r="CE106">
        <v>3500</v>
      </c>
      <c r="CF106" s="1" t="s">
        <v>106</v>
      </c>
      <c r="CG106" s="1" t="s">
        <v>106</v>
      </c>
      <c r="CH106" s="1"/>
      <c r="CJ106" s="1" t="s">
        <v>1847</v>
      </c>
      <c r="CK106" s="1" t="s">
        <v>259</v>
      </c>
      <c r="CL106">
        <v>2521795</v>
      </c>
      <c r="CM106">
        <v>187086</v>
      </c>
      <c r="CN106" s="1" t="s">
        <v>1129</v>
      </c>
      <c r="CP106" s="1" t="s">
        <v>1746</v>
      </c>
      <c r="CQ106" s="1" t="s">
        <v>1747</v>
      </c>
      <c r="CR106" s="1" t="s">
        <v>1844</v>
      </c>
      <c r="CS106" s="1" t="s">
        <v>1844</v>
      </c>
      <c r="CT106" s="1"/>
      <c r="CV106" s="1" t="s">
        <v>1133</v>
      </c>
      <c r="CW106" s="1" t="s">
        <v>113</v>
      </c>
      <c r="CX106" s="1" t="s">
        <v>1129</v>
      </c>
      <c r="CY106" s="1" t="s">
        <v>1098</v>
      </c>
      <c r="DA106" s="2">
        <f t="shared" si="1"/>
        <v>119920</v>
      </c>
    </row>
    <row r="107" spans="1:105" x14ac:dyDescent="0.3">
      <c r="A107" s="1" t="s">
        <v>1848</v>
      </c>
      <c r="B107">
        <v>2024</v>
      </c>
      <c r="C107">
        <v>1</v>
      </c>
      <c r="D107" s="1" t="s">
        <v>879</v>
      </c>
      <c r="E107" s="1" t="s">
        <v>358</v>
      </c>
      <c r="F107" s="1" t="s">
        <v>307</v>
      </c>
      <c r="G107">
        <v>241800</v>
      </c>
      <c r="H107" s="1"/>
      <c r="J107">
        <v>135410</v>
      </c>
      <c r="K107" s="1" t="s">
        <v>1849</v>
      </c>
      <c r="L107" s="1" t="s">
        <v>1850</v>
      </c>
      <c r="M107" s="1" t="s">
        <v>538</v>
      </c>
      <c r="N107">
        <v>135</v>
      </c>
      <c r="P107" s="1" t="s">
        <v>1739</v>
      </c>
      <c r="Q107" s="1" t="s">
        <v>191</v>
      </c>
      <c r="R107" s="1" t="s">
        <v>163</v>
      </c>
      <c r="S107" s="3" t="s">
        <v>3925</v>
      </c>
      <c r="T107" s="1" t="s">
        <v>1851</v>
      </c>
      <c r="U107" s="1" t="s">
        <v>1128</v>
      </c>
      <c r="V107" s="1"/>
      <c r="W107" s="1" t="s">
        <v>1129</v>
      </c>
      <c r="X107" s="1" t="s">
        <v>1743</v>
      </c>
      <c r="Y107" s="1" t="s">
        <v>849</v>
      </c>
      <c r="Z107">
        <v>1</v>
      </c>
      <c r="AA107" s="1" t="s">
        <v>148</v>
      </c>
      <c r="AB107" s="1" t="s">
        <v>164</v>
      </c>
      <c r="AC107" s="1" t="s">
        <v>1756</v>
      </c>
      <c r="AD107" s="1" t="s">
        <v>181</v>
      </c>
      <c r="AE107" s="1" t="s">
        <v>106</v>
      </c>
      <c r="AF107" s="1" t="s">
        <v>106</v>
      </c>
      <c r="AG107" s="1" t="s">
        <v>106</v>
      </c>
      <c r="AH107" s="1" t="s">
        <v>106</v>
      </c>
      <c r="AI107" s="1" t="s">
        <v>106</v>
      </c>
      <c r="AJ107" s="1"/>
      <c r="AK107" s="1" t="s">
        <v>104</v>
      </c>
      <c r="AL107" s="1" t="s">
        <v>182</v>
      </c>
      <c r="AM107" s="1"/>
      <c r="AP107">
        <v>1932</v>
      </c>
      <c r="AQ107">
        <v>2</v>
      </c>
      <c r="AR107" s="1" t="s">
        <v>148</v>
      </c>
      <c r="AS107" s="1" t="s">
        <v>119</v>
      </c>
      <c r="AU107" s="1" t="s">
        <v>108</v>
      </c>
      <c r="AV107" s="1" t="s">
        <v>121</v>
      </c>
      <c r="AW107">
        <v>2011</v>
      </c>
      <c r="AX107" s="1" t="s">
        <v>192</v>
      </c>
      <c r="AY107">
        <v>3</v>
      </c>
      <c r="AZ107">
        <v>2</v>
      </c>
      <c r="BA107">
        <v>1</v>
      </c>
      <c r="BB107">
        <v>6</v>
      </c>
      <c r="BJ107" s="1"/>
      <c r="BN107" s="1"/>
      <c r="BO107" s="1"/>
      <c r="BV107" s="1"/>
      <c r="BW107">
        <v>0</v>
      </c>
      <c r="BX107">
        <v>158720</v>
      </c>
      <c r="BY107">
        <v>34140</v>
      </c>
      <c r="BZ107">
        <v>101270</v>
      </c>
      <c r="CA107">
        <v>0</v>
      </c>
      <c r="CB107" s="1" t="s">
        <v>1061</v>
      </c>
      <c r="CC107" s="1" t="s">
        <v>108</v>
      </c>
      <c r="CE107">
        <v>3493</v>
      </c>
      <c r="CF107" s="1" t="s">
        <v>106</v>
      </c>
      <c r="CG107" s="1" t="s">
        <v>106</v>
      </c>
      <c r="CH107" s="1"/>
      <c r="CJ107" s="1" t="s">
        <v>1852</v>
      </c>
      <c r="CK107" s="1" t="s">
        <v>258</v>
      </c>
      <c r="CL107">
        <v>2521761</v>
      </c>
      <c r="CM107">
        <v>187081</v>
      </c>
      <c r="CN107" s="1" t="s">
        <v>1129</v>
      </c>
      <c r="CP107" s="1" t="s">
        <v>1746</v>
      </c>
      <c r="CQ107" s="1" t="s">
        <v>1747</v>
      </c>
      <c r="CR107" s="1" t="s">
        <v>1851</v>
      </c>
      <c r="CS107" s="1" t="s">
        <v>1851</v>
      </c>
      <c r="CT107" s="1"/>
      <c r="CV107" s="1" t="s">
        <v>1133</v>
      </c>
      <c r="CW107" s="1" t="s">
        <v>113</v>
      </c>
      <c r="CX107" s="1" t="s">
        <v>1129</v>
      </c>
      <c r="CY107" s="1" t="s">
        <v>1098</v>
      </c>
      <c r="DA107" s="2">
        <f t="shared" si="1"/>
        <v>135410</v>
      </c>
    </row>
    <row r="108" spans="1:105" x14ac:dyDescent="0.3">
      <c r="A108" s="1" t="s">
        <v>1853</v>
      </c>
      <c r="B108">
        <v>2024</v>
      </c>
      <c r="C108">
        <v>1</v>
      </c>
      <c r="D108" s="1" t="s">
        <v>1854</v>
      </c>
      <c r="E108" s="1" t="s">
        <v>521</v>
      </c>
      <c r="F108" s="1" t="s">
        <v>1855</v>
      </c>
      <c r="G108">
        <v>228000</v>
      </c>
      <c r="J108">
        <v>114740</v>
      </c>
      <c r="K108" s="1" t="s">
        <v>1856</v>
      </c>
      <c r="L108" s="1" t="s">
        <v>1857</v>
      </c>
      <c r="M108" s="1" t="s">
        <v>538</v>
      </c>
      <c r="N108">
        <v>137</v>
      </c>
      <c r="P108" s="1" t="s">
        <v>1739</v>
      </c>
      <c r="Q108" s="1" t="s">
        <v>191</v>
      </c>
      <c r="R108" s="1" t="s">
        <v>163</v>
      </c>
      <c r="S108" s="3" t="s">
        <v>3925</v>
      </c>
      <c r="T108" s="1" t="s">
        <v>1858</v>
      </c>
      <c r="U108" s="1" t="s">
        <v>1128</v>
      </c>
      <c r="V108" s="1"/>
      <c r="W108" s="1" t="s">
        <v>1129</v>
      </c>
      <c r="X108" s="1" t="s">
        <v>1859</v>
      </c>
      <c r="Y108" s="1" t="s">
        <v>491</v>
      </c>
      <c r="Z108">
        <v>204895</v>
      </c>
      <c r="AA108" s="1" t="s">
        <v>148</v>
      </c>
      <c r="AB108" s="1" t="s">
        <v>164</v>
      </c>
      <c r="AC108" s="1" t="s">
        <v>1756</v>
      </c>
      <c r="AD108" s="1" t="s">
        <v>181</v>
      </c>
      <c r="AE108" s="1" t="s">
        <v>106</v>
      </c>
      <c r="AF108" s="1" t="s">
        <v>106</v>
      </c>
      <c r="AG108" s="1" t="s">
        <v>106</v>
      </c>
      <c r="AH108" s="1" t="s">
        <v>106</v>
      </c>
      <c r="AI108" s="1" t="s">
        <v>106</v>
      </c>
      <c r="AJ108" s="1"/>
      <c r="AK108" s="1" t="s">
        <v>104</v>
      </c>
      <c r="AL108" s="1" t="s">
        <v>182</v>
      </c>
      <c r="AM108" s="1"/>
      <c r="AP108">
        <v>1932</v>
      </c>
      <c r="AQ108">
        <v>2</v>
      </c>
      <c r="AR108" s="1" t="s">
        <v>148</v>
      </c>
      <c r="AS108" s="1" t="s">
        <v>119</v>
      </c>
      <c r="AU108" s="1" t="s">
        <v>108</v>
      </c>
      <c r="AV108" s="1" t="s">
        <v>121</v>
      </c>
      <c r="AW108">
        <v>2011</v>
      </c>
      <c r="AX108" s="1" t="s">
        <v>192</v>
      </c>
      <c r="AY108">
        <v>3</v>
      </c>
      <c r="AZ108">
        <v>2</v>
      </c>
      <c r="BA108">
        <v>1</v>
      </c>
      <c r="BB108">
        <v>6</v>
      </c>
      <c r="BJ108" s="1"/>
      <c r="BN108" s="1"/>
      <c r="BO108" s="1"/>
      <c r="BV108" s="1"/>
      <c r="BW108">
        <v>0</v>
      </c>
      <c r="BX108">
        <v>156350</v>
      </c>
      <c r="BY108">
        <v>32910</v>
      </c>
      <c r="BZ108">
        <v>81830</v>
      </c>
      <c r="CA108">
        <v>0</v>
      </c>
      <c r="CB108" s="1" t="s">
        <v>1061</v>
      </c>
      <c r="CC108" s="1" t="s">
        <v>108</v>
      </c>
      <c r="CE108">
        <v>2463</v>
      </c>
      <c r="CF108" s="1" t="s">
        <v>106</v>
      </c>
      <c r="CG108" s="1" t="s">
        <v>106</v>
      </c>
      <c r="CH108" s="1"/>
      <c r="CJ108" s="1" t="s">
        <v>1860</v>
      </c>
      <c r="CK108" s="1" t="s">
        <v>257</v>
      </c>
      <c r="CL108">
        <v>2521732</v>
      </c>
      <c r="CM108">
        <v>187077</v>
      </c>
      <c r="CN108" s="1" t="s">
        <v>1129</v>
      </c>
      <c r="CP108" s="1" t="s">
        <v>1746</v>
      </c>
      <c r="CQ108" s="1" t="s">
        <v>1747</v>
      </c>
      <c r="CR108" s="1" t="s">
        <v>1858</v>
      </c>
      <c r="CS108" s="1" t="s">
        <v>1858</v>
      </c>
      <c r="CT108" s="1"/>
      <c r="CV108" s="1" t="s">
        <v>1133</v>
      </c>
      <c r="CW108" s="1" t="s">
        <v>113</v>
      </c>
      <c r="CX108" s="1" t="s">
        <v>1129</v>
      </c>
      <c r="CY108" s="1" t="s">
        <v>1098</v>
      </c>
      <c r="DA108" s="2">
        <f t="shared" si="1"/>
        <v>114740</v>
      </c>
    </row>
    <row r="109" spans="1:105" x14ac:dyDescent="0.3">
      <c r="A109" s="1" t="s">
        <v>1861</v>
      </c>
      <c r="B109">
        <v>2024</v>
      </c>
      <c r="C109">
        <v>1</v>
      </c>
      <c r="D109" s="1" t="s">
        <v>1862</v>
      </c>
      <c r="E109" s="1" t="s">
        <v>884</v>
      </c>
      <c r="F109" s="1" t="s">
        <v>1863</v>
      </c>
      <c r="G109">
        <v>194000</v>
      </c>
      <c r="H109" s="1"/>
      <c r="J109">
        <v>109160</v>
      </c>
      <c r="K109" s="1" t="s">
        <v>1864</v>
      </c>
      <c r="L109" s="1"/>
      <c r="M109" s="1" t="s">
        <v>538</v>
      </c>
      <c r="N109">
        <v>139</v>
      </c>
      <c r="P109" s="1" t="s">
        <v>1739</v>
      </c>
      <c r="Q109" s="1" t="s">
        <v>191</v>
      </c>
      <c r="R109" s="1" t="s">
        <v>163</v>
      </c>
      <c r="S109" s="3" t="s">
        <v>3925</v>
      </c>
      <c r="T109" s="1" t="s">
        <v>1865</v>
      </c>
      <c r="U109" s="1" t="s">
        <v>1128</v>
      </c>
      <c r="V109" s="1"/>
      <c r="W109" s="1" t="s">
        <v>1129</v>
      </c>
      <c r="X109" s="1" t="s">
        <v>1866</v>
      </c>
      <c r="Y109" s="1" t="s">
        <v>1867</v>
      </c>
      <c r="Z109">
        <v>191250</v>
      </c>
      <c r="AA109" s="1" t="s">
        <v>148</v>
      </c>
      <c r="AB109" s="1" t="s">
        <v>164</v>
      </c>
      <c r="AC109" s="1" t="s">
        <v>1756</v>
      </c>
      <c r="AD109" s="1" t="s">
        <v>181</v>
      </c>
      <c r="AE109" s="1" t="s">
        <v>106</v>
      </c>
      <c r="AF109" s="1" t="s">
        <v>106</v>
      </c>
      <c r="AG109" s="1" t="s">
        <v>106</v>
      </c>
      <c r="AH109" s="1" t="s">
        <v>106</v>
      </c>
      <c r="AI109" s="1" t="s">
        <v>106</v>
      </c>
      <c r="AJ109" s="1"/>
      <c r="AK109" s="1" t="s">
        <v>104</v>
      </c>
      <c r="AL109" s="1" t="s">
        <v>182</v>
      </c>
      <c r="AM109" s="1"/>
      <c r="AP109">
        <v>1790</v>
      </c>
      <c r="AQ109">
        <v>2</v>
      </c>
      <c r="AR109" s="1" t="s">
        <v>148</v>
      </c>
      <c r="AS109" s="1" t="s">
        <v>119</v>
      </c>
      <c r="AU109" s="1" t="s">
        <v>108</v>
      </c>
      <c r="AV109" s="1" t="s">
        <v>121</v>
      </c>
      <c r="AW109">
        <v>2010</v>
      </c>
      <c r="AX109" s="1" t="s">
        <v>192</v>
      </c>
      <c r="AY109">
        <v>3</v>
      </c>
      <c r="AZ109">
        <v>1</v>
      </c>
      <c r="BA109">
        <v>1</v>
      </c>
      <c r="BB109">
        <v>5</v>
      </c>
      <c r="BH109">
        <v>30</v>
      </c>
      <c r="BJ109" s="1"/>
      <c r="BN109" s="1"/>
      <c r="BO109" s="1"/>
      <c r="BV109" s="1"/>
      <c r="BW109">
        <v>0</v>
      </c>
      <c r="BX109">
        <v>108360</v>
      </c>
      <c r="BY109">
        <v>32970</v>
      </c>
      <c r="BZ109">
        <v>76190</v>
      </c>
      <c r="CA109">
        <v>0</v>
      </c>
      <c r="CB109" s="1" t="s">
        <v>1061</v>
      </c>
      <c r="CC109" s="1" t="s">
        <v>108</v>
      </c>
      <c r="CE109">
        <v>2512</v>
      </c>
      <c r="CF109" s="1" t="s">
        <v>106</v>
      </c>
      <c r="CG109" s="1" t="s">
        <v>106</v>
      </c>
      <c r="CH109" s="1"/>
      <c r="CJ109" s="1" t="s">
        <v>1868</v>
      </c>
      <c r="CK109" s="1" t="s">
        <v>312</v>
      </c>
      <c r="CL109">
        <v>2521709</v>
      </c>
      <c r="CM109">
        <v>187072</v>
      </c>
      <c r="CN109" s="1" t="s">
        <v>1129</v>
      </c>
      <c r="CP109" s="1" t="s">
        <v>1746</v>
      </c>
      <c r="CQ109" s="1" t="s">
        <v>1747</v>
      </c>
      <c r="CR109" s="1" t="s">
        <v>1865</v>
      </c>
      <c r="CS109" s="1" t="s">
        <v>1865</v>
      </c>
      <c r="CT109" s="1"/>
      <c r="CV109" s="1" t="s">
        <v>1133</v>
      </c>
      <c r="CW109" s="1" t="s">
        <v>113</v>
      </c>
      <c r="CX109" s="1" t="s">
        <v>1129</v>
      </c>
      <c r="CY109" s="1" t="s">
        <v>1098</v>
      </c>
      <c r="DA109" s="2">
        <f t="shared" si="1"/>
        <v>109160</v>
      </c>
    </row>
    <row r="110" spans="1:105" x14ac:dyDescent="0.3">
      <c r="A110" s="1" t="s">
        <v>1869</v>
      </c>
      <c r="B110">
        <v>2024</v>
      </c>
      <c r="C110">
        <v>1</v>
      </c>
      <c r="D110" s="1" t="s">
        <v>1870</v>
      </c>
      <c r="E110" s="1" t="s">
        <v>655</v>
      </c>
      <c r="F110" s="1" t="s">
        <v>1871</v>
      </c>
      <c r="G110">
        <v>224900</v>
      </c>
      <c r="H110" s="1"/>
      <c r="J110">
        <v>116380</v>
      </c>
      <c r="K110" s="1" t="s">
        <v>1872</v>
      </c>
      <c r="L110" s="1"/>
      <c r="M110" s="1" t="s">
        <v>538</v>
      </c>
      <c r="N110">
        <v>141</v>
      </c>
      <c r="P110" s="1" t="s">
        <v>1739</v>
      </c>
      <c r="Q110" s="1" t="s">
        <v>191</v>
      </c>
      <c r="R110" s="1" t="s">
        <v>163</v>
      </c>
      <c r="S110" s="3" t="s">
        <v>3925</v>
      </c>
      <c r="T110" s="1" t="s">
        <v>1873</v>
      </c>
      <c r="U110" s="1" t="s">
        <v>1128</v>
      </c>
      <c r="V110" s="1"/>
      <c r="W110" s="1" t="s">
        <v>1129</v>
      </c>
      <c r="X110" s="1" t="s">
        <v>1874</v>
      </c>
      <c r="Y110" s="1" t="s">
        <v>625</v>
      </c>
      <c r="Z110">
        <v>205000</v>
      </c>
      <c r="AA110" s="1" t="s">
        <v>148</v>
      </c>
      <c r="AB110" s="1" t="s">
        <v>164</v>
      </c>
      <c r="AC110" s="1" t="s">
        <v>1756</v>
      </c>
      <c r="AD110" s="1" t="s">
        <v>181</v>
      </c>
      <c r="AE110" s="1" t="s">
        <v>106</v>
      </c>
      <c r="AF110" s="1" t="s">
        <v>106</v>
      </c>
      <c r="AG110" s="1" t="s">
        <v>106</v>
      </c>
      <c r="AH110" s="1" t="s">
        <v>106</v>
      </c>
      <c r="AI110" s="1" t="s">
        <v>106</v>
      </c>
      <c r="AJ110" s="1"/>
      <c r="AK110" s="1" t="s">
        <v>104</v>
      </c>
      <c r="AL110" s="1" t="s">
        <v>182</v>
      </c>
      <c r="AM110" s="1"/>
      <c r="AP110">
        <v>1782</v>
      </c>
      <c r="AQ110">
        <v>2</v>
      </c>
      <c r="AR110" s="1" t="s">
        <v>148</v>
      </c>
      <c r="AS110" s="1" t="s">
        <v>119</v>
      </c>
      <c r="AU110" s="1" t="s">
        <v>108</v>
      </c>
      <c r="AV110" s="1" t="s">
        <v>121</v>
      </c>
      <c r="AW110">
        <v>2010</v>
      </c>
      <c r="AX110" s="1" t="s">
        <v>192</v>
      </c>
      <c r="AY110">
        <v>3</v>
      </c>
      <c r="AZ110">
        <v>1</v>
      </c>
      <c r="BA110">
        <v>1</v>
      </c>
      <c r="BB110">
        <v>5</v>
      </c>
      <c r="BH110">
        <v>30</v>
      </c>
      <c r="BJ110" s="1"/>
      <c r="BN110" s="1"/>
      <c r="BO110" s="1"/>
      <c r="BV110" s="1"/>
      <c r="BW110">
        <v>0</v>
      </c>
      <c r="BX110">
        <v>115580</v>
      </c>
      <c r="BY110">
        <v>35230</v>
      </c>
      <c r="BZ110">
        <v>81150</v>
      </c>
      <c r="CA110">
        <v>0</v>
      </c>
      <c r="CB110" s="1" t="s">
        <v>1061</v>
      </c>
      <c r="CC110" s="1" t="s">
        <v>108</v>
      </c>
      <c r="CE110">
        <v>4405</v>
      </c>
      <c r="CF110" s="1" t="s">
        <v>106</v>
      </c>
      <c r="CG110" s="1" t="s">
        <v>106</v>
      </c>
      <c r="CH110" s="1"/>
      <c r="CJ110" s="1" t="s">
        <v>1875</v>
      </c>
      <c r="CK110" s="1" t="s">
        <v>255</v>
      </c>
      <c r="CL110">
        <v>2521670</v>
      </c>
      <c r="CM110">
        <v>187077</v>
      </c>
      <c r="CN110" s="1" t="s">
        <v>1129</v>
      </c>
      <c r="CP110" s="1" t="s">
        <v>1746</v>
      </c>
      <c r="CQ110" s="1" t="s">
        <v>1747</v>
      </c>
      <c r="CR110" s="1" t="s">
        <v>1873</v>
      </c>
      <c r="CS110" s="1" t="s">
        <v>1873</v>
      </c>
      <c r="CT110" s="1"/>
      <c r="CV110" s="1" t="s">
        <v>1133</v>
      </c>
      <c r="CW110" s="1" t="s">
        <v>113</v>
      </c>
      <c r="CX110" s="1" t="s">
        <v>1129</v>
      </c>
      <c r="CY110" s="1" t="s">
        <v>1098</v>
      </c>
      <c r="DA110" s="2">
        <f t="shared" si="1"/>
        <v>116380</v>
      </c>
    </row>
    <row r="111" spans="1:105" x14ac:dyDescent="0.3">
      <c r="A111" s="1" t="s">
        <v>1876</v>
      </c>
      <c r="B111">
        <v>2024</v>
      </c>
      <c r="C111">
        <v>1</v>
      </c>
      <c r="D111" s="1" t="s">
        <v>594</v>
      </c>
      <c r="E111" s="1" t="s">
        <v>1877</v>
      </c>
      <c r="F111" s="1" t="s">
        <v>595</v>
      </c>
      <c r="G111">
        <v>239236</v>
      </c>
      <c r="H111" s="1"/>
      <c r="J111">
        <v>133970</v>
      </c>
      <c r="K111" s="1" t="s">
        <v>1878</v>
      </c>
      <c r="L111" s="1"/>
      <c r="M111" s="1" t="s">
        <v>538</v>
      </c>
      <c r="N111">
        <v>145</v>
      </c>
      <c r="P111" s="1" t="s">
        <v>1739</v>
      </c>
      <c r="Q111" s="1" t="s">
        <v>191</v>
      </c>
      <c r="R111" s="1" t="s">
        <v>163</v>
      </c>
      <c r="S111" s="3" t="s">
        <v>3925</v>
      </c>
      <c r="T111" s="1" t="s">
        <v>1879</v>
      </c>
      <c r="U111" s="1" t="s">
        <v>1128</v>
      </c>
      <c r="V111" s="1"/>
      <c r="W111" s="1" t="s">
        <v>1129</v>
      </c>
      <c r="X111" s="1" t="s">
        <v>1743</v>
      </c>
      <c r="Y111" s="1" t="s">
        <v>849</v>
      </c>
      <c r="Z111">
        <v>1</v>
      </c>
      <c r="AA111" s="1" t="s">
        <v>148</v>
      </c>
      <c r="AB111" s="1" t="s">
        <v>164</v>
      </c>
      <c r="AC111" s="1" t="s">
        <v>1756</v>
      </c>
      <c r="AD111" s="1" t="s">
        <v>181</v>
      </c>
      <c r="AE111" s="1" t="s">
        <v>106</v>
      </c>
      <c r="AF111" s="1" t="s">
        <v>106</v>
      </c>
      <c r="AG111" s="1" t="s">
        <v>106</v>
      </c>
      <c r="AH111" s="1" t="s">
        <v>106</v>
      </c>
      <c r="AI111" s="1" t="s">
        <v>106</v>
      </c>
      <c r="AJ111" s="1"/>
      <c r="AK111" s="1" t="s">
        <v>104</v>
      </c>
      <c r="AL111" s="1" t="s">
        <v>182</v>
      </c>
      <c r="AM111" s="1"/>
      <c r="AP111">
        <v>2048</v>
      </c>
      <c r="AQ111">
        <v>2</v>
      </c>
      <c r="AR111" s="1" t="s">
        <v>148</v>
      </c>
      <c r="AS111" s="1" t="s">
        <v>119</v>
      </c>
      <c r="AU111" s="1" t="s">
        <v>108</v>
      </c>
      <c r="AV111" s="1" t="s">
        <v>121</v>
      </c>
      <c r="AW111">
        <v>2011</v>
      </c>
      <c r="AX111" s="1" t="s">
        <v>192</v>
      </c>
      <c r="AY111">
        <v>3</v>
      </c>
      <c r="AZ111">
        <v>2</v>
      </c>
      <c r="BA111">
        <v>0</v>
      </c>
      <c r="BB111">
        <v>5</v>
      </c>
      <c r="BH111">
        <v>4</v>
      </c>
      <c r="BJ111" s="1"/>
      <c r="BN111" s="1"/>
      <c r="BO111" s="1"/>
      <c r="BV111" s="1"/>
      <c r="BW111">
        <v>0</v>
      </c>
      <c r="BX111">
        <v>158540</v>
      </c>
      <c r="BY111">
        <v>35820</v>
      </c>
      <c r="BZ111">
        <v>98150</v>
      </c>
      <c r="CA111">
        <v>0</v>
      </c>
      <c r="CB111" s="1" t="s">
        <v>1061</v>
      </c>
      <c r="CC111" s="1" t="s">
        <v>108</v>
      </c>
      <c r="CE111">
        <v>4901</v>
      </c>
      <c r="CF111" s="1" t="s">
        <v>106</v>
      </c>
      <c r="CG111" s="1" t="s">
        <v>106</v>
      </c>
      <c r="CH111" s="1"/>
      <c r="CJ111" s="1" t="s">
        <v>1880</v>
      </c>
      <c r="CK111" s="1" t="s">
        <v>313</v>
      </c>
      <c r="CL111">
        <v>2521634</v>
      </c>
      <c r="CM111">
        <v>187071</v>
      </c>
      <c r="CN111" s="1" t="s">
        <v>1129</v>
      </c>
      <c r="CP111" s="1" t="s">
        <v>1746</v>
      </c>
      <c r="CQ111" s="1" t="s">
        <v>1747</v>
      </c>
      <c r="CR111" s="1" t="s">
        <v>1879</v>
      </c>
      <c r="CS111" s="1" t="s">
        <v>1879</v>
      </c>
      <c r="CT111" s="1"/>
      <c r="CV111" s="1" t="s">
        <v>1133</v>
      </c>
      <c r="CW111" s="1" t="s">
        <v>113</v>
      </c>
      <c r="CX111" s="1" t="s">
        <v>1129</v>
      </c>
      <c r="CY111" s="1" t="s">
        <v>1098</v>
      </c>
      <c r="DA111" s="2">
        <f t="shared" si="1"/>
        <v>133970</v>
      </c>
    </row>
    <row r="112" spans="1:105" x14ac:dyDescent="0.3">
      <c r="A112" s="1" t="s">
        <v>1881</v>
      </c>
      <c r="B112">
        <v>2024</v>
      </c>
      <c r="C112">
        <v>1</v>
      </c>
      <c r="D112" s="1" t="s">
        <v>1882</v>
      </c>
      <c r="E112" s="1" t="s">
        <v>519</v>
      </c>
      <c r="F112" s="1" t="s">
        <v>953</v>
      </c>
      <c r="G112">
        <v>225000</v>
      </c>
      <c r="H112" s="1"/>
      <c r="J112">
        <v>113540</v>
      </c>
      <c r="K112" s="1" t="s">
        <v>1883</v>
      </c>
      <c r="L112" s="1"/>
      <c r="M112" s="1" t="s">
        <v>538</v>
      </c>
      <c r="N112">
        <v>147</v>
      </c>
      <c r="P112" s="1" t="s">
        <v>1739</v>
      </c>
      <c r="Q112" s="1" t="s">
        <v>191</v>
      </c>
      <c r="R112" s="1" t="s">
        <v>163</v>
      </c>
      <c r="S112" s="3" t="s">
        <v>3925</v>
      </c>
      <c r="T112" s="1" t="s">
        <v>1884</v>
      </c>
      <c r="U112" s="1" t="s">
        <v>1128</v>
      </c>
      <c r="V112" s="1"/>
      <c r="W112" s="1" t="s">
        <v>1129</v>
      </c>
      <c r="X112" s="1" t="s">
        <v>1885</v>
      </c>
      <c r="Y112" s="1" t="s">
        <v>1886</v>
      </c>
      <c r="Z112">
        <v>202745</v>
      </c>
      <c r="AA112" s="1" t="s">
        <v>148</v>
      </c>
      <c r="AB112" s="1" t="s">
        <v>164</v>
      </c>
      <c r="AC112" s="1" t="s">
        <v>1756</v>
      </c>
      <c r="AD112" s="1" t="s">
        <v>181</v>
      </c>
      <c r="AE112" s="1" t="s">
        <v>106</v>
      </c>
      <c r="AF112" s="1" t="s">
        <v>106</v>
      </c>
      <c r="AG112" s="1" t="s">
        <v>106</v>
      </c>
      <c r="AH112" s="1" t="s">
        <v>106</v>
      </c>
      <c r="AI112" s="1" t="s">
        <v>106</v>
      </c>
      <c r="AJ112" s="1"/>
      <c r="AK112" s="1" t="s">
        <v>104</v>
      </c>
      <c r="AL112" s="1" t="s">
        <v>182</v>
      </c>
      <c r="AM112" s="1"/>
      <c r="AP112">
        <v>2048</v>
      </c>
      <c r="AQ112">
        <v>2</v>
      </c>
      <c r="AR112" s="1" t="s">
        <v>148</v>
      </c>
      <c r="AS112" s="1" t="s">
        <v>119</v>
      </c>
      <c r="AU112" s="1" t="s">
        <v>108</v>
      </c>
      <c r="AV112" s="1" t="s">
        <v>121</v>
      </c>
      <c r="AW112">
        <v>2011</v>
      </c>
      <c r="AX112" s="1" t="s">
        <v>192</v>
      </c>
      <c r="AY112">
        <v>3</v>
      </c>
      <c r="AZ112">
        <v>2</v>
      </c>
      <c r="BA112">
        <v>1</v>
      </c>
      <c r="BB112">
        <v>5</v>
      </c>
      <c r="BH112">
        <v>4</v>
      </c>
      <c r="BJ112" s="1"/>
      <c r="BN112" s="1"/>
      <c r="BO112" s="1"/>
      <c r="BV112" s="1"/>
      <c r="BW112">
        <v>0</v>
      </c>
      <c r="BX112">
        <v>113540</v>
      </c>
      <c r="BY112">
        <v>33240</v>
      </c>
      <c r="BZ112">
        <v>80300</v>
      </c>
      <c r="CA112">
        <v>0</v>
      </c>
      <c r="CB112" s="1" t="s">
        <v>1061</v>
      </c>
      <c r="CC112" s="1" t="s">
        <v>108</v>
      </c>
      <c r="CE112">
        <v>2736</v>
      </c>
      <c r="CF112" s="1" t="s">
        <v>106</v>
      </c>
      <c r="CG112" s="1" t="s">
        <v>106</v>
      </c>
      <c r="CH112" s="1"/>
      <c r="CJ112" s="1" t="s">
        <v>1887</v>
      </c>
      <c r="CK112" s="1" t="s">
        <v>254</v>
      </c>
      <c r="CL112">
        <v>2521617</v>
      </c>
      <c r="CM112">
        <v>187027</v>
      </c>
      <c r="CN112" s="1" t="s">
        <v>1129</v>
      </c>
      <c r="CP112" s="1" t="s">
        <v>1746</v>
      </c>
      <c r="CQ112" s="1" t="s">
        <v>1747</v>
      </c>
      <c r="CR112" s="1" t="s">
        <v>1884</v>
      </c>
      <c r="CS112" s="1" t="s">
        <v>1884</v>
      </c>
      <c r="CT112" s="1"/>
      <c r="CV112" s="1" t="s">
        <v>1133</v>
      </c>
      <c r="CW112" s="1" t="s">
        <v>113</v>
      </c>
      <c r="CX112" s="1" t="s">
        <v>1129</v>
      </c>
      <c r="CY112" s="1" t="s">
        <v>1098</v>
      </c>
      <c r="DA112" s="2">
        <f t="shared" si="1"/>
        <v>113540</v>
      </c>
    </row>
    <row r="113" spans="1:105" x14ac:dyDescent="0.3">
      <c r="A113" s="1" t="s">
        <v>1888</v>
      </c>
      <c r="B113">
        <v>2024</v>
      </c>
      <c r="C113">
        <v>1</v>
      </c>
      <c r="D113" s="1" t="s">
        <v>427</v>
      </c>
      <c r="E113" s="1" t="s">
        <v>464</v>
      </c>
      <c r="F113" s="1" t="s">
        <v>428</v>
      </c>
      <c r="G113">
        <v>244900</v>
      </c>
      <c r="H113" s="1"/>
      <c r="J113">
        <v>127310</v>
      </c>
      <c r="K113" s="1" t="s">
        <v>1889</v>
      </c>
      <c r="L113" s="1" t="s">
        <v>1890</v>
      </c>
      <c r="M113" s="1" t="s">
        <v>538</v>
      </c>
      <c r="N113">
        <v>149</v>
      </c>
      <c r="P113" s="1" t="s">
        <v>1739</v>
      </c>
      <c r="Q113" s="1" t="s">
        <v>191</v>
      </c>
      <c r="R113" s="1" t="s">
        <v>163</v>
      </c>
      <c r="S113" s="3" t="s">
        <v>3925</v>
      </c>
      <c r="T113" s="1" t="s">
        <v>1891</v>
      </c>
      <c r="U113" s="1" t="s">
        <v>1128</v>
      </c>
      <c r="V113" s="1"/>
      <c r="W113" s="1" t="s">
        <v>1129</v>
      </c>
      <c r="X113" s="1" t="s">
        <v>1892</v>
      </c>
      <c r="Y113" s="1" t="s">
        <v>1893</v>
      </c>
      <c r="Z113">
        <v>223385</v>
      </c>
      <c r="AA113" s="1" t="s">
        <v>148</v>
      </c>
      <c r="AB113" s="1" t="s">
        <v>164</v>
      </c>
      <c r="AC113" s="1" t="s">
        <v>1756</v>
      </c>
      <c r="AD113" s="1" t="s">
        <v>181</v>
      </c>
      <c r="AE113" s="1" t="s">
        <v>106</v>
      </c>
      <c r="AF113" s="1" t="s">
        <v>106</v>
      </c>
      <c r="AG113" s="1" t="s">
        <v>106</v>
      </c>
      <c r="AH113" s="1" t="s">
        <v>106</v>
      </c>
      <c r="AI113" s="1" t="s">
        <v>106</v>
      </c>
      <c r="AJ113" s="1"/>
      <c r="AK113" s="1" t="s">
        <v>104</v>
      </c>
      <c r="AL113" s="1" t="s">
        <v>182</v>
      </c>
      <c r="AM113" s="1"/>
      <c r="AP113">
        <v>2052</v>
      </c>
      <c r="AQ113">
        <v>2</v>
      </c>
      <c r="AR113" s="1" t="s">
        <v>148</v>
      </c>
      <c r="AS113" s="1" t="s">
        <v>119</v>
      </c>
      <c r="AU113" s="1" t="s">
        <v>108</v>
      </c>
      <c r="AV113" s="1" t="s">
        <v>121</v>
      </c>
      <c r="AW113">
        <v>2011</v>
      </c>
      <c r="AX113" s="1" t="s">
        <v>192</v>
      </c>
      <c r="AY113">
        <v>3</v>
      </c>
      <c r="AZ113">
        <v>2</v>
      </c>
      <c r="BA113">
        <v>1</v>
      </c>
      <c r="BB113">
        <v>6</v>
      </c>
      <c r="BJ113" s="1"/>
      <c r="BN113" s="1"/>
      <c r="BO113" s="1"/>
      <c r="BV113" s="1"/>
      <c r="BW113">
        <v>0</v>
      </c>
      <c r="BX113">
        <v>125100</v>
      </c>
      <c r="BY113">
        <v>33230</v>
      </c>
      <c r="BZ113">
        <v>94080</v>
      </c>
      <c r="CA113">
        <v>0</v>
      </c>
      <c r="CB113" s="1" t="s">
        <v>1061</v>
      </c>
      <c r="CC113" s="1" t="s">
        <v>108</v>
      </c>
      <c r="CE113">
        <v>2730</v>
      </c>
      <c r="CF113" s="1" t="s">
        <v>106</v>
      </c>
      <c r="CG113" s="1" t="s">
        <v>106</v>
      </c>
      <c r="CH113" s="1"/>
      <c r="CJ113" s="1" t="s">
        <v>1894</v>
      </c>
      <c r="CK113" s="1" t="s">
        <v>253</v>
      </c>
      <c r="CL113">
        <v>2521600</v>
      </c>
      <c r="CM113">
        <v>187011</v>
      </c>
      <c r="CN113" s="1" t="s">
        <v>1129</v>
      </c>
      <c r="CP113" s="1" t="s">
        <v>1746</v>
      </c>
      <c r="CQ113" s="1" t="s">
        <v>1747</v>
      </c>
      <c r="CR113" s="1" t="s">
        <v>1891</v>
      </c>
      <c r="CS113" s="1" t="s">
        <v>1891</v>
      </c>
      <c r="CT113" s="1"/>
      <c r="CV113" s="1" t="s">
        <v>1133</v>
      </c>
      <c r="CW113" s="1" t="s">
        <v>113</v>
      </c>
      <c r="CX113" s="1" t="s">
        <v>1129</v>
      </c>
      <c r="CY113" s="1" t="s">
        <v>1098</v>
      </c>
      <c r="DA113" s="2">
        <f t="shared" si="1"/>
        <v>127310</v>
      </c>
    </row>
    <row r="114" spans="1:105" x14ac:dyDescent="0.3">
      <c r="A114" s="1" t="s">
        <v>1895</v>
      </c>
      <c r="B114">
        <v>2024</v>
      </c>
      <c r="C114">
        <v>1</v>
      </c>
      <c r="D114" s="1" t="s">
        <v>1044</v>
      </c>
      <c r="E114" s="1" t="s">
        <v>300</v>
      </c>
      <c r="F114" s="1" t="s">
        <v>1045</v>
      </c>
      <c r="G114">
        <v>361900</v>
      </c>
      <c r="H114" s="1"/>
      <c r="J114">
        <v>136470</v>
      </c>
      <c r="K114" s="1" t="s">
        <v>1896</v>
      </c>
      <c r="L114" s="1" t="s">
        <v>1897</v>
      </c>
      <c r="M114" s="1" t="s">
        <v>538</v>
      </c>
      <c r="N114">
        <v>151</v>
      </c>
      <c r="P114" s="1" t="s">
        <v>1739</v>
      </c>
      <c r="Q114" s="1" t="s">
        <v>191</v>
      </c>
      <c r="R114" s="1" t="s">
        <v>163</v>
      </c>
      <c r="S114" s="3" t="s">
        <v>3925</v>
      </c>
      <c r="T114" s="1" t="s">
        <v>1898</v>
      </c>
      <c r="U114" s="1" t="s">
        <v>1128</v>
      </c>
      <c r="V114" s="1"/>
      <c r="W114" s="1" t="s">
        <v>1129</v>
      </c>
      <c r="X114" s="1" t="s">
        <v>1899</v>
      </c>
      <c r="Y114" s="1" t="s">
        <v>636</v>
      </c>
      <c r="Z114">
        <v>237500</v>
      </c>
      <c r="AA114" s="1" t="s">
        <v>148</v>
      </c>
      <c r="AB114" s="1" t="s">
        <v>164</v>
      </c>
      <c r="AC114" s="1" t="s">
        <v>1756</v>
      </c>
      <c r="AD114" s="1" t="s">
        <v>181</v>
      </c>
      <c r="AE114" s="1" t="s">
        <v>106</v>
      </c>
      <c r="AF114" s="1" t="s">
        <v>106</v>
      </c>
      <c r="AG114" s="1" t="s">
        <v>106</v>
      </c>
      <c r="AH114" s="1" t="s">
        <v>106</v>
      </c>
      <c r="AI114" s="1" t="s">
        <v>106</v>
      </c>
      <c r="AJ114" s="1"/>
      <c r="AK114" s="1" t="s">
        <v>104</v>
      </c>
      <c r="AL114" s="1" t="s">
        <v>182</v>
      </c>
      <c r="AM114" s="1"/>
      <c r="AP114">
        <v>1940</v>
      </c>
      <c r="AQ114">
        <v>2</v>
      </c>
      <c r="AR114" s="1" t="s">
        <v>148</v>
      </c>
      <c r="AS114" s="1" t="s">
        <v>119</v>
      </c>
      <c r="AU114" s="1" t="s">
        <v>108</v>
      </c>
      <c r="AV114" s="1" t="s">
        <v>121</v>
      </c>
      <c r="AW114">
        <v>2011</v>
      </c>
      <c r="AX114" s="1" t="s">
        <v>192</v>
      </c>
      <c r="AY114">
        <v>3</v>
      </c>
      <c r="AZ114">
        <v>2</v>
      </c>
      <c r="BA114">
        <v>1</v>
      </c>
      <c r="BB114">
        <v>6</v>
      </c>
      <c r="BJ114" s="1"/>
      <c r="BN114" s="1"/>
      <c r="BO114" s="1"/>
      <c r="BV114" s="1"/>
      <c r="BW114">
        <v>0</v>
      </c>
      <c r="BX114">
        <v>135350</v>
      </c>
      <c r="BY114">
        <v>35030</v>
      </c>
      <c r="BZ114">
        <v>101440</v>
      </c>
      <c r="CA114">
        <v>0</v>
      </c>
      <c r="CB114" s="1" t="s">
        <v>1069</v>
      </c>
      <c r="CC114" s="1" t="s">
        <v>108</v>
      </c>
      <c r="CE114">
        <v>4235</v>
      </c>
      <c r="CF114" s="1" t="s">
        <v>106</v>
      </c>
      <c r="CG114" s="1" t="s">
        <v>106</v>
      </c>
      <c r="CH114" s="1"/>
      <c r="CJ114" s="1" t="s">
        <v>1900</v>
      </c>
      <c r="CK114" s="1" t="s">
        <v>252</v>
      </c>
      <c r="CL114">
        <v>2521582</v>
      </c>
      <c r="CM114">
        <v>186989</v>
      </c>
      <c r="CN114" s="1" t="s">
        <v>1129</v>
      </c>
      <c r="CP114" s="1" t="s">
        <v>1746</v>
      </c>
      <c r="CQ114" s="1" t="s">
        <v>1747</v>
      </c>
      <c r="CR114" s="1" t="s">
        <v>1898</v>
      </c>
      <c r="CS114" s="1" t="s">
        <v>1898</v>
      </c>
      <c r="CT114" s="1"/>
      <c r="CV114" s="1" t="s">
        <v>1133</v>
      </c>
      <c r="CW114" s="1" t="s">
        <v>113</v>
      </c>
      <c r="CX114" s="1" t="s">
        <v>1129</v>
      </c>
      <c r="CY114" s="1" t="s">
        <v>1098</v>
      </c>
      <c r="DA114" s="2">
        <f t="shared" si="1"/>
        <v>136470</v>
      </c>
    </row>
    <row r="115" spans="1:105" x14ac:dyDescent="0.3">
      <c r="A115" s="1" t="s">
        <v>1901</v>
      </c>
      <c r="B115">
        <v>2024</v>
      </c>
      <c r="C115">
        <v>1</v>
      </c>
      <c r="D115" s="1" t="s">
        <v>994</v>
      </c>
      <c r="E115" s="1" t="s">
        <v>111</v>
      </c>
      <c r="F115" s="1" t="s">
        <v>990</v>
      </c>
      <c r="G115">
        <v>0</v>
      </c>
      <c r="H115" s="1" t="s">
        <v>115</v>
      </c>
      <c r="J115">
        <v>121000</v>
      </c>
      <c r="K115" s="1" t="s">
        <v>1902</v>
      </c>
      <c r="L115" s="1" t="s">
        <v>1903</v>
      </c>
      <c r="M115" s="1" t="s">
        <v>538</v>
      </c>
      <c r="N115">
        <v>200</v>
      </c>
      <c r="P115" s="1" t="s">
        <v>1904</v>
      </c>
      <c r="Q115" s="1" t="s">
        <v>191</v>
      </c>
      <c r="R115" s="1" t="s">
        <v>163</v>
      </c>
      <c r="S115" s="3" t="s">
        <v>3925</v>
      </c>
      <c r="T115" s="1" t="s">
        <v>1905</v>
      </c>
      <c r="U115" s="1" t="s">
        <v>1128</v>
      </c>
      <c r="V115" s="1"/>
      <c r="W115" s="1" t="s">
        <v>1129</v>
      </c>
      <c r="X115" s="1" t="s">
        <v>1902</v>
      </c>
      <c r="Y115" s="1" t="s">
        <v>772</v>
      </c>
      <c r="Z115">
        <v>230000</v>
      </c>
      <c r="AA115" s="1" t="s">
        <v>148</v>
      </c>
      <c r="AB115" s="1" t="s">
        <v>164</v>
      </c>
      <c r="AC115" s="1" t="s">
        <v>1756</v>
      </c>
      <c r="AD115" s="1" t="s">
        <v>181</v>
      </c>
      <c r="AE115" s="1" t="s">
        <v>107</v>
      </c>
      <c r="AF115" s="1" t="s">
        <v>107</v>
      </c>
      <c r="AG115" s="1" t="s">
        <v>107</v>
      </c>
      <c r="AH115" s="1" t="s">
        <v>106</v>
      </c>
      <c r="AI115" s="1" t="s">
        <v>106</v>
      </c>
      <c r="AJ115" s="1"/>
      <c r="AK115" s="1" t="s">
        <v>108</v>
      </c>
      <c r="AL115" s="1" t="s">
        <v>182</v>
      </c>
      <c r="AM115" s="1"/>
      <c r="AP115">
        <v>1922</v>
      </c>
      <c r="AQ115">
        <v>2</v>
      </c>
      <c r="AR115" s="1" t="s">
        <v>148</v>
      </c>
      <c r="AS115" s="1" t="s">
        <v>119</v>
      </c>
      <c r="AU115" s="1" t="s">
        <v>108</v>
      </c>
      <c r="AV115" s="1" t="s">
        <v>121</v>
      </c>
      <c r="AW115">
        <v>2010</v>
      </c>
      <c r="AX115" s="1" t="s">
        <v>192</v>
      </c>
      <c r="AY115">
        <v>3</v>
      </c>
      <c r="AZ115">
        <v>1</v>
      </c>
      <c r="BA115">
        <v>1</v>
      </c>
      <c r="BB115">
        <v>5</v>
      </c>
      <c r="BH115">
        <v>30</v>
      </c>
      <c r="BJ115" s="1"/>
      <c r="BN115" s="1"/>
      <c r="BO115" s="1"/>
      <c r="BV115" s="1"/>
      <c r="BW115">
        <v>0</v>
      </c>
      <c r="BX115">
        <v>138610</v>
      </c>
      <c r="BY115">
        <v>24960</v>
      </c>
      <c r="BZ115">
        <v>96040</v>
      </c>
      <c r="CA115">
        <v>0</v>
      </c>
      <c r="CB115" s="1" t="s">
        <v>1061</v>
      </c>
      <c r="CC115" s="1" t="s">
        <v>108</v>
      </c>
      <c r="CE115">
        <v>4048</v>
      </c>
      <c r="CF115" s="1" t="s">
        <v>106</v>
      </c>
      <c r="CG115" s="1" t="s">
        <v>106</v>
      </c>
      <c r="CH115" s="1"/>
      <c r="CJ115" s="1" t="s">
        <v>1906</v>
      </c>
      <c r="CK115" s="1" t="s">
        <v>251</v>
      </c>
      <c r="CL115">
        <v>2522065</v>
      </c>
      <c r="CM115">
        <v>187005</v>
      </c>
      <c r="CN115" s="1" t="s">
        <v>1129</v>
      </c>
      <c r="CP115" s="1" t="s">
        <v>1746</v>
      </c>
      <c r="CQ115" s="1" t="s">
        <v>1747</v>
      </c>
      <c r="CR115" s="1" t="s">
        <v>1905</v>
      </c>
      <c r="CS115" s="1" t="s">
        <v>1905</v>
      </c>
      <c r="CT115" s="1"/>
      <c r="CV115" s="1" t="s">
        <v>1133</v>
      </c>
      <c r="CW115" s="1" t="s">
        <v>113</v>
      </c>
      <c r="CX115" s="1" t="s">
        <v>1129</v>
      </c>
      <c r="CY115" s="1"/>
      <c r="DA115" s="2">
        <f t="shared" si="1"/>
        <v>121000</v>
      </c>
    </row>
    <row r="116" spans="1:105" x14ac:dyDescent="0.3">
      <c r="A116" s="1" t="s">
        <v>1907</v>
      </c>
      <c r="B116">
        <v>2024</v>
      </c>
      <c r="C116">
        <v>1</v>
      </c>
      <c r="D116" s="1" t="s">
        <v>742</v>
      </c>
      <c r="E116" s="1" t="s">
        <v>320</v>
      </c>
      <c r="F116" s="1" t="s">
        <v>1752</v>
      </c>
      <c r="G116">
        <v>237080</v>
      </c>
      <c r="H116" s="1"/>
      <c r="J116">
        <v>131340</v>
      </c>
      <c r="K116" s="1" t="s">
        <v>1908</v>
      </c>
      <c r="L116" s="1"/>
      <c r="M116" s="1" t="s">
        <v>538</v>
      </c>
      <c r="N116">
        <v>202</v>
      </c>
      <c r="P116" s="1" t="s">
        <v>1904</v>
      </c>
      <c r="Q116" s="1" t="s">
        <v>191</v>
      </c>
      <c r="R116" s="1" t="s">
        <v>163</v>
      </c>
      <c r="S116" s="3" t="s">
        <v>3925</v>
      </c>
      <c r="T116" s="1" t="s">
        <v>1909</v>
      </c>
      <c r="U116" s="1" t="s">
        <v>1128</v>
      </c>
      <c r="V116" s="1"/>
      <c r="W116" s="1" t="s">
        <v>1129</v>
      </c>
      <c r="X116" s="1" t="s">
        <v>1743</v>
      </c>
      <c r="Y116" s="1" t="s">
        <v>849</v>
      </c>
      <c r="Z116">
        <v>1</v>
      </c>
      <c r="AA116" s="1" t="s">
        <v>148</v>
      </c>
      <c r="AB116" s="1" t="s">
        <v>164</v>
      </c>
      <c r="AC116" s="1" t="s">
        <v>1756</v>
      </c>
      <c r="AD116" s="1" t="s">
        <v>181</v>
      </c>
      <c r="AE116" s="1" t="s">
        <v>106</v>
      </c>
      <c r="AF116" s="1" t="s">
        <v>106</v>
      </c>
      <c r="AG116" s="1" t="s">
        <v>106</v>
      </c>
      <c r="AH116" s="1" t="s">
        <v>106</v>
      </c>
      <c r="AI116" s="1" t="s">
        <v>106</v>
      </c>
      <c r="AJ116" s="1"/>
      <c r="AK116" s="1" t="s">
        <v>104</v>
      </c>
      <c r="AL116" s="1" t="s">
        <v>182</v>
      </c>
      <c r="AM116" s="1"/>
      <c r="AP116">
        <v>2032</v>
      </c>
      <c r="AQ116">
        <v>2</v>
      </c>
      <c r="AR116" s="1" t="s">
        <v>148</v>
      </c>
      <c r="AS116" s="1" t="s">
        <v>119</v>
      </c>
      <c r="AU116" s="1" t="s">
        <v>108</v>
      </c>
      <c r="AV116" s="1" t="s">
        <v>121</v>
      </c>
      <c r="AW116">
        <v>2010</v>
      </c>
      <c r="AX116" s="1" t="s">
        <v>192</v>
      </c>
      <c r="AY116">
        <v>3</v>
      </c>
      <c r="AZ116">
        <v>2</v>
      </c>
      <c r="BB116">
        <v>5</v>
      </c>
      <c r="BH116">
        <v>4</v>
      </c>
      <c r="BJ116" s="1"/>
      <c r="BN116" s="1"/>
      <c r="BO116" s="1"/>
      <c r="BV116" s="1"/>
      <c r="BW116">
        <v>0</v>
      </c>
      <c r="BX116">
        <v>147680</v>
      </c>
      <c r="BY116">
        <v>33250</v>
      </c>
      <c r="BZ116">
        <v>98090</v>
      </c>
      <c r="CA116">
        <v>0</v>
      </c>
      <c r="CB116" s="1" t="s">
        <v>1061</v>
      </c>
      <c r="CC116" s="1" t="s">
        <v>108</v>
      </c>
      <c r="CE116">
        <v>2741</v>
      </c>
      <c r="CF116" s="1" t="s">
        <v>106</v>
      </c>
      <c r="CG116" s="1" t="s">
        <v>106</v>
      </c>
      <c r="CJ116" s="1" t="s">
        <v>1910</v>
      </c>
      <c r="CK116" s="1" t="s">
        <v>250</v>
      </c>
      <c r="CL116">
        <v>2522063</v>
      </c>
      <c r="CM116">
        <v>186976</v>
      </c>
      <c r="CN116" s="1" t="s">
        <v>1129</v>
      </c>
      <c r="CP116" s="1" t="s">
        <v>1746</v>
      </c>
      <c r="CQ116" s="1" t="s">
        <v>1747</v>
      </c>
      <c r="CR116" s="1" t="s">
        <v>1909</v>
      </c>
      <c r="CS116" s="1" t="s">
        <v>1909</v>
      </c>
      <c r="CT116" s="1"/>
      <c r="CV116" s="1" t="s">
        <v>1133</v>
      </c>
      <c r="CW116" s="1" t="s">
        <v>113</v>
      </c>
      <c r="CX116" s="1" t="s">
        <v>1129</v>
      </c>
      <c r="CY116" s="1"/>
      <c r="DA116" s="2">
        <f t="shared" si="1"/>
        <v>131340</v>
      </c>
    </row>
    <row r="117" spans="1:105" x14ac:dyDescent="0.3">
      <c r="A117" s="1" t="s">
        <v>1911</v>
      </c>
      <c r="B117">
        <v>2024</v>
      </c>
      <c r="C117">
        <v>1</v>
      </c>
      <c r="D117" s="1" t="s">
        <v>1014</v>
      </c>
      <c r="E117" s="1" t="s">
        <v>659</v>
      </c>
      <c r="F117" s="1" t="s">
        <v>1015</v>
      </c>
      <c r="G117">
        <v>285000</v>
      </c>
      <c r="H117" s="1"/>
      <c r="J117">
        <v>143120</v>
      </c>
      <c r="K117" s="1" t="s">
        <v>1912</v>
      </c>
      <c r="L117" s="1"/>
      <c r="M117" s="1" t="s">
        <v>538</v>
      </c>
      <c r="N117">
        <v>204</v>
      </c>
      <c r="P117" s="1" t="s">
        <v>1904</v>
      </c>
      <c r="Q117" s="1" t="s">
        <v>191</v>
      </c>
      <c r="R117" s="1" t="s">
        <v>163</v>
      </c>
      <c r="S117" s="3" t="s">
        <v>3925</v>
      </c>
      <c r="T117" s="1" t="s">
        <v>1913</v>
      </c>
      <c r="U117" s="1" t="s">
        <v>1128</v>
      </c>
      <c r="V117" s="1"/>
      <c r="W117" s="1" t="s">
        <v>1129</v>
      </c>
      <c r="X117" s="1" t="s">
        <v>1914</v>
      </c>
      <c r="Y117" s="1" t="s">
        <v>947</v>
      </c>
      <c r="Z117">
        <v>219100</v>
      </c>
      <c r="AA117" s="1" t="s">
        <v>148</v>
      </c>
      <c r="AB117" s="1" t="s">
        <v>164</v>
      </c>
      <c r="AC117" s="1" t="s">
        <v>1756</v>
      </c>
      <c r="AD117" s="1" t="s">
        <v>181</v>
      </c>
      <c r="AE117" s="1" t="s">
        <v>106</v>
      </c>
      <c r="AF117" s="1" t="s">
        <v>106</v>
      </c>
      <c r="AG117" s="1" t="s">
        <v>106</v>
      </c>
      <c r="AH117" s="1" t="s">
        <v>106</v>
      </c>
      <c r="AI117" s="1" t="s">
        <v>106</v>
      </c>
      <c r="AJ117" s="1"/>
      <c r="AK117" s="1" t="s">
        <v>104</v>
      </c>
      <c r="AL117" s="1" t="s">
        <v>182</v>
      </c>
      <c r="AM117" s="1"/>
      <c r="AN117" s="1" t="s">
        <v>112</v>
      </c>
      <c r="AO117">
        <v>2022</v>
      </c>
      <c r="AP117">
        <v>1708</v>
      </c>
      <c r="AQ117">
        <v>2</v>
      </c>
      <c r="AR117" s="1" t="s">
        <v>148</v>
      </c>
      <c r="AS117" s="1" t="s">
        <v>119</v>
      </c>
      <c r="AU117" s="1" t="s">
        <v>108</v>
      </c>
      <c r="AV117" s="1" t="s">
        <v>121</v>
      </c>
      <c r="AW117">
        <v>2010</v>
      </c>
      <c r="AX117" s="1" t="s">
        <v>192</v>
      </c>
      <c r="AY117">
        <v>3</v>
      </c>
      <c r="AZ117">
        <v>1</v>
      </c>
      <c r="BA117">
        <v>1</v>
      </c>
      <c r="BB117">
        <v>5</v>
      </c>
      <c r="BE117">
        <v>1</v>
      </c>
      <c r="BH117">
        <v>264</v>
      </c>
      <c r="BJ117" s="1"/>
      <c r="BN117" s="1"/>
      <c r="BO117" s="1"/>
      <c r="BV117" s="1"/>
      <c r="BW117">
        <v>0</v>
      </c>
      <c r="BX117">
        <v>139120</v>
      </c>
      <c r="BY117">
        <v>26380</v>
      </c>
      <c r="BZ117">
        <v>116740</v>
      </c>
      <c r="CA117">
        <v>0</v>
      </c>
      <c r="CB117" s="1" t="s">
        <v>1061</v>
      </c>
      <c r="CC117" s="1" t="s">
        <v>108</v>
      </c>
      <c r="CE117">
        <v>2600</v>
      </c>
      <c r="CF117" s="1" t="s">
        <v>106</v>
      </c>
      <c r="CG117" s="1" t="s">
        <v>106</v>
      </c>
      <c r="CJ117" s="1" t="s">
        <v>1915</v>
      </c>
      <c r="CK117" s="1" t="s">
        <v>249</v>
      </c>
      <c r="CL117">
        <v>2522062</v>
      </c>
      <c r="CM117">
        <v>186951</v>
      </c>
      <c r="CN117" s="1" t="s">
        <v>1129</v>
      </c>
      <c r="CP117" s="1" t="s">
        <v>1746</v>
      </c>
      <c r="CQ117" s="1" t="s">
        <v>1747</v>
      </c>
      <c r="CR117" s="1" t="s">
        <v>1916</v>
      </c>
      <c r="CS117" s="1" t="s">
        <v>1913</v>
      </c>
      <c r="CT117" s="1"/>
      <c r="CV117" s="1" t="s">
        <v>1133</v>
      </c>
      <c r="CW117" s="1" t="s">
        <v>113</v>
      </c>
      <c r="CX117" s="1" t="s">
        <v>1129</v>
      </c>
      <c r="CY117" s="1"/>
      <c r="DA117" s="2">
        <f t="shared" si="1"/>
        <v>143120</v>
      </c>
    </row>
    <row r="118" spans="1:105" x14ac:dyDescent="0.3">
      <c r="A118" s="1" t="s">
        <v>1917</v>
      </c>
      <c r="B118">
        <v>2024</v>
      </c>
      <c r="C118">
        <v>1</v>
      </c>
      <c r="D118" s="1" t="s">
        <v>1812</v>
      </c>
      <c r="E118" s="1" t="s">
        <v>418</v>
      </c>
      <c r="F118" s="1" t="s">
        <v>1813</v>
      </c>
      <c r="G118">
        <v>243255</v>
      </c>
      <c r="J118">
        <v>162340</v>
      </c>
      <c r="K118" s="1" t="s">
        <v>1918</v>
      </c>
      <c r="L118" s="1" t="s">
        <v>1919</v>
      </c>
      <c r="M118" s="1" t="s">
        <v>538</v>
      </c>
      <c r="N118">
        <v>206</v>
      </c>
      <c r="P118" s="1" t="s">
        <v>1904</v>
      </c>
      <c r="Q118" s="1" t="s">
        <v>191</v>
      </c>
      <c r="R118" s="1" t="s">
        <v>163</v>
      </c>
      <c r="S118" s="3" t="s">
        <v>3925</v>
      </c>
      <c r="T118" s="1" t="s">
        <v>1920</v>
      </c>
      <c r="U118" s="1" t="s">
        <v>1128</v>
      </c>
      <c r="V118" s="1"/>
      <c r="W118" s="1" t="s">
        <v>1129</v>
      </c>
      <c r="X118" s="1" t="s">
        <v>1743</v>
      </c>
      <c r="Y118" s="1" t="s">
        <v>849</v>
      </c>
      <c r="Z118">
        <v>1</v>
      </c>
      <c r="AA118" s="1" t="s">
        <v>148</v>
      </c>
      <c r="AB118" s="1" t="s">
        <v>164</v>
      </c>
      <c r="AC118" s="1" t="s">
        <v>1756</v>
      </c>
      <c r="AD118" s="1" t="s">
        <v>181</v>
      </c>
      <c r="AE118" s="1" t="s">
        <v>106</v>
      </c>
      <c r="AF118" s="1" t="s">
        <v>106</v>
      </c>
      <c r="AG118" s="1" t="s">
        <v>106</v>
      </c>
      <c r="AH118" s="1" t="s">
        <v>106</v>
      </c>
      <c r="AI118" s="1" t="s">
        <v>106</v>
      </c>
      <c r="AJ118" s="1"/>
      <c r="AK118" s="1" t="s">
        <v>104</v>
      </c>
      <c r="AL118" s="1" t="s">
        <v>182</v>
      </c>
      <c r="AM118" s="1"/>
      <c r="AP118">
        <v>2296</v>
      </c>
      <c r="AQ118">
        <v>2</v>
      </c>
      <c r="AR118" s="1" t="s">
        <v>148</v>
      </c>
      <c r="AS118" s="1" t="s">
        <v>119</v>
      </c>
      <c r="AU118" s="1" t="s">
        <v>108</v>
      </c>
      <c r="AV118" s="1" t="s">
        <v>121</v>
      </c>
      <c r="AW118">
        <v>2010</v>
      </c>
      <c r="AX118" s="1" t="s">
        <v>192</v>
      </c>
      <c r="AY118">
        <v>3</v>
      </c>
      <c r="AZ118">
        <v>1</v>
      </c>
      <c r="BA118">
        <v>1</v>
      </c>
      <c r="BB118">
        <v>5</v>
      </c>
      <c r="BH118">
        <v>42</v>
      </c>
      <c r="BJ118" s="1"/>
      <c r="BN118" s="1"/>
      <c r="BO118" s="1"/>
      <c r="BV118" s="1"/>
      <c r="BW118">
        <v>0</v>
      </c>
      <c r="BX118">
        <v>16270</v>
      </c>
      <c r="BY118">
        <v>34100</v>
      </c>
      <c r="BZ118">
        <v>128240</v>
      </c>
      <c r="CA118">
        <v>0</v>
      </c>
      <c r="CB118" s="1" t="s">
        <v>1061</v>
      </c>
      <c r="CC118" s="1" t="s">
        <v>108</v>
      </c>
      <c r="CE118">
        <v>3452</v>
      </c>
      <c r="CF118" s="1" t="s">
        <v>106</v>
      </c>
      <c r="CG118" s="1" t="s">
        <v>106</v>
      </c>
      <c r="CJ118" s="1" t="s">
        <v>1921</v>
      </c>
      <c r="CK118" s="1" t="s">
        <v>247</v>
      </c>
      <c r="CL118">
        <v>2522061</v>
      </c>
      <c r="CM118">
        <v>186922</v>
      </c>
      <c r="CN118" s="1" t="s">
        <v>1129</v>
      </c>
      <c r="CP118" s="1" t="s">
        <v>1746</v>
      </c>
      <c r="CQ118" s="1" t="s">
        <v>1747</v>
      </c>
      <c r="CR118" s="1" t="s">
        <v>1920</v>
      </c>
      <c r="CS118" s="1" t="s">
        <v>1920</v>
      </c>
      <c r="CT118" s="1"/>
      <c r="CV118" s="1" t="s">
        <v>1133</v>
      </c>
      <c r="CW118" s="1" t="s">
        <v>113</v>
      </c>
      <c r="CX118" s="1" t="s">
        <v>1129</v>
      </c>
      <c r="CY118" s="1"/>
      <c r="DA118" s="2">
        <f t="shared" si="1"/>
        <v>162340</v>
      </c>
    </row>
    <row r="119" spans="1:105" x14ac:dyDescent="0.3">
      <c r="A119" s="1" t="s">
        <v>1922</v>
      </c>
      <c r="B119">
        <v>2024</v>
      </c>
      <c r="C119">
        <v>1</v>
      </c>
      <c r="D119" s="1" t="s">
        <v>1923</v>
      </c>
      <c r="E119" s="1" t="s">
        <v>1514</v>
      </c>
      <c r="F119" s="1" t="s">
        <v>1924</v>
      </c>
      <c r="G119">
        <v>248000</v>
      </c>
      <c r="H119" s="1"/>
      <c r="J119">
        <v>132730</v>
      </c>
      <c r="K119" s="1" t="s">
        <v>1925</v>
      </c>
      <c r="L119" s="1" t="s">
        <v>1926</v>
      </c>
      <c r="M119" s="1" t="s">
        <v>538</v>
      </c>
      <c r="N119">
        <v>208</v>
      </c>
      <c r="P119" s="1" t="s">
        <v>1904</v>
      </c>
      <c r="Q119" s="1" t="s">
        <v>191</v>
      </c>
      <c r="R119" s="1" t="s">
        <v>163</v>
      </c>
      <c r="S119" s="3" t="s">
        <v>3925</v>
      </c>
      <c r="T119" s="1" t="s">
        <v>1927</v>
      </c>
      <c r="U119" s="1" t="s">
        <v>1128</v>
      </c>
      <c r="V119" s="1"/>
      <c r="W119" s="1" t="s">
        <v>1129</v>
      </c>
      <c r="X119" s="1" t="s">
        <v>1928</v>
      </c>
      <c r="Y119" s="1" t="s">
        <v>217</v>
      </c>
      <c r="Z119">
        <v>237011</v>
      </c>
      <c r="AA119" s="1" t="s">
        <v>148</v>
      </c>
      <c r="AB119" s="1" t="s">
        <v>164</v>
      </c>
      <c r="AC119" s="1" t="s">
        <v>1756</v>
      </c>
      <c r="AD119" s="1" t="s">
        <v>181</v>
      </c>
      <c r="AE119" s="1" t="s">
        <v>106</v>
      </c>
      <c r="AF119" s="1" t="s">
        <v>106</v>
      </c>
      <c r="AG119" s="1" t="s">
        <v>106</v>
      </c>
      <c r="AH119" s="1" t="s">
        <v>106</v>
      </c>
      <c r="AI119" s="1" t="s">
        <v>106</v>
      </c>
      <c r="AJ119" s="1"/>
      <c r="AK119" s="1" t="s">
        <v>104</v>
      </c>
      <c r="AL119" s="1" t="s">
        <v>182</v>
      </c>
      <c r="AM119" s="1"/>
      <c r="AP119">
        <v>1938</v>
      </c>
      <c r="AQ119">
        <v>2</v>
      </c>
      <c r="AR119" s="1" t="s">
        <v>148</v>
      </c>
      <c r="AS119" s="1" t="s">
        <v>119</v>
      </c>
      <c r="AU119" s="1" t="s">
        <v>108</v>
      </c>
      <c r="AV119" s="1" t="s">
        <v>121</v>
      </c>
      <c r="AW119">
        <v>2011</v>
      </c>
      <c r="AX119" s="1" t="s">
        <v>192</v>
      </c>
      <c r="AZ119">
        <v>2</v>
      </c>
      <c r="BA119">
        <v>1</v>
      </c>
      <c r="BB119">
        <v>53</v>
      </c>
      <c r="BH119">
        <v>102</v>
      </c>
      <c r="BJ119" s="1"/>
      <c r="BN119" s="1"/>
      <c r="BO119" s="1"/>
      <c r="BV119" s="1"/>
      <c r="BW119">
        <v>0</v>
      </c>
      <c r="BX119">
        <v>144850</v>
      </c>
      <c r="BY119">
        <v>34020</v>
      </c>
      <c r="BZ119">
        <v>98710</v>
      </c>
      <c r="CA119">
        <v>0</v>
      </c>
      <c r="CB119" s="1" t="s">
        <v>1061</v>
      </c>
      <c r="CC119" s="1" t="s">
        <v>108</v>
      </c>
      <c r="CE119">
        <v>3387</v>
      </c>
      <c r="CF119" s="1" t="s">
        <v>106</v>
      </c>
      <c r="CG119" s="1" t="s">
        <v>106</v>
      </c>
      <c r="CJ119" s="1" t="s">
        <v>1929</v>
      </c>
      <c r="CK119" s="1" t="s">
        <v>246</v>
      </c>
      <c r="CL119">
        <v>2522057</v>
      </c>
      <c r="CM119">
        <v>186888</v>
      </c>
      <c r="CN119" s="1" t="s">
        <v>1129</v>
      </c>
      <c r="CP119" s="1" t="s">
        <v>1746</v>
      </c>
      <c r="CQ119" s="1" t="s">
        <v>1747</v>
      </c>
      <c r="CR119" s="1" t="s">
        <v>1927</v>
      </c>
      <c r="CS119" s="1" t="s">
        <v>1927</v>
      </c>
      <c r="CT119" s="1"/>
      <c r="CV119" s="1" t="s">
        <v>1133</v>
      </c>
      <c r="CW119" s="1" t="s">
        <v>113</v>
      </c>
      <c r="CX119" s="1" t="s">
        <v>1129</v>
      </c>
      <c r="CY119" s="1"/>
      <c r="DA119" s="2">
        <f t="shared" si="1"/>
        <v>132730</v>
      </c>
    </row>
    <row r="120" spans="1:105" x14ac:dyDescent="0.3">
      <c r="A120" s="1" t="s">
        <v>1930</v>
      </c>
      <c r="B120">
        <v>2024</v>
      </c>
      <c r="C120">
        <v>1</v>
      </c>
      <c r="D120" s="1" t="s">
        <v>1931</v>
      </c>
      <c r="E120" s="1" t="s">
        <v>680</v>
      </c>
      <c r="F120" s="1" t="s">
        <v>939</v>
      </c>
      <c r="G120">
        <v>235000</v>
      </c>
      <c r="H120" s="1"/>
      <c r="J120">
        <v>122400</v>
      </c>
      <c r="K120" s="1" t="s">
        <v>1932</v>
      </c>
      <c r="L120" s="1"/>
      <c r="M120" s="1" t="s">
        <v>538</v>
      </c>
      <c r="N120">
        <v>210</v>
      </c>
      <c r="O120" s="1"/>
      <c r="P120" s="1" t="s">
        <v>1904</v>
      </c>
      <c r="Q120" s="1" t="s">
        <v>191</v>
      </c>
      <c r="R120" s="1" t="s">
        <v>163</v>
      </c>
      <c r="S120" s="3" t="s">
        <v>3925</v>
      </c>
      <c r="T120" s="1" t="s">
        <v>1933</v>
      </c>
      <c r="U120" s="1" t="s">
        <v>1128</v>
      </c>
      <c r="W120" s="1" t="s">
        <v>1129</v>
      </c>
      <c r="X120" s="1" t="s">
        <v>1934</v>
      </c>
      <c r="Y120" s="1" t="s">
        <v>1935</v>
      </c>
      <c r="Z120">
        <v>225000</v>
      </c>
      <c r="AA120" s="1" t="s">
        <v>148</v>
      </c>
      <c r="AB120" s="1" t="s">
        <v>164</v>
      </c>
      <c r="AC120" s="1" t="s">
        <v>1756</v>
      </c>
      <c r="AD120" s="1" t="s">
        <v>181</v>
      </c>
      <c r="AE120" s="1" t="s">
        <v>106</v>
      </c>
      <c r="AF120" s="1" t="s">
        <v>106</v>
      </c>
      <c r="AG120" s="1" t="s">
        <v>106</v>
      </c>
      <c r="AH120" s="1" t="s">
        <v>106</v>
      </c>
      <c r="AI120" s="1" t="s">
        <v>106</v>
      </c>
      <c r="AJ120" s="1"/>
      <c r="AK120" s="1" t="s">
        <v>104</v>
      </c>
      <c r="AL120" s="1" t="s">
        <v>182</v>
      </c>
      <c r="AM120" s="1"/>
      <c r="AP120">
        <v>1972</v>
      </c>
      <c r="AQ120">
        <v>2</v>
      </c>
      <c r="AR120" s="1" t="s">
        <v>148</v>
      </c>
      <c r="AS120" s="1" t="s">
        <v>119</v>
      </c>
      <c r="AU120" s="1" t="s">
        <v>108</v>
      </c>
      <c r="AV120" s="1" t="s">
        <v>121</v>
      </c>
      <c r="AW120">
        <v>2011</v>
      </c>
      <c r="AX120" s="1" t="s">
        <v>192</v>
      </c>
      <c r="AY120">
        <v>3</v>
      </c>
      <c r="AZ120">
        <v>2</v>
      </c>
      <c r="BA120">
        <v>1</v>
      </c>
      <c r="BB120">
        <v>5</v>
      </c>
      <c r="BJ120" s="1"/>
      <c r="BN120" s="1"/>
      <c r="BO120" s="1"/>
      <c r="BW120">
        <v>0</v>
      </c>
      <c r="BX120">
        <v>146380</v>
      </c>
      <c r="BY120">
        <v>32810</v>
      </c>
      <c r="BZ120">
        <v>89590</v>
      </c>
      <c r="CA120">
        <v>0</v>
      </c>
      <c r="CB120" s="1" t="s">
        <v>1061</v>
      </c>
      <c r="CC120" s="1" t="s">
        <v>108</v>
      </c>
      <c r="CE120">
        <v>2379</v>
      </c>
      <c r="CF120" s="1" t="s">
        <v>106</v>
      </c>
      <c r="CG120" s="1" t="s">
        <v>106</v>
      </c>
      <c r="CJ120" s="1" t="s">
        <v>1936</v>
      </c>
      <c r="CK120" s="1" t="s">
        <v>244</v>
      </c>
      <c r="CL120">
        <v>2522052</v>
      </c>
      <c r="CM120">
        <v>186860</v>
      </c>
      <c r="CN120" s="1" t="s">
        <v>1129</v>
      </c>
      <c r="CP120" s="1" t="s">
        <v>1746</v>
      </c>
      <c r="CQ120" s="1" t="s">
        <v>1747</v>
      </c>
      <c r="CR120" s="1" t="s">
        <v>1933</v>
      </c>
      <c r="CS120" s="1" t="s">
        <v>1933</v>
      </c>
      <c r="CT120" s="1"/>
      <c r="CV120" s="1" t="s">
        <v>1133</v>
      </c>
      <c r="CW120" s="1" t="s">
        <v>113</v>
      </c>
      <c r="CX120" s="1" t="s">
        <v>1129</v>
      </c>
      <c r="CY120" s="1"/>
      <c r="DA120" s="2">
        <f t="shared" si="1"/>
        <v>122400</v>
      </c>
    </row>
    <row r="121" spans="1:105" x14ac:dyDescent="0.3">
      <c r="A121" s="1" t="s">
        <v>1937</v>
      </c>
      <c r="B121">
        <v>2024</v>
      </c>
      <c r="C121">
        <v>1</v>
      </c>
      <c r="D121" s="1" t="s">
        <v>794</v>
      </c>
      <c r="E121" s="1" t="s">
        <v>592</v>
      </c>
      <c r="F121" s="1" t="s">
        <v>1938</v>
      </c>
      <c r="G121">
        <v>219900</v>
      </c>
      <c r="H121" s="1"/>
      <c r="J121">
        <v>132380</v>
      </c>
      <c r="K121" s="1" t="s">
        <v>1939</v>
      </c>
      <c r="L121" s="1" t="s">
        <v>1940</v>
      </c>
      <c r="M121" s="1" t="s">
        <v>538</v>
      </c>
      <c r="N121">
        <v>212</v>
      </c>
      <c r="O121" s="1"/>
      <c r="P121" s="1" t="s">
        <v>1904</v>
      </c>
      <c r="Q121" s="1" t="s">
        <v>191</v>
      </c>
      <c r="R121" s="1" t="s">
        <v>163</v>
      </c>
      <c r="S121" s="3" t="s">
        <v>3925</v>
      </c>
      <c r="T121" s="1" t="s">
        <v>1941</v>
      </c>
      <c r="U121" s="1" t="s">
        <v>1128</v>
      </c>
      <c r="W121" s="1" t="s">
        <v>1129</v>
      </c>
      <c r="X121" s="1" t="s">
        <v>1743</v>
      </c>
      <c r="Y121" s="1" t="s">
        <v>849</v>
      </c>
      <c r="Z121">
        <v>1</v>
      </c>
      <c r="AA121" s="1" t="s">
        <v>148</v>
      </c>
      <c r="AB121" s="1" t="s">
        <v>164</v>
      </c>
      <c r="AC121" s="1" t="s">
        <v>1756</v>
      </c>
      <c r="AD121" s="1" t="s">
        <v>181</v>
      </c>
      <c r="AE121" s="1" t="s">
        <v>106</v>
      </c>
      <c r="AF121" s="1" t="s">
        <v>106</v>
      </c>
      <c r="AG121" s="1" t="s">
        <v>106</v>
      </c>
      <c r="AH121" s="1" t="s">
        <v>106</v>
      </c>
      <c r="AI121" s="1" t="s">
        <v>106</v>
      </c>
      <c r="AJ121" s="1"/>
      <c r="AK121" s="1" t="s">
        <v>104</v>
      </c>
      <c r="AL121" s="1" t="s">
        <v>182</v>
      </c>
      <c r="AM121" s="1"/>
      <c r="AP121">
        <v>1796</v>
      </c>
      <c r="AQ121">
        <v>2</v>
      </c>
      <c r="AR121" s="1" t="s">
        <v>148</v>
      </c>
      <c r="AS121" s="1" t="s">
        <v>119</v>
      </c>
      <c r="AU121" s="1" t="s">
        <v>108</v>
      </c>
      <c r="AV121" s="1" t="s">
        <v>121</v>
      </c>
      <c r="AW121">
        <v>2011</v>
      </c>
      <c r="AX121" s="1" t="s">
        <v>192</v>
      </c>
      <c r="AY121">
        <v>3</v>
      </c>
      <c r="AZ121">
        <v>2</v>
      </c>
      <c r="BA121">
        <v>1</v>
      </c>
      <c r="BB121">
        <v>5</v>
      </c>
      <c r="BH121">
        <v>420</v>
      </c>
      <c r="BJ121" s="1"/>
      <c r="BN121" s="1"/>
      <c r="BO121" s="1"/>
      <c r="BW121">
        <v>0</v>
      </c>
      <c r="BX121">
        <v>148000</v>
      </c>
      <c r="BY121">
        <v>28020</v>
      </c>
      <c r="BZ121">
        <v>104360</v>
      </c>
      <c r="CA121">
        <v>0</v>
      </c>
      <c r="CB121" s="1" t="s">
        <v>1061</v>
      </c>
      <c r="CC121" s="1" t="s">
        <v>108</v>
      </c>
      <c r="CE121">
        <v>2357</v>
      </c>
      <c r="CF121" s="1" t="s">
        <v>106</v>
      </c>
      <c r="CG121" s="1" t="s">
        <v>106</v>
      </c>
      <c r="CJ121" s="1" t="s">
        <v>1942</v>
      </c>
      <c r="CK121" s="1" t="s">
        <v>243</v>
      </c>
      <c r="CL121">
        <v>2522048</v>
      </c>
      <c r="CM121">
        <v>186836</v>
      </c>
      <c r="CN121" s="1" t="s">
        <v>1129</v>
      </c>
      <c r="CP121" s="1" t="s">
        <v>1746</v>
      </c>
      <c r="CQ121" s="1" t="s">
        <v>1747</v>
      </c>
      <c r="CR121" s="1" t="s">
        <v>1941</v>
      </c>
      <c r="CS121" s="1" t="s">
        <v>1941</v>
      </c>
      <c r="CT121" s="1"/>
      <c r="CV121" s="1" t="s">
        <v>1133</v>
      </c>
      <c r="CW121" s="1" t="s">
        <v>113</v>
      </c>
      <c r="CX121" s="1" t="s">
        <v>1129</v>
      </c>
      <c r="CY121" s="1"/>
      <c r="DA121" s="2">
        <f t="shared" si="1"/>
        <v>132380</v>
      </c>
    </row>
    <row r="122" spans="1:105" x14ac:dyDescent="0.3">
      <c r="A122" s="1" t="s">
        <v>1943</v>
      </c>
      <c r="B122">
        <v>2024</v>
      </c>
      <c r="C122">
        <v>1</v>
      </c>
      <c r="D122" s="1" t="s">
        <v>539</v>
      </c>
      <c r="E122" s="1" t="s">
        <v>724</v>
      </c>
      <c r="F122" s="1" t="s">
        <v>541</v>
      </c>
      <c r="G122">
        <v>10</v>
      </c>
      <c r="H122" s="1" t="s">
        <v>115</v>
      </c>
      <c r="J122">
        <v>124900</v>
      </c>
      <c r="K122" s="1" t="s">
        <v>1944</v>
      </c>
      <c r="L122" s="1" t="s">
        <v>1945</v>
      </c>
      <c r="M122" s="1" t="s">
        <v>538</v>
      </c>
      <c r="N122">
        <v>214</v>
      </c>
      <c r="O122" s="1"/>
      <c r="P122" s="1" t="s">
        <v>1904</v>
      </c>
      <c r="Q122" s="1" t="s">
        <v>191</v>
      </c>
      <c r="R122" s="1" t="s">
        <v>163</v>
      </c>
      <c r="S122" s="3" t="s">
        <v>3925</v>
      </c>
      <c r="T122" s="1" t="s">
        <v>1946</v>
      </c>
      <c r="U122" s="1" t="s">
        <v>1128</v>
      </c>
      <c r="W122" s="1" t="s">
        <v>1129</v>
      </c>
      <c r="X122" s="1" t="s">
        <v>1945</v>
      </c>
      <c r="Y122" s="1" t="s">
        <v>880</v>
      </c>
      <c r="Z122">
        <v>223035</v>
      </c>
      <c r="AA122" s="1" t="s">
        <v>148</v>
      </c>
      <c r="AB122" s="1" t="s">
        <v>164</v>
      </c>
      <c r="AC122" s="1" t="s">
        <v>1756</v>
      </c>
      <c r="AD122" s="1" t="s">
        <v>181</v>
      </c>
      <c r="AE122" s="1" t="s">
        <v>106</v>
      </c>
      <c r="AF122" s="1" t="s">
        <v>106</v>
      </c>
      <c r="AG122" s="1" t="s">
        <v>106</v>
      </c>
      <c r="AH122" s="1" t="s">
        <v>106</v>
      </c>
      <c r="AI122" s="1" t="s">
        <v>106</v>
      </c>
      <c r="AJ122" s="1"/>
      <c r="AK122" s="1" t="s">
        <v>108</v>
      </c>
      <c r="AL122" s="1" t="s">
        <v>182</v>
      </c>
      <c r="AM122" s="1"/>
      <c r="AP122">
        <v>2022</v>
      </c>
      <c r="AQ122">
        <v>2</v>
      </c>
      <c r="AR122" s="1" t="s">
        <v>148</v>
      </c>
      <c r="AS122" s="1" t="s">
        <v>119</v>
      </c>
      <c r="AU122" s="1" t="s">
        <v>108</v>
      </c>
      <c r="AV122" s="1" t="s">
        <v>121</v>
      </c>
      <c r="AW122">
        <v>2011</v>
      </c>
      <c r="AX122" s="1" t="s">
        <v>192</v>
      </c>
      <c r="AY122">
        <v>3</v>
      </c>
      <c r="AZ122">
        <v>2</v>
      </c>
      <c r="BA122">
        <v>1</v>
      </c>
      <c r="BB122">
        <v>5</v>
      </c>
      <c r="BH122">
        <v>102</v>
      </c>
      <c r="BJ122" s="1"/>
      <c r="BN122" s="1"/>
      <c r="BO122" s="1"/>
      <c r="BW122">
        <v>0</v>
      </c>
      <c r="BX122">
        <v>124900</v>
      </c>
      <c r="BY122">
        <v>32860</v>
      </c>
      <c r="BZ122">
        <v>92040</v>
      </c>
      <c r="CA122">
        <v>0</v>
      </c>
      <c r="CB122" s="1" t="s">
        <v>1061</v>
      </c>
      <c r="CC122" s="1" t="s">
        <v>108</v>
      </c>
      <c r="CE122">
        <v>2421</v>
      </c>
      <c r="CF122" s="1" t="s">
        <v>106</v>
      </c>
      <c r="CG122" s="1" t="s">
        <v>106</v>
      </c>
      <c r="CJ122" s="1" t="s">
        <v>1947</v>
      </c>
      <c r="CK122" s="1" t="s">
        <v>242</v>
      </c>
      <c r="CL122">
        <v>2522043</v>
      </c>
      <c r="CM122">
        <v>186813</v>
      </c>
      <c r="CN122" s="1" t="s">
        <v>1129</v>
      </c>
      <c r="CP122" s="1" t="s">
        <v>1746</v>
      </c>
      <c r="CQ122" s="1" t="s">
        <v>1747</v>
      </c>
      <c r="CR122" s="1" t="s">
        <v>1946</v>
      </c>
      <c r="CS122" s="1" t="s">
        <v>1946</v>
      </c>
      <c r="CT122" s="1"/>
      <c r="CV122" s="1" t="s">
        <v>1133</v>
      </c>
      <c r="CW122" s="1" t="s">
        <v>113</v>
      </c>
      <c r="CX122" s="1" t="s">
        <v>1129</v>
      </c>
      <c r="CY122" s="1"/>
      <c r="DA122" s="2">
        <f t="shared" si="1"/>
        <v>124900</v>
      </c>
    </row>
    <row r="123" spans="1:105" x14ac:dyDescent="0.3">
      <c r="A123" s="1" t="s">
        <v>1948</v>
      </c>
      <c r="B123">
        <v>2024</v>
      </c>
      <c r="C123">
        <v>1</v>
      </c>
      <c r="D123" s="1" t="s">
        <v>1949</v>
      </c>
      <c r="E123" s="1" t="s">
        <v>628</v>
      </c>
      <c r="F123" s="1" t="s">
        <v>958</v>
      </c>
      <c r="G123">
        <v>251700</v>
      </c>
      <c r="J123">
        <v>116630</v>
      </c>
      <c r="K123" s="1" t="s">
        <v>1950</v>
      </c>
      <c r="L123" s="1"/>
      <c r="M123" s="1" t="s">
        <v>538</v>
      </c>
      <c r="N123">
        <v>216</v>
      </c>
      <c r="O123" s="1"/>
      <c r="P123" s="1" t="s">
        <v>1904</v>
      </c>
      <c r="Q123" s="1" t="s">
        <v>191</v>
      </c>
      <c r="R123" s="1" t="s">
        <v>163</v>
      </c>
      <c r="S123" s="3" t="s">
        <v>3925</v>
      </c>
      <c r="T123" s="1" t="s">
        <v>1951</v>
      </c>
      <c r="U123" s="1" t="s">
        <v>1128</v>
      </c>
      <c r="W123" s="1" t="s">
        <v>1129</v>
      </c>
      <c r="X123" s="1" t="s">
        <v>1952</v>
      </c>
      <c r="Y123" s="1" t="s">
        <v>450</v>
      </c>
      <c r="Z123">
        <v>206840</v>
      </c>
      <c r="AA123" s="1" t="s">
        <v>148</v>
      </c>
      <c r="AB123" s="1" t="s">
        <v>164</v>
      </c>
      <c r="AC123" s="1" t="s">
        <v>1756</v>
      </c>
      <c r="AD123" s="1" t="s">
        <v>181</v>
      </c>
      <c r="AE123" s="1" t="s">
        <v>106</v>
      </c>
      <c r="AF123" s="1" t="s">
        <v>106</v>
      </c>
      <c r="AG123" s="1" t="s">
        <v>106</v>
      </c>
      <c r="AH123" s="1" t="s">
        <v>106</v>
      </c>
      <c r="AI123" s="1" t="s">
        <v>106</v>
      </c>
      <c r="AJ123" s="1"/>
      <c r="AK123" s="1" t="s">
        <v>104</v>
      </c>
      <c r="AL123" s="1" t="s">
        <v>182</v>
      </c>
      <c r="AM123" s="1"/>
      <c r="AP123">
        <v>1688</v>
      </c>
      <c r="AQ123">
        <v>2</v>
      </c>
      <c r="AR123" s="1" t="s">
        <v>148</v>
      </c>
      <c r="AS123" s="1" t="s">
        <v>119</v>
      </c>
      <c r="AU123" s="1" t="s">
        <v>108</v>
      </c>
      <c r="AV123" s="1" t="s">
        <v>121</v>
      </c>
      <c r="AW123">
        <v>2011</v>
      </c>
      <c r="AX123" s="1" t="s">
        <v>192</v>
      </c>
      <c r="AY123">
        <v>3</v>
      </c>
      <c r="AZ123">
        <v>1</v>
      </c>
      <c r="BA123">
        <v>1</v>
      </c>
      <c r="BB123">
        <v>5</v>
      </c>
      <c r="BH123">
        <v>240</v>
      </c>
      <c r="BJ123" s="1"/>
      <c r="BN123" s="1"/>
      <c r="BO123" s="1"/>
      <c r="BW123">
        <v>0</v>
      </c>
      <c r="BX123">
        <v>115830</v>
      </c>
      <c r="BY123">
        <v>32980</v>
      </c>
      <c r="BZ123">
        <v>83650</v>
      </c>
      <c r="CA123">
        <v>0</v>
      </c>
      <c r="CB123" s="1" t="s">
        <v>1061</v>
      </c>
      <c r="CC123" s="1" t="s">
        <v>108</v>
      </c>
      <c r="CE123">
        <v>2515</v>
      </c>
      <c r="CF123" s="1" t="s">
        <v>106</v>
      </c>
      <c r="CG123" s="1" t="s">
        <v>106</v>
      </c>
      <c r="CJ123" s="1" t="s">
        <v>1953</v>
      </c>
      <c r="CK123" s="1" t="s">
        <v>368</v>
      </c>
      <c r="CL123">
        <v>2522036</v>
      </c>
      <c r="CM123">
        <v>186789</v>
      </c>
      <c r="CN123" s="1" t="s">
        <v>1129</v>
      </c>
      <c r="CP123" s="1" t="s">
        <v>1746</v>
      </c>
      <c r="CQ123" s="1" t="s">
        <v>1747</v>
      </c>
      <c r="CR123" s="1" t="s">
        <v>1951</v>
      </c>
      <c r="CS123" s="1" t="s">
        <v>1951</v>
      </c>
      <c r="CT123" s="1"/>
      <c r="CV123" s="1" t="s">
        <v>1133</v>
      </c>
      <c r="CW123" s="1" t="s">
        <v>113</v>
      </c>
      <c r="CX123" s="1" t="s">
        <v>1129</v>
      </c>
      <c r="CY123" s="1"/>
      <c r="DA123" s="2">
        <f t="shared" si="1"/>
        <v>116630</v>
      </c>
    </row>
    <row r="124" spans="1:105" x14ac:dyDescent="0.3">
      <c r="A124" s="1" t="s">
        <v>1954</v>
      </c>
      <c r="B124">
        <v>2024</v>
      </c>
      <c r="C124">
        <v>1</v>
      </c>
      <c r="D124" s="1" t="s">
        <v>672</v>
      </c>
      <c r="E124" s="1" t="s">
        <v>256</v>
      </c>
      <c r="F124" s="1" t="s">
        <v>1955</v>
      </c>
      <c r="G124">
        <v>248555</v>
      </c>
      <c r="H124" s="1"/>
      <c r="J124">
        <v>139190</v>
      </c>
      <c r="K124" s="1" t="s">
        <v>1956</v>
      </c>
      <c r="L124" s="1" t="s">
        <v>1957</v>
      </c>
      <c r="M124" s="1" t="s">
        <v>538</v>
      </c>
      <c r="N124">
        <v>218</v>
      </c>
      <c r="O124" s="1"/>
      <c r="P124" s="1" t="s">
        <v>1904</v>
      </c>
      <c r="Q124" s="1" t="s">
        <v>191</v>
      </c>
      <c r="R124" s="1" t="s">
        <v>163</v>
      </c>
      <c r="S124" s="3" t="s">
        <v>3925</v>
      </c>
      <c r="T124" s="1" t="s">
        <v>1958</v>
      </c>
      <c r="U124" s="1" t="s">
        <v>1128</v>
      </c>
      <c r="W124" s="1" t="s">
        <v>1129</v>
      </c>
      <c r="X124" s="1" t="s">
        <v>1743</v>
      </c>
      <c r="Y124" s="1" t="s">
        <v>849</v>
      </c>
      <c r="Z124">
        <v>1</v>
      </c>
      <c r="AA124" s="1" t="s">
        <v>148</v>
      </c>
      <c r="AB124" s="1" t="s">
        <v>164</v>
      </c>
      <c r="AC124" s="1" t="s">
        <v>1756</v>
      </c>
      <c r="AD124" s="1" t="s">
        <v>181</v>
      </c>
      <c r="AE124" s="1" t="s">
        <v>106</v>
      </c>
      <c r="AF124" s="1" t="s">
        <v>106</v>
      </c>
      <c r="AG124" s="1" t="s">
        <v>106</v>
      </c>
      <c r="AH124" s="1" t="s">
        <v>106</v>
      </c>
      <c r="AI124" s="1" t="s">
        <v>106</v>
      </c>
      <c r="AJ124" s="1"/>
      <c r="AK124" s="1" t="s">
        <v>104</v>
      </c>
      <c r="AL124" s="1" t="s">
        <v>182</v>
      </c>
      <c r="AM124" s="1"/>
      <c r="AP124">
        <v>2298</v>
      </c>
      <c r="AQ124">
        <v>2</v>
      </c>
      <c r="AR124" s="1" t="s">
        <v>148</v>
      </c>
      <c r="AS124" s="1" t="s">
        <v>119</v>
      </c>
      <c r="AU124" s="1" t="s">
        <v>108</v>
      </c>
      <c r="AV124" s="1" t="s">
        <v>121</v>
      </c>
      <c r="AW124">
        <v>2011</v>
      </c>
      <c r="AX124" s="1" t="s">
        <v>192</v>
      </c>
      <c r="AY124">
        <v>3</v>
      </c>
      <c r="AZ124">
        <v>2</v>
      </c>
      <c r="BA124">
        <v>1</v>
      </c>
      <c r="BB124">
        <v>5</v>
      </c>
      <c r="BJ124" s="1"/>
      <c r="BN124" s="1"/>
      <c r="BO124" s="1"/>
      <c r="BW124">
        <v>0</v>
      </c>
      <c r="BX124">
        <v>156400</v>
      </c>
      <c r="BY124">
        <v>32530</v>
      </c>
      <c r="BZ124">
        <v>106660</v>
      </c>
      <c r="CA124">
        <v>0</v>
      </c>
      <c r="CB124" s="1" t="s">
        <v>1061</v>
      </c>
      <c r="CC124" s="1" t="s">
        <v>108</v>
      </c>
      <c r="CE124">
        <v>5397</v>
      </c>
      <c r="CF124" s="1" t="s">
        <v>106</v>
      </c>
      <c r="CG124" s="1" t="s">
        <v>106</v>
      </c>
      <c r="CJ124" s="1" t="s">
        <v>1959</v>
      </c>
      <c r="CK124" s="1" t="s">
        <v>290</v>
      </c>
      <c r="CL124">
        <v>2522028</v>
      </c>
      <c r="CM124">
        <v>186752</v>
      </c>
      <c r="CN124" s="1" t="s">
        <v>1129</v>
      </c>
      <c r="CP124" s="1" t="s">
        <v>1746</v>
      </c>
      <c r="CQ124" s="1" t="s">
        <v>1747</v>
      </c>
      <c r="CR124" s="1" t="s">
        <v>1958</v>
      </c>
      <c r="CS124" s="1" t="s">
        <v>1958</v>
      </c>
      <c r="CT124" s="1"/>
      <c r="CV124" s="1" t="s">
        <v>1133</v>
      </c>
      <c r="CW124" s="1" t="s">
        <v>113</v>
      </c>
      <c r="CX124" s="1" t="s">
        <v>1129</v>
      </c>
      <c r="CY124" s="1"/>
      <c r="DA124" s="2">
        <f t="shared" si="1"/>
        <v>139190</v>
      </c>
    </row>
    <row r="125" spans="1:105" x14ac:dyDescent="0.3">
      <c r="A125" s="1" t="s">
        <v>1960</v>
      </c>
      <c r="B125">
        <v>2024</v>
      </c>
      <c r="C125">
        <v>1</v>
      </c>
      <c r="D125" s="1" t="s">
        <v>1961</v>
      </c>
      <c r="E125" s="1" t="s">
        <v>718</v>
      </c>
      <c r="F125" s="1" t="s">
        <v>1962</v>
      </c>
      <c r="G125">
        <v>265000</v>
      </c>
      <c r="H125" s="1"/>
      <c r="J125">
        <v>141470</v>
      </c>
      <c r="K125" s="1" t="s">
        <v>1963</v>
      </c>
      <c r="L125" s="1"/>
      <c r="M125" s="1" t="s">
        <v>538</v>
      </c>
      <c r="N125">
        <v>222</v>
      </c>
      <c r="O125" s="1"/>
      <c r="P125" s="1" t="s">
        <v>1904</v>
      </c>
      <c r="Q125" s="1" t="s">
        <v>191</v>
      </c>
      <c r="R125" s="1" t="s">
        <v>163</v>
      </c>
      <c r="S125" s="3" t="s">
        <v>3925</v>
      </c>
      <c r="T125" s="1" t="s">
        <v>1964</v>
      </c>
      <c r="U125" s="1" t="s">
        <v>1128</v>
      </c>
      <c r="V125" s="1"/>
      <c r="W125" s="1" t="s">
        <v>1129</v>
      </c>
      <c r="X125" s="1" t="s">
        <v>1965</v>
      </c>
      <c r="Y125" s="1" t="s">
        <v>887</v>
      </c>
      <c r="Z125">
        <v>224500</v>
      </c>
      <c r="AA125" s="1" t="s">
        <v>148</v>
      </c>
      <c r="AB125" s="1" t="s">
        <v>164</v>
      </c>
      <c r="AC125" s="1" t="s">
        <v>1756</v>
      </c>
      <c r="AD125" s="1" t="s">
        <v>181</v>
      </c>
      <c r="AE125" s="1" t="s">
        <v>106</v>
      </c>
      <c r="AF125" s="1" t="s">
        <v>106</v>
      </c>
      <c r="AG125" s="1" t="s">
        <v>106</v>
      </c>
      <c r="AH125" s="1" t="s">
        <v>106</v>
      </c>
      <c r="AI125" s="1" t="s">
        <v>106</v>
      </c>
      <c r="AJ125" s="1"/>
      <c r="AK125" s="1" t="s">
        <v>104</v>
      </c>
      <c r="AL125" s="1" t="s">
        <v>182</v>
      </c>
      <c r="AM125" s="1"/>
      <c r="AP125">
        <v>2106</v>
      </c>
      <c r="AQ125">
        <v>2</v>
      </c>
      <c r="AR125" s="1" t="s">
        <v>148</v>
      </c>
      <c r="AS125" s="1" t="s">
        <v>119</v>
      </c>
      <c r="AU125" s="1" t="s">
        <v>108</v>
      </c>
      <c r="AV125" s="1" t="s">
        <v>121</v>
      </c>
      <c r="AW125">
        <v>2011</v>
      </c>
      <c r="AX125" s="1" t="s">
        <v>192</v>
      </c>
      <c r="AY125">
        <v>3</v>
      </c>
      <c r="AZ125">
        <v>2</v>
      </c>
      <c r="BA125">
        <v>1</v>
      </c>
      <c r="BB125">
        <v>5</v>
      </c>
      <c r="BJ125" s="1"/>
      <c r="BN125" s="1"/>
      <c r="BO125" s="1"/>
      <c r="BW125">
        <v>0</v>
      </c>
      <c r="BX125">
        <v>155350</v>
      </c>
      <c r="BY125">
        <v>34870</v>
      </c>
      <c r="BZ125">
        <v>106600</v>
      </c>
      <c r="CA125">
        <v>0</v>
      </c>
      <c r="CB125" s="1" t="s">
        <v>1061</v>
      </c>
      <c r="CC125" s="1" t="s">
        <v>108</v>
      </c>
      <c r="CE125">
        <v>5408</v>
      </c>
      <c r="CF125" s="1" t="s">
        <v>106</v>
      </c>
      <c r="CG125" s="1" t="s">
        <v>106</v>
      </c>
      <c r="CJ125" s="1" t="s">
        <v>1966</v>
      </c>
      <c r="CK125" s="1" t="s">
        <v>289</v>
      </c>
      <c r="CL125">
        <v>2522011</v>
      </c>
      <c r="CM125">
        <v>186706</v>
      </c>
      <c r="CN125" s="1" t="s">
        <v>1129</v>
      </c>
      <c r="CP125" s="1" t="s">
        <v>1746</v>
      </c>
      <c r="CQ125" s="1" t="s">
        <v>1747</v>
      </c>
      <c r="CR125" s="1" t="s">
        <v>1964</v>
      </c>
      <c r="CS125" s="1" t="s">
        <v>1964</v>
      </c>
      <c r="CT125" s="1"/>
      <c r="CV125" s="1" t="s">
        <v>1133</v>
      </c>
      <c r="CW125" s="1" t="s">
        <v>113</v>
      </c>
      <c r="CX125" s="1" t="s">
        <v>1129</v>
      </c>
      <c r="CY125" s="1"/>
      <c r="DA125" s="2">
        <f t="shared" si="1"/>
        <v>141470</v>
      </c>
    </row>
    <row r="126" spans="1:105" x14ac:dyDescent="0.3">
      <c r="A126" s="1" t="s">
        <v>1967</v>
      </c>
      <c r="B126">
        <v>2024</v>
      </c>
      <c r="C126">
        <v>1</v>
      </c>
      <c r="D126" s="1" t="s">
        <v>975</v>
      </c>
      <c r="E126" s="1" t="s">
        <v>783</v>
      </c>
      <c r="F126" s="1" t="s">
        <v>974</v>
      </c>
      <c r="G126">
        <v>264900</v>
      </c>
      <c r="H126" s="1"/>
      <c r="J126">
        <v>136140</v>
      </c>
      <c r="K126" s="1" t="s">
        <v>1968</v>
      </c>
      <c r="L126" s="1" t="s">
        <v>1969</v>
      </c>
      <c r="M126" s="1" t="s">
        <v>538</v>
      </c>
      <c r="N126">
        <v>224</v>
      </c>
      <c r="P126" s="1" t="s">
        <v>1904</v>
      </c>
      <c r="Q126" s="1" t="s">
        <v>191</v>
      </c>
      <c r="R126" s="1" t="s">
        <v>163</v>
      </c>
      <c r="S126" s="3" t="s">
        <v>3925</v>
      </c>
      <c r="T126" s="1" t="s">
        <v>1970</v>
      </c>
      <c r="U126" s="1" t="s">
        <v>1128</v>
      </c>
      <c r="W126" s="1" t="s">
        <v>1129</v>
      </c>
      <c r="X126" s="1" t="s">
        <v>1971</v>
      </c>
      <c r="Y126" s="1" t="s">
        <v>739</v>
      </c>
      <c r="Z126">
        <v>219000</v>
      </c>
      <c r="AA126" s="1" t="s">
        <v>148</v>
      </c>
      <c r="AB126" s="1" t="s">
        <v>164</v>
      </c>
      <c r="AC126" s="1" t="s">
        <v>1756</v>
      </c>
      <c r="AD126" s="1" t="s">
        <v>181</v>
      </c>
      <c r="AE126" s="1" t="s">
        <v>106</v>
      </c>
      <c r="AF126" s="1" t="s">
        <v>106</v>
      </c>
      <c r="AG126" s="1" t="s">
        <v>106</v>
      </c>
      <c r="AH126" s="1" t="s">
        <v>106</v>
      </c>
      <c r="AI126" s="1" t="s">
        <v>106</v>
      </c>
      <c r="AJ126" s="1"/>
      <c r="AK126" s="1" t="s">
        <v>104</v>
      </c>
      <c r="AL126" s="1" t="s">
        <v>182</v>
      </c>
      <c r="AM126" s="1"/>
      <c r="AP126">
        <v>2446</v>
      </c>
      <c r="AQ126">
        <v>2</v>
      </c>
      <c r="AR126" s="1" t="s">
        <v>148</v>
      </c>
      <c r="AS126" s="1" t="s">
        <v>119</v>
      </c>
      <c r="AT126">
        <v>674</v>
      </c>
      <c r="AU126" s="1" t="s">
        <v>108</v>
      </c>
      <c r="AV126" s="1" t="s">
        <v>121</v>
      </c>
      <c r="AW126">
        <v>2011</v>
      </c>
      <c r="AX126" s="1" t="s">
        <v>192</v>
      </c>
      <c r="AY126">
        <v>3</v>
      </c>
      <c r="AZ126">
        <v>2</v>
      </c>
      <c r="BA126">
        <v>1</v>
      </c>
      <c r="BB126">
        <v>6</v>
      </c>
      <c r="BJ126" s="1"/>
      <c r="BN126" s="1"/>
      <c r="BO126" s="1"/>
      <c r="BW126">
        <v>0</v>
      </c>
      <c r="BX126">
        <v>122170</v>
      </c>
      <c r="BY126">
        <v>33260</v>
      </c>
      <c r="BZ126">
        <v>102880</v>
      </c>
      <c r="CA126">
        <v>0</v>
      </c>
      <c r="CB126" s="1" t="s">
        <v>1061</v>
      </c>
      <c r="CC126" s="1" t="s">
        <v>108</v>
      </c>
      <c r="CE126">
        <v>2753</v>
      </c>
      <c r="CF126" s="1" t="s">
        <v>106</v>
      </c>
      <c r="CG126" s="1" t="s">
        <v>106</v>
      </c>
      <c r="CJ126" s="1" t="s">
        <v>1972</v>
      </c>
      <c r="CK126" s="1" t="s">
        <v>370</v>
      </c>
      <c r="CL126">
        <v>2521962</v>
      </c>
      <c r="CM126">
        <v>186711</v>
      </c>
      <c r="CN126" s="1" t="s">
        <v>1129</v>
      </c>
      <c r="CP126" s="1" t="s">
        <v>1746</v>
      </c>
      <c r="CQ126" s="1" t="s">
        <v>1747</v>
      </c>
      <c r="CR126" s="1" t="s">
        <v>1970</v>
      </c>
      <c r="CS126" s="1" t="s">
        <v>1970</v>
      </c>
      <c r="CT126" s="1"/>
      <c r="CV126" s="1" t="s">
        <v>1133</v>
      </c>
      <c r="CW126" s="1" t="s">
        <v>113</v>
      </c>
      <c r="CX126" s="1" t="s">
        <v>1129</v>
      </c>
      <c r="CY126" s="1"/>
      <c r="DA126" s="2">
        <f t="shared" si="1"/>
        <v>136140</v>
      </c>
    </row>
    <row r="127" spans="1:105" x14ac:dyDescent="0.3">
      <c r="A127" s="1" t="s">
        <v>1973</v>
      </c>
      <c r="B127">
        <v>2024</v>
      </c>
      <c r="C127">
        <v>1</v>
      </c>
      <c r="D127" s="1" t="s">
        <v>613</v>
      </c>
      <c r="E127" s="1" t="s">
        <v>1974</v>
      </c>
      <c r="F127" s="1" t="s">
        <v>404</v>
      </c>
      <c r="G127">
        <v>226650</v>
      </c>
      <c r="H127" s="1"/>
      <c r="J127">
        <v>126920</v>
      </c>
      <c r="K127" s="1" t="s">
        <v>1975</v>
      </c>
      <c r="L127" s="1"/>
      <c r="M127" s="1" t="s">
        <v>538</v>
      </c>
      <c r="N127">
        <v>226</v>
      </c>
      <c r="P127" s="1" t="s">
        <v>1904</v>
      </c>
      <c r="Q127" s="1" t="s">
        <v>191</v>
      </c>
      <c r="R127" s="1" t="s">
        <v>163</v>
      </c>
      <c r="S127" s="3" t="s">
        <v>3925</v>
      </c>
      <c r="T127" s="1" t="s">
        <v>1976</v>
      </c>
      <c r="U127" s="1" t="s">
        <v>1128</v>
      </c>
      <c r="W127" s="1" t="s">
        <v>1129</v>
      </c>
      <c r="X127" s="1" t="s">
        <v>1743</v>
      </c>
      <c r="Y127" s="1" t="s">
        <v>849</v>
      </c>
      <c r="Z127">
        <v>1</v>
      </c>
      <c r="AA127" s="1" t="s">
        <v>148</v>
      </c>
      <c r="AB127" s="1" t="s">
        <v>164</v>
      </c>
      <c r="AC127" s="1" t="s">
        <v>1756</v>
      </c>
      <c r="AD127" s="1" t="s">
        <v>181</v>
      </c>
      <c r="AE127" s="1" t="s">
        <v>106</v>
      </c>
      <c r="AF127" s="1" t="s">
        <v>106</v>
      </c>
      <c r="AG127" s="1" t="s">
        <v>106</v>
      </c>
      <c r="AH127" s="1" t="s">
        <v>106</v>
      </c>
      <c r="AI127" s="1" t="s">
        <v>106</v>
      </c>
      <c r="AJ127" s="1"/>
      <c r="AK127" s="1" t="s">
        <v>104</v>
      </c>
      <c r="AL127" s="1" t="s">
        <v>182</v>
      </c>
      <c r="AM127" s="1"/>
      <c r="AP127">
        <v>1862</v>
      </c>
      <c r="AQ127">
        <v>2</v>
      </c>
      <c r="AR127" s="1" t="s">
        <v>148</v>
      </c>
      <c r="AS127" s="1" t="s">
        <v>119</v>
      </c>
      <c r="AU127" s="1" t="s">
        <v>108</v>
      </c>
      <c r="AV127" s="1" t="s">
        <v>121</v>
      </c>
      <c r="AW127">
        <v>2012</v>
      </c>
      <c r="AX127" s="1" t="s">
        <v>192</v>
      </c>
      <c r="AY127">
        <v>3</v>
      </c>
      <c r="AZ127">
        <v>2</v>
      </c>
      <c r="BA127">
        <v>1</v>
      </c>
      <c r="BB127">
        <v>5</v>
      </c>
      <c r="BH127">
        <v>240</v>
      </c>
      <c r="BJ127" s="1"/>
      <c r="BN127" s="1"/>
      <c r="BO127" s="1"/>
      <c r="BW127">
        <v>0</v>
      </c>
      <c r="BX127">
        <v>148320</v>
      </c>
      <c r="BY127">
        <v>31010</v>
      </c>
      <c r="BZ127">
        <v>95910</v>
      </c>
      <c r="CA127">
        <v>0</v>
      </c>
      <c r="CB127" s="1" t="s">
        <v>1061</v>
      </c>
      <c r="CC127" s="1" t="s">
        <v>108</v>
      </c>
      <c r="CE127">
        <v>2519</v>
      </c>
      <c r="CF127" s="1" t="s">
        <v>106</v>
      </c>
      <c r="CG127" s="1" t="s">
        <v>106</v>
      </c>
      <c r="CJ127" s="1" t="s">
        <v>1977</v>
      </c>
      <c r="CK127" s="1" t="s">
        <v>287</v>
      </c>
      <c r="CL127">
        <v>2521941</v>
      </c>
      <c r="CM127">
        <v>186708</v>
      </c>
      <c r="CN127" s="1" t="s">
        <v>1129</v>
      </c>
      <c r="CP127" s="1" t="s">
        <v>1746</v>
      </c>
      <c r="CQ127" s="1" t="s">
        <v>1747</v>
      </c>
      <c r="CR127" s="1" t="s">
        <v>1976</v>
      </c>
      <c r="CS127" s="1" t="s">
        <v>1976</v>
      </c>
      <c r="CT127" s="1"/>
      <c r="CV127" s="1" t="s">
        <v>1133</v>
      </c>
      <c r="CW127" s="1" t="s">
        <v>113</v>
      </c>
      <c r="CX127" s="1" t="s">
        <v>1129</v>
      </c>
      <c r="CY127" s="1"/>
      <c r="DA127" s="2">
        <f t="shared" si="1"/>
        <v>126920</v>
      </c>
    </row>
    <row r="128" spans="1:105" x14ac:dyDescent="0.3">
      <c r="A128" s="1" t="s">
        <v>1978</v>
      </c>
      <c r="B128">
        <v>2024</v>
      </c>
      <c r="C128">
        <v>1</v>
      </c>
      <c r="D128" s="1" t="s">
        <v>1979</v>
      </c>
      <c r="E128" s="1" t="s">
        <v>744</v>
      </c>
      <c r="F128" s="1" t="s">
        <v>1980</v>
      </c>
      <c r="G128">
        <v>1</v>
      </c>
      <c r="H128" s="1" t="s">
        <v>115</v>
      </c>
      <c r="J128">
        <v>153480</v>
      </c>
      <c r="K128" s="1" t="s">
        <v>1981</v>
      </c>
      <c r="L128" s="1" t="s">
        <v>1982</v>
      </c>
      <c r="M128" s="1" t="s">
        <v>538</v>
      </c>
      <c r="N128">
        <v>228</v>
      </c>
      <c r="P128" s="1" t="s">
        <v>1904</v>
      </c>
      <c r="Q128" s="1" t="s">
        <v>191</v>
      </c>
      <c r="R128" s="1" t="s">
        <v>163</v>
      </c>
      <c r="S128" s="3" t="s">
        <v>3925</v>
      </c>
      <c r="T128" s="1" t="s">
        <v>1983</v>
      </c>
      <c r="U128" s="1" t="s">
        <v>1128</v>
      </c>
      <c r="V128" s="1"/>
      <c r="W128" s="1" t="s">
        <v>1129</v>
      </c>
      <c r="X128" s="1" t="s">
        <v>1981</v>
      </c>
      <c r="Y128" s="1" t="s">
        <v>1984</v>
      </c>
      <c r="Z128">
        <v>237375</v>
      </c>
      <c r="AA128" s="1" t="s">
        <v>148</v>
      </c>
      <c r="AB128" s="1" t="s">
        <v>164</v>
      </c>
      <c r="AC128" s="1" t="s">
        <v>1756</v>
      </c>
      <c r="AD128" s="1" t="s">
        <v>181</v>
      </c>
      <c r="AE128" s="1" t="s">
        <v>106</v>
      </c>
      <c r="AF128" s="1" t="s">
        <v>106</v>
      </c>
      <c r="AG128" s="1" t="s">
        <v>106</v>
      </c>
      <c r="AH128" s="1" t="s">
        <v>106</v>
      </c>
      <c r="AI128" s="1" t="s">
        <v>106</v>
      </c>
      <c r="AJ128" s="1"/>
      <c r="AK128" s="1" t="s">
        <v>108</v>
      </c>
      <c r="AL128" s="1" t="s">
        <v>182</v>
      </c>
      <c r="AM128" s="1"/>
      <c r="AP128">
        <v>2072</v>
      </c>
      <c r="AQ128">
        <v>2</v>
      </c>
      <c r="AR128" s="1" t="s">
        <v>148</v>
      </c>
      <c r="AS128" s="1" t="s">
        <v>119</v>
      </c>
      <c r="AU128" s="1" t="s">
        <v>108</v>
      </c>
      <c r="AV128" s="1" t="s">
        <v>121</v>
      </c>
      <c r="AW128">
        <v>2011</v>
      </c>
      <c r="AX128" s="1" t="s">
        <v>192</v>
      </c>
      <c r="AY128">
        <v>3</v>
      </c>
      <c r="AZ128">
        <v>2</v>
      </c>
      <c r="BA128">
        <v>1</v>
      </c>
      <c r="BB128">
        <v>5</v>
      </c>
      <c r="BJ128" s="1"/>
      <c r="BN128" s="1"/>
      <c r="BO128" s="1"/>
      <c r="BW128">
        <v>0</v>
      </c>
      <c r="BX128">
        <v>16180</v>
      </c>
      <c r="BY128">
        <v>33900</v>
      </c>
      <c r="BZ128">
        <v>119580</v>
      </c>
      <c r="CA128">
        <v>0</v>
      </c>
      <c r="CB128" s="1" t="s">
        <v>1061</v>
      </c>
      <c r="CC128" s="1" t="s">
        <v>108</v>
      </c>
      <c r="CE128">
        <v>3291</v>
      </c>
      <c r="CF128" s="1" t="s">
        <v>106</v>
      </c>
      <c r="CG128" s="1" t="s">
        <v>106</v>
      </c>
      <c r="CJ128" s="1" t="s">
        <v>1985</v>
      </c>
      <c r="CK128" s="1" t="s">
        <v>286</v>
      </c>
      <c r="CL128">
        <v>2521915</v>
      </c>
      <c r="CM128">
        <v>186701</v>
      </c>
      <c r="CN128" s="1" t="s">
        <v>1129</v>
      </c>
      <c r="CP128" s="1" t="s">
        <v>1746</v>
      </c>
      <c r="CQ128" s="1" t="s">
        <v>1747</v>
      </c>
      <c r="CR128" s="1" t="s">
        <v>1983</v>
      </c>
      <c r="CS128" s="1" t="s">
        <v>1983</v>
      </c>
      <c r="CT128" s="1"/>
      <c r="CV128" s="1" t="s">
        <v>1133</v>
      </c>
      <c r="CW128" s="1" t="s">
        <v>113</v>
      </c>
      <c r="CX128" s="1" t="s">
        <v>1129</v>
      </c>
      <c r="CY128" s="1"/>
      <c r="DA128" s="2">
        <f t="shared" si="1"/>
        <v>153480</v>
      </c>
    </row>
    <row r="129" spans="1:105" x14ac:dyDescent="0.3">
      <c r="A129" s="1" t="s">
        <v>1986</v>
      </c>
      <c r="B129">
        <v>2024</v>
      </c>
      <c r="C129">
        <v>1</v>
      </c>
      <c r="D129" s="1" t="s">
        <v>704</v>
      </c>
      <c r="E129" s="1" t="s">
        <v>789</v>
      </c>
      <c r="F129" s="1" t="s">
        <v>435</v>
      </c>
      <c r="G129">
        <v>221000</v>
      </c>
      <c r="H129" s="1"/>
      <c r="J129">
        <v>131020</v>
      </c>
      <c r="K129" s="1" t="s">
        <v>1987</v>
      </c>
      <c r="L129" s="1"/>
      <c r="M129" s="1" t="s">
        <v>538</v>
      </c>
      <c r="N129">
        <v>232</v>
      </c>
      <c r="P129" s="1" t="s">
        <v>1904</v>
      </c>
      <c r="Q129" s="1" t="s">
        <v>191</v>
      </c>
      <c r="R129" s="1" t="s">
        <v>163</v>
      </c>
      <c r="S129" s="3" t="s">
        <v>3925</v>
      </c>
      <c r="T129" s="1" t="s">
        <v>1988</v>
      </c>
      <c r="U129" s="1" t="s">
        <v>1128</v>
      </c>
      <c r="V129" s="1"/>
      <c r="W129" s="1" t="s">
        <v>1129</v>
      </c>
      <c r="X129" s="1" t="s">
        <v>1989</v>
      </c>
      <c r="Y129" s="1" t="s">
        <v>1990</v>
      </c>
      <c r="Z129">
        <v>233970</v>
      </c>
      <c r="AA129" s="1" t="s">
        <v>148</v>
      </c>
      <c r="AB129" s="1" t="s">
        <v>164</v>
      </c>
      <c r="AC129" s="1" t="s">
        <v>1756</v>
      </c>
      <c r="AD129" s="1" t="s">
        <v>181</v>
      </c>
      <c r="AE129" s="1" t="s">
        <v>106</v>
      </c>
      <c r="AF129" s="1" t="s">
        <v>106</v>
      </c>
      <c r="AG129" s="1" t="s">
        <v>106</v>
      </c>
      <c r="AH129" s="1" t="s">
        <v>106</v>
      </c>
      <c r="AI129" s="1" t="s">
        <v>106</v>
      </c>
      <c r="AJ129" s="1"/>
      <c r="AK129" s="1" t="s">
        <v>104</v>
      </c>
      <c r="AL129" s="1" t="s">
        <v>182</v>
      </c>
      <c r="AM129" s="1"/>
      <c r="AP129">
        <v>1712</v>
      </c>
      <c r="AQ129">
        <v>2</v>
      </c>
      <c r="AR129" s="1" t="s">
        <v>148</v>
      </c>
      <c r="AS129" s="1" t="s">
        <v>119</v>
      </c>
      <c r="AU129" s="1" t="s">
        <v>108</v>
      </c>
      <c r="AV129" s="1" t="s">
        <v>121</v>
      </c>
      <c r="AW129">
        <v>2012</v>
      </c>
      <c r="AX129" s="1" t="s">
        <v>192</v>
      </c>
      <c r="AY129">
        <v>3</v>
      </c>
      <c r="AZ129">
        <v>2</v>
      </c>
      <c r="BA129">
        <v>1</v>
      </c>
      <c r="BB129">
        <v>5</v>
      </c>
      <c r="BH129">
        <v>240</v>
      </c>
      <c r="BJ129" s="1"/>
      <c r="BN129" s="1"/>
      <c r="BO129" s="1"/>
      <c r="BW129">
        <v>0</v>
      </c>
      <c r="BX129">
        <v>146710</v>
      </c>
      <c r="BY129">
        <v>31840</v>
      </c>
      <c r="BZ129">
        <v>99180</v>
      </c>
      <c r="CA129">
        <v>0</v>
      </c>
      <c r="CB129" s="1" t="s">
        <v>1061</v>
      </c>
      <c r="CC129" s="1" t="s">
        <v>108</v>
      </c>
      <c r="CE129">
        <v>3259</v>
      </c>
      <c r="CF129" s="1" t="s">
        <v>106</v>
      </c>
      <c r="CG129" s="1" t="s">
        <v>106</v>
      </c>
      <c r="CJ129" s="1" t="s">
        <v>1991</v>
      </c>
      <c r="CK129" s="1" t="s">
        <v>285</v>
      </c>
      <c r="CL129">
        <v>2521881</v>
      </c>
      <c r="CM129">
        <v>186697</v>
      </c>
      <c r="CN129" s="1" t="s">
        <v>1129</v>
      </c>
      <c r="CP129" s="1" t="s">
        <v>1746</v>
      </c>
      <c r="CQ129" s="1" t="s">
        <v>1747</v>
      </c>
      <c r="CR129" s="1" t="s">
        <v>1988</v>
      </c>
      <c r="CS129" s="1" t="s">
        <v>1988</v>
      </c>
      <c r="CT129" s="1"/>
      <c r="CV129" s="1" t="s">
        <v>1133</v>
      </c>
      <c r="CW129" s="1" t="s">
        <v>113</v>
      </c>
      <c r="CX129" s="1" t="s">
        <v>1129</v>
      </c>
      <c r="CY129" s="1"/>
      <c r="DA129" s="2">
        <f t="shared" si="1"/>
        <v>131020</v>
      </c>
    </row>
    <row r="130" spans="1:105" x14ac:dyDescent="0.3">
      <c r="A130" s="1" t="s">
        <v>1992</v>
      </c>
      <c r="B130">
        <v>2024</v>
      </c>
      <c r="C130">
        <v>1</v>
      </c>
      <c r="D130" s="1" t="s">
        <v>1993</v>
      </c>
      <c r="E130" s="1" t="s">
        <v>343</v>
      </c>
      <c r="F130" s="1" t="s">
        <v>999</v>
      </c>
      <c r="G130">
        <v>275000</v>
      </c>
      <c r="H130" s="1"/>
      <c r="J130">
        <v>123900</v>
      </c>
      <c r="K130" s="1" t="s">
        <v>1994</v>
      </c>
      <c r="L130" s="1" t="s">
        <v>1995</v>
      </c>
      <c r="M130" s="1" t="s">
        <v>538</v>
      </c>
      <c r="N130">
        <v>234</v>
      </c>
      <c r="P130" s="1" t="s">
        <v>1904</v>
      </c>
      <c r="Q130" s="1" t="s">
        <v>191</v>
      </c>
      <c r="R130" s="1" t="s">
        <v>163</v>
      </c>
      <c r="S130" s="3" t="s">
        <v>3925</v>
      </c>
      <c r="T130" s="1" t="s">
        <v>1996</v>
      </c>
      <c r="U130" s="1" t="s">
        <v>1128</v>
      </c>
      <c r="W130" s="1" t="s">
        <v>1129</v>
      </c>
      <c r="X130" s="1" t="s">
        <v>1997</v>
      </c>
      <c r="Y130" s="1" t="s">
        <v>1998</v>
      </c>
      <c r="Z130">
        <v>215000</v>
      </c>
      <c r="AA130" s="1" t="s">
        <v>148</v>
      </c>
      <c r="AB130" s="1" t="s">
        <v>164</v>
      </c>
      <c r="AC130" s="1" t="s">
        <v>1756</v>
      </c>
      <c r="AD130" s="1" t="s">
        <v>181</v>
      </c>
      <c r="AE130" s="1" t="s">
        <v>106</v>
      </c>
      <c r="AF130" s="1" t="s">
        <v>106</v>
      </c>
      <c r="AG130" s="1" t="s">
        <v>106</v>
      </c>
      <c r="AH130" s="1" t="s">
        <v>106</v>
      </c>
      <c r="AI130" s="1" t="s">
        <v>106</v>
      </c>
      <c r="AJ130" s="1"/>
      <c r="AK130" s="1" t="s">
        <v>104</v>
      </c>
      <c r="AL130" s="1" t="s">
        <v>182</v>
      </c>
      <c r="AM130" s="1"/>
      <c r="AP130">
        <v>1640</v>
      </c>
      <c r="AQ130">
        <v>2</v>
      </c>
      <c r="AR130" s="1" t="s">
        <v>148</v>
      </c>
      <c r="AS130" s="1" t="s">
        <v>119</v>
      </c>
      <c r="AU130" s="1" t="s">
        <v>108</v>
      </c>
      <c r="AV130" s="1" t="s">
        <v>121</v>
      </c>
      <c r="AW130">
        <v>2012</v>
      </c>
      <c r="AX130" s="1" t="s">
        <v>192</v>
      </c>
      <c r="AY130">
        <v>3</v>
      </c>
      <c r="AZ130">
        <v>2</v>
      </c>
      <c r="BA130">
        <v>1</v>
      </c>
      <c r="BB130">
        <v>5</v>
      </c>
      <c r="BH130">
        <v>240</v>
      </c>
      <c r="BJ130" s="1"/>
      <c r="BN130" s="1"/>
      <c r="BO130" s="1"/>
      <c r="BW130">
        <v>0</v>
      </c>
      <c r="BX130">
        <v>146800</v>
      </c>
      <c r="BY130">
        <v>32600</v>
      </c>
      <c r="BZ130">
        <v>91300</v>
      </c>
      <c r="CA130">
        <v>0</v>
      </c>
      <c r="CB130" s="1" t="s">
        <v>1061</v>
      </c>
      <c r="CC130" s="1" t="s">
        <v>108</v>
      </c>
      <c r="CE130">
        <v>2198</v>
      </c>
      <c r="CF130" s="1" t="s">
        <v>106</v>
      </c>
      <c r="CG130" s="1" t="s">
        <v>106</v>
      </c>
      <c r="CJ130" s="1" t="s">
        <v>1999</v>
      </c>
      <c r="CK130" s="1" t="s">
        <v>284</v>
      </c>
      <c r="CL130">
        <v>2521852</v>
      </c>
      <c r="CM130">
        <v>186697</v>
      </c>
      <c r="CN130" s="1" t="s">
        <v>1129</v>
      </c>
      <c r="CP130" s="1" t="s">
        <v>1746</v>
      </c>
      <c r="CQ130" s="1" t="s">
        <v>1747</v>
      </c>
      <c r="CR130" s="1" t="s">
        <v>1996</v>
      </c>
      <c r="CS130" s="1" t="s">
        <v>1996</v>
      </c>
      <c r="CT130" s="1"/>
      <c r="CV130" s="1" t="s">
        <v>1133</v>
      </c>
      <c r="CW130" s="1" t="s">
        <v>113</v>
      </c>
      <c r="CX130" s="1" t="s">
        <v>1129</v>
      </c>
      <c r="CY130" s="1"/>
      <c r="DA130" s="2">
        <f t="shared" si="1"/>
        <v>123900</v>
      </c>
    </row>
    <row r="131" spans="1:105" x14ac:dyDescent="0.3">
      <c r="A131" s="1" t="s">
        <v>2000</v>
      </c>
      <c r="B131">
        <v>2024</v>
      </c>
      <c r="C131">
        <v>1</v>
      </c>
      <c r="D131" s="1" t="s">
        <v>403</v>
      </c>
      <c r="E131" s="1" t="s">
        <v>749</v>
      </c>
      <c r="F131" s="1" t="s">
        <v>753</v>
      </c>
      <c r="G131">
        <v>227000</v>
      </c>
      <c r="H131" s="1"/>
      <c r="J131">
        <v>127120</v>
      </c>
      <c r="K131" s="1" t="s">
        <v>2001</v>
      </c>
      <c r="L131" s="1"/>
      <c r="M131" s="1" t="s">
        <v>538</v>
      </c>
      <c r="N131">
        <v>236</v>
      </c>
      <c r="P131" s="1" t="s">
        <v>1904</v>
      </c>
      <c r="Q131" s="1" t="s">
        <v>191</v>
      </c>
      <c r="R131" s="1" t="s">
        <v>163</v>
      </c>
      <c r="S131" s="3" t="s">
        <v>3925</v>
      </c>
      <c r="T131" s="1" t="s">
        <v>2002</v>
      </c>
      <c r="U131" s="1" t="s">
        <v>1128</v>
      </c>
      <c r="W131" s="1" t="s">
        <v>1129</v>
      </c>
      <c r="X131" s="1" t="s">
        <v>1743</v>
      </c>
      <c r="Y131" s="1" t="s">
        <v>849</v>
      </c>
      <c r="Z131">
        <v>1</v>
      </c>
      <c r="AA131" s="1" t="s">
        <v>148</v>
      </c>
      <c r="AB131" s="1" t="s">
        <v>164</v>
      </c>
      <c r="AC131" s="1" t="s">
        <v>1756</v>
      </c>
      <c r="AD131" s="1" t="s">
        <v>181</v>
      </c>
      <c r="AE131" s="1" t="s">
        <v>106</v>
      </c>
      <c r="AF131" s="1" t="s">
        <v>106</v>
      </c>
      <c r="AG131" s="1" t="s">
        <v>106</v>
      </c>
      <c r="AH131" s="1" t="s">
        <v>106</v>
      </c>
      <c r="AI131" s="1" t="s">
        <v>106</v>
      </c>
      <c r="AJ131" s="1"/>
      <c r="AK131" s="1" t="s">
        <v>104</v>
      </c>
      <c r="AL131" s="1" t="s">
        <v>182</v>
      </c>
      <c r="AM131" s="1"/>
      <c r="AP131">
        <v>1712</v>
      </c>
      <c r="AQ131">
        <v>2</v>
      </c>
      <c r="AR131" s="1" t="s">
        <v>148</v>
      </c>
      <c r="AS131" s="1" t="s">
        <v>119</v>
      </c>
      <c r="AU131" s="1" t="s">
        <v>108</v>
      </c>
      <c r="AV131" s="1" t="s">
        <v>121</v>
      </c>
      <c r="AW131">
        <v>2012</v>
      </c>
      <c r="AX131" s="1" t="s">
        <v>192</v>
      </c>
      <c r="AY131">
        <v>3</v>
      </c>
      <c r="AZ131">
        <v>2</v>
      </c>
      <c r="BA131">
        <v>1</v>
      </c>
      <c r="BB131">
        <v>5</v>
      </c>
      <c r="BH131">
        <v>240</v>
      </c>
      <c r="BJ131" s="1"/>
      <c r="BN131" s="1"/>
      <c r="BO131" s="1"/>
      <c r="BW131">
        <v>0</v>
      </c>
      <c r="BX131">
        <v>146230</v>
      </c>
      <c r="BY131">
        <v>30570</v>
      </c>
      <c r="BZ131">
        <v>96550</v>
      </c>
      <c r="CA131">
        <v>0</v>
      </c>
      <c r="CB131" s="1" t="s">
        <v>1061</v>
      </c>
      <c r="CC131" s="1" t="s">
        <v>108</v>
      </c>
      <c r="CE131">
        <v>2129</v>
      </c>
      <c r="CF131" s="1" t="s">
        <v>106</v>
      </c>
      <c r="CG131" s="1" t="s">
        <v>106</v>
      </c>
      <c r="CJ131" s="1" t="s">
        <v>2003</v>
      </c>
      <c r="CK131" s="1" t="s">
        <v>283</v>
      </c>
      <c r="CL131">
        <v>2521828</v>
      </c>
      <c r="CM131">
        <v>186696</v>
      </c>
      <c r="CN131" s="1" t="s">
        <v>1129</v>
      </c>
      <c r="CP131" s="1" t="s">
        <v>1746</v>
      </c>
      <c r="CQ131" s="1" t="s">
        <v>1747</v>
      </c>
      <c r="CR131" s="1" t="s">
        <v>2002</v>
      </c>
      <c r="CS131" s="1" t="s">
        <v>2002</v>
      </c>
      <c r="CT131" s="1"/>
      <c r="CV131" s="1" t="s">
        <v>1133</v>
      </c>
      <c r="CW131" s="1" t="s">
        <v>113</v>
      </c>
      <c r="CX131" s="1" t="s">
        <v>1129</v>
      </c>
      <c r="CY131" s="1" t="s">
        <v>1098</v>
      </c>
      <c r="DA131" s="2">
        <f t="shared" ref="DA131:DA194" si="2">IF(BW131=0,BY131,BW131)+BZ131</f>
        <v>127120</v>
      </c>
    </row>
    <row r="132" spans="1:105" x14ac:dyDescent="0.3">
      <c r="A132" s="1" t="s">
        <v>2004</v>
      </c>
      <c r="B132">
        <v>2024</v>
      </c>
      <c r="C132">
        <v>1</v>
      </c>
      <c r="D132" s="1" t="s">
        <v>430</v>
      </c>
      <c r="E132" s="1" t="s">
        <v>1111</v>
      </c>
      <c r="F132" s="1" t="s">
        <v>431</v>
      </c>
      <c r="G132">
        <v>225000</v>
      </c>
      <c r="J132">
        <v>139480</v>
      </c>
      <c r="K132" s="1" t="s">
        <v>2005</v>
      </c>
      <c r="L132" s="1" t="s">
        <v>2006</v>
      </c>
      <c r="M132" s="1" t="s">
        <v>538</v>
      </c>
      <c r="N132">
        <v>238</v>
      </c>
      <c r="P132" s="1" t="s">
        <v>1904</v>
      </c>
      <c r="Q132" s="1" t="s">
        <v>191</v>
      </c>
      <c r="R132" s="1" t="s">
        <v>163</v>
      </c>
      <c r="S132" s="3" t="s">
        <v>3925</v>
      </c>
      <c r="T132" s="1" t="s">
        <v>2007</v>
      </c>
      <c r="U132" s="1" t="s">
        <v>1128</v>
      </c>
      <c r="W132" s="1" t="s">
        <v>1129</v>
      </c>
      <c r="X132" s="1" t="s">
        <v>2008</v>
      </c>
      <c r="Y132" s="1" t="s">
        <v>466</v>
      </c>
      <c r="Z132">
        <v>238585</v>
      </c>
      <c r="AA132" s="1" t="s">
        <v>148</v>
      </c>
      <c r="AB132" s="1" t="s">
        <v>164</v>
      </c>
      <c r="AC132" s="1" t="s">
        <v>1756</v>
      </c>
      <c r="AD132" s="1" t="s">
        <v>181</v>
      </c>
      <c r="AE132" s="1" t="s">
        <v>106</v>
      </c>
      <c r="AF132" s="1" t="s">
        <v>106</v>
      </c>
      <c r="AG132" s="1" t="s">
        <v>106</v>
      </c>
      <c r="AH132" s="1" t="s">
        <v>106</v>
      </c>
      <c r="AI132" s="1" t="s">
        <v>106</v>
      </c>
      <c r="AJ132" s="1"/>
      <c r="AK132" s="1" t="s">
        <v>104</v>
      </c>
      <c r="AL132" s="1" t="s">
        <v>182</v>
      </c>
      <c r="AM132" s="1"/>
      <c r="AP132">
        <v>2018</v>
      </c>
      <c r="AQ132">
        <v>2</v>
      </c>
      <c r="AR132" s="1" t="s">
        <v>148</v>
      </c>
      <c r="AS132" s="1" t="s">
        <v>119</v>
      </c>
      <c r="AT132">
        <v>200</v>
      </c>
      <c r="AU132" s="1" t="s">
        <v>108</v>
      </c>
      <c r="AV132" s="1" t="s">
        <v>121</v>
      </c>
      <c r="AW132">
        <v>2012</v>
      </c>
      <c r="AX132" s="1" t="s">
        <v>192</v>
      </c>
      <c r="AY132">
        <v>3</v>
      </c>
      <c r="AZ132">
        <v>2</v>
      </c>
      <c r="BA132">
        <v>2</v>
      </c>
      <c r="BB132">
        <v>6</v>
      </c>
      <c r="BH132">
        <v>240</v>
      </c>
      <c r="BJ132" s="1"/>
      <c r="BN132" s="1"/>
      <c r="BO132" s="1"/>
      <c r="BW132">
        <v>0</v>
      </c>
      <c r="BX132">
        <v>134210</v>
      </c>
      <c r="BY132">
        <v>29980</v>
      </c>
      <c r="BZ132">
        <v>109500</v>
      </c>
      <c r="CA132">
        <v>0</v>
      </c>
      <c r="CB132" s="1" t="s">
        <v>1076</v>
      </c>
      <c r="CC132" s="1" t="s">
        <v>108</v>
      </c>
      <c r="CE132">
        <v>4275</v>
      </c>
      <c r="CF132" s="1" t="s">
        <v>106</v>
      </c>
      <c r="CG132" s="1" t="s">
        <v>106</v>
      </c>
      <c r="CJ132" s="1" t="s">
        <v>2009</v>
      </c>
      <c r="CK132" s="1" t="s">
        <v>282</v>
      </c>
      <c r="CL132">
        <v>2521790</v>
      </c>
      <c r="CM132">
        <v>186693</v>
      </c>
      <c r="CN132" s="1" t="s">
        <v>1129</v>
      </c>
      <c r="CP132" s="1" t="s">
        <v>1746</v>
      </c>
      <c r="CQ132" s="1" t="s">
        <v>1747</v>
      </c>
      <c r="CR132" s="1" t="s">
        <v>2007</v>
      </c>
      <c r="CS132" s="1" t="s">
        <v>2007</v>
      </c>
      <c r="CT132" s="1"/>
      <c r="CV132" s="1" t="s">
        <v>1133</v>
      </c>
      <c r="CW132" s="1" t="s">
        <v>113</v>
      </c>
      <c r="CX132" s="1" t="s">
        <v>1129</v>
      </c>
      <c r="CY132" s="1" t="s">
        <v>1098</v>
      </c>
      <c r="DA132" s="2">
        <f t="shared" si="2"/>
        <v>139480</v>
      </c>
    </row>
    <row r="133" spans="1:105" x14ac:dyDescent="0.3">
      <c r="A133" s="1" t="s">
        <v>2010</v>
      </c>
      <c r="B133">
        <v>2024</v>
      </c>
      <c r="C133">
        <v>1</v>
      </c>
      <c r="D133" s="1" t="s">
        <v>617</v>
      </c>
      <c r="E133" s="1" t="s">
        <v>2011</v>
      </c>
      <c r="F133" s="1" t="s">
        <v>529</v>
      </c>
      <c r="G133">
        <v>255000</v>
      </c>
      <c r="J133">
        <v>149910</v>
      </c>
      <c r="K133" s="1" t="s">
        <v>2012</v>
      </c>
      <c r="L133" s="1" t="s">
        <v>2013</v>
      </c>
      <c r="M133" s="1" t="s">
        <v>538</v>
      </c>
      <c r="N133">
        <v>203</v>
      </c>
      <c r="P133" s="1" t="s">
        <v>1904</v>
      </c>
      <c r="Q133" s="1" t="s">
        <v>191</v>
      </c>
      <c r="R133" s="1" t="s">
        <v>163</v>
      </c>
      <c r="S133" s="3" t="s">
        <v>3925</v>
      </c>
      <c r="T133" s="1" t="s">
        <v>2014</v>
      </c>
      <c r="U133" s="1" t="s">
        <v>1128</v>
      </c>
      <c r="V133" s="1"/>
      <c r="W133" s="1" t="s">
        <v>1129</v>
      </c>
      <c r="X133" s="1" t="s">
        <v>1743</v>
      </c>
      <c r="Y133" s="1" t="s">
        <v>849</v>
      </c>
      <c r="Z133">
        <v>1</v>
      </c>
      <c r="AA133" s="1" t="s">
        <v>148</v>
      </c>
      <c r="AB133" s="1" t="s">
        <v>164</v>
      </c>
      <c r="AC133" s="1" t="s">
        <v>1756</v>
      </c>
      <c r="AD133" s="1" t="s">
        <v>181</v>
      </c>
      <c r="AE133" s="1" t="s">
        <v>106</v>
      </c>
      <c r="AF133" s="1" t="s">
        <v>106</v>
      </c>
      <c r="AG133" s="1" t="s">
        <v>106</v>
      </c>
      <c r="AH133" s="1" t="s">
        <v>106</v>
      </c>
      <c r="AI133" s="1" t="s">
        <v>106</v>
      </c>
      <c r="AJ133" s="1"/>
      <c r="AK133" s="1" t="s">
        <v>104</v>
      </c>
      <c r="AL133" s="1" t="s">
        <v>182</v>
      </c>
      <c r="AM133" s="1"/>
      <c r="AP133">
        <v>1988</v>
      </c>
      <c r="AQ133">
        <v>2</v>
      </c>
      <c r="AR133" s="1" t="s">
        <v>148</v>
      </c>
      <c r="AS133" s="1" t="s">
        <v>119</v>
      </c>
      <c r="AU133" s="1" t="s">
        <v>108</v>
      </c>
      <c r="AV133" s="1" t="s">
        <v>121</v>
      </c>
      <c r="AW133">
        <v>2009</v>
      </c>
      <c r="AX133" s="1" t="s">
        <v>192</v>
      </c>
      <c r="AY133">
        <v>3</v>
      </c>
      <c r="AZ133">
        <v>2</v>
      </c>
      <c r="BA133">
        <v>1</v>
      </c>
      <c r="BB133">
        <v>7</v>
      </c>
      <c r="BH133">
        <v>360</v>
      </c>
      <c r="BJ133" s="1"/>
      <c r="BN133" s="1"/>
      <c r="BO133" s="1"/>
      <c r="BW133">
        <v>0</v>
      </c>
      <c r="BX133">
        <v>16150</v>
      </c>
      <c r="BY133">
        <v>28930</v>
      </c>
      <c r="BZ133">
        <v>120980</v>
      </c>
      <c r="CA133">
        <v>0</v>
      </c>
      <c r="CB133" s="1" t="s">
        <v>1061</v>
      </c>
      <c r="CC133" s="1" t="s">
        <v>108</v>
      </c>
      <c r="CE133">
        <v>3249</v>
      </c>
      <c r="CF133" s="1" t="s">
        <v>106</v>
      </c>
      <c r="CG133" s="1" t="s">
        <v>106</v>
      </c>
      <c r="CJ133" s="1" t="s">
        <v>2015</v>
      </c>
      <c r="CK133" s="1" t="s">
        <v>421</v>
      </c>
      <c r="CL133">
        <v>2521923</v>
      </c>
      <c r="CM133">
        <v>186980</v>
      </c>
      <c r="CN133" s="1" t="s">
        <v>1129</v>
      </c>
      <c r="CP133" s="1" t="s">
        <v>1746</v>
      </c>
      <c r="CQ133" s="1" t="s">
        <v>1747</v>
      </c>
      <c r="CR133" s="1" t="s">
        <v>2014</v>
      </c>
      <c r="CS133" s="1" t="s">
        <v>2014</v>
      </c>
      <c r="CT133" s="1"/>
      <c r="CV133" s="1" t="s">
        <v>1133</v>
      </c>
      <c r="CW133" s="1" t="s">
        <v>113</v>
      </c>
      <c r="CX133" s="1" t="s">
        <v>1129</v>
      </c>
      <c r="CY133" s="1"/>
      <c r="DA133" s="2">
        <f t="shared" si="2"/>
        <v>149910</v>
      </c>
    </row>
    <row r="134" spans="1:105" x14ac:dyDescent="0.3">
      <c r="A134" s="1" t="s">
        <v>2016</v>
      </c>
      <c r="B134">
        <v>2024</v>
      </c>
      <c r="C134">
        <v>1</v>
      </c>
      <c r="D134" s="1" t="s">
        <v>2017</v>
      </c>
      <c r="E134" s="1" t="s">
        <v>301</v>
      </c>
      <c r="F134" s="1" t="s">
        <v>696</v>
      </c>
      <c r="G134">
        <v>200000</v>
      </c>
      <c r="H134" s="1"/>
      <c r="J134">
        <v>115400</v>
      </c>
      <c r="K134" s="1" t="s">
        <v>2018</v>
      </c>
      <c r="L134" s="1" t="s">
        <v>1874</v>
      </c>
      <c r="M134" s="1" t="s">
        <v>538</v>
      </c>
      <c r="N134">
        <v>205</v>
      </c>
      <c r="P134" s="1" t="s">
        <v>1904</v>
      </c>
      <c r="Q134" s="1" t="s">
        <v>191</v>
      </c>
      <c r="R134" s="1" t="s">
        <v>163</v>
      </c>
      <c r="S134" s="3" t="s">
        <v>3925</v>
      </c>
      <c r="T134" s="1" t="s">
        <v>2019</v>
      </c>
      <c r="U134" s="1" t="s">
        <v>1178</v>
      </c>
      <c r="W134" s="1" t="s">
        <v>1179</v>
      </c>
      <c r="X134" s="1" t="s">
        <v>1743</v>
      </c>
      <c r="Y134" s="1" t="s">
        <v>849</v>
      </c>
      <c r="Z134">
        <v>1</v>
      </c>
      <c r="AA134" s="1" t="s">
        <v>148</v>
      </c>
      <c r="AB134" s="1" t="s">
        <v>164</v>
      </c>
      <c r="AC134" s="1" t="s">
        <v>1756</v>
      </c>
      <c r="AD134" s="1" t="s">
        <v>181</v>
      </c>
      <c r="AE134" s="1" t="s">
        <v>106</v>
      </c>
      <c r="AF134" s="1" t="s">
        <v>106</v>
      </c>
      <c r="AG134" s="1" t="s">
        <v>106</v>
      </c>
      <c r="AH134" s="1" t="s">
        <v>106</v>
      </c>
      <c r="AI134" s="1" t="s">
        <v>106</v>
      </c>
      <c r="AJ134" s="1"/>
      <c r="AK134" s="1" t="s">
        <v>104</v>
      </c>
      <c r="AL134" s="1" t="s">
        <v>182</v>
      </c>
      <c r="AM134" s="1"/>
      <c r="AP134">
        <v>1888</v>
      </c>
      <c r="AQ134">
        <v>2</v>
      </c>
      <c r="AR134" s="1" t="s">
        <v>148</v>
      </c>
      <c r="AS134" s="1" t="s">
        <v>119</v>
      </c>
      <c r="AU134" s="1" t="s">
        <v>108</v>
      </c>
      <c r="AV134" s="1" t="s">
        <v>121</v>
      </c>
      <c r="AW134">
        <v>2009</v>
      </c>
      <c r="AX134" s="1" t="s">
        <v>192</v>
      </c>
      <c r="AY134">
        <v>3</v>
      </c>
      <c r="AZ134">
        <v>2</v>
      </c>
      <c r="BA134">
        <v>1</v>
      </c>
      <c r="BB134">
        <v>7</v>
      </c>
      <c r="BH134">
        <v>240</v>
      </c>
      <c r="BJ134" s="1"/>
      <c r="BN134" s="1"/>
      <c r="BO134" s="1"/>
      <c r="BW134">
        <v>0</v>
      </c>
      <c r="BX134">
        <v>140740</v>
      </c>
      <c r="BY134">
        <v>28130</v>
      </c>
      <c r="BZ134">
        <v>87270</v>
      </c>
      <c r="CA134">
        <v>0</v>
      </c>
      <c r="CB134" s="1" t="s">
        <v>1061</v>
      </c>
      <c r="CC134" s="1" t="s">
        <v>108</v>
      </c>
      <c r="CE134">
        <v>2460</v>
      </c>
      <c r="CF134" s="1" t="s">
        <v>106</v>
      </c>
      <c r="CG134" s="1" t="s">
        <v>106</v>
      </c>
      <c r="CJ134" s="1" t="s">
        <v>2020</v>
      </c>
      <c r="CK134" s="1" t="s">
        <v>281</v>
      </c>
      <c r="CL134">
        <v>2521924</v>
      </c>
      <c r="CM134">
        <v>186951</v>
      </c>
      <c r="CN134" s="1" t="s">
        <v>1129</v>
      </c>
      <c r="CP134" s="1" t="s">
        <v>1746</v>
      </c>
      <c r="CQ134" s="1" t="s">
        <v>1747</v>
      </c>
      <c r="CR134" s="1" t="s">
        <v>2021</v>
      </c>
      <c r="CS134" s="1" t="s">
        <v>2019</v>
      </c>
      <c r="CT134" s="1"/>
      <c r="CV134" s="1" t="s">
        <v>1183</v>
      </c>
      <c r="CW134" s="1" t="s">
        <v>113</v>
      </c>
      <c r="CX134" s="1" t="s">
        <v>1179</v>
      </c>
      <c r="CY134" s="1"/>
      <c r="DA134" s="2">
        <f t="shared" si="2"/>
        <v>115400</v>
      </c>
    </row>
    <row r="135" spans="1:105" x14ac:dyDescent="0.3">
      <c r="A135" s="1" t="s">
        <v>2022</v>
      </c>
      <c r="B135">
        <v>2024</v>
      </c>
      <c r="C135">
        <v>1</v>
      </c>
      <c r="D135" s="1" t="s">
        <v>2023</v>
      </c>
      <c r="E135" s="1" t="s">
        <v>532</v>
      </c>
      <c r="F135" s="1" t="s">
        <v>2024</v>
      </c>
      <c r="G135">
        <v>244900</v>
      </c>
      <c r="J135">
        <v>129800</v>
      </c>
      <c r="K135" s="1" t="s">
        <v>2025</v>
      </c>
      <c r="L135" s="1"/>
      <c r="M135" s="1" t="s">
        <v>538</v>
      </c>
      <c r="N135">
        <v>207</v>
      </c>
      <c r="P135" s="1" t="s">
        <v>1904</v>
      </c>
      <c r="Q135" s="1" t="s">
        <v>191</v>
      </c>
      <c r="R135" s="1" t="s">
        <v>163</v>
      </c>
      <c r="S135" s="3" t="s">
        <v>3925</v>
      </c>
      <c r="T135" s="1" t="s">
        <v>2026</v>
      </c>
      <c r="U135" s="1" t="s">
        <v>1128</v>
      </c>
      <c r="W135" s="1" t="s">
        <v>1129</v>
      </c>
      <c r="X135" s="1" t="s">
        <v>1743</v>
      </c>
      <c r="Y135" s="1" t="s">
        <v>849</v>
      </c>
      <c r="Z135">
        <v>1</v>
      </c>
      <c r="AA135" s="1" t="s">
        <v>148</v>
      </c>
      <c r="AB135" s="1" t="s">
        <v>164</v>
      </c>
      <c r="AC135" s="1" t="s">
        <v>1756</v>
      </c>
      <c r="AD135" s="1" t="s">
        <v>181</v>
      </c>
      <c r="AE135" s="1" t="s">
        <v>106</v>
      </c>
      <c r="AF135" s="1" t="s">
        <v>106</v>
      </c>
      <c r="AG135" s="1" t="s">
        <v>106</v>
      </c>
      <c r="AH135" s="1" t="s">
        <v>106</v>
      </c>
      <c r="AI135" s="1" t="s">
        <v>106</v>
      </c>
      <c r="AJ135" s="1"/>
      <c r="AK135" s="1" t="s">
        <v>104</v>
      </c>
      <c r="AL135" s="1" t="s">
        <v>182</v>
      </c>
      <c r="AM135" s="1"/>
      <c r="AP135">
        <v>2272</v>
      </c>
      <c r="AQ135">
        <v>2</v>
      </c>
      <c r="AR135" s="1" t="s">
        <v>148</v>
      </c>
      <c r="AS135" s="1" t="s">
        <v>119</v>
      </c>
      <c r="AU135" s="1" t="s">
        <v>108</v>
      </c>
      <c r="AV135" s="1" t="s">
        <v>121</v>
      </c>
      <c r="AW135">
        <v>2009</v>
      </c>
      <c r="AX135" s="1" t="s">
        <v>192</v>
      </c>
      <c r="AY135">
        <v>3</v>
      </c>
      <c r="AZ135">
        <v>2</v>
      </c>
      <c r="BA135">
        <v>1</v>
      </c>
      <c r="BB135">
        <v>5</v>
      </c>
      <c r="BH135">
        <v>4</v>
      </c>
      <c r="BJ135" s="1"/>
      <c r="BN135" s="1"/>
      <c r="BO135" s="1"/>
      <c r="BW135">
        <v>0</v>
      </c>
      <c r="BX135">
        <v>159710</v>
      </c>
      <c r="BY135">
        <v>32930</v>
      </c>
      <c r="BZ135">
        <v>96870</v>
      </c>
      <c r="CA135">
        <v>0</v>
      </c>
      <c r="CB135" s="1" t="s">
        <v>1061</v>
      </c>
      <c r="CC135" s="1" t="s">
        <v>108</v>
      </c>
      <c r="CE135">
        <v>2475</v>
      </c>
      <c r="CF135" s="1" t="s">
        <v>106</v>
      </c>
      <c r="CG135" s="1" t="s">
        <v>106</v>
      </c>
      <c r="CJ135" s="1" t="s">
        <v>2027</v>
      </c>
      <c r="CK135" s="1" t="s">
        <v>280</v>
      </c>
      <c r="CL135">
        <v>2521925</v>
      </c>
      <c r="CM135">
        <v>186927</v>
      </c>
      <c r="CN135" s="1" t="s">
        <v>1129</v>
      </c>
      <c r="CP135" s="1" t="s">
        <v>1746</v>
      </c>
      <c r="CQ135" s="1" t="s">
        <v>1747</v>
      </c>
      <c r="CR135" s="1" t="s">
        <v>2026</v>
      </c>
      <c r="CS135" s="1" t="s">
        <v>2026</v>
      </c>
      <c r="CT135" s="1"/>
      <c r="CV135" s="1" t="s">
        <v>1133</v>
      </c>
      <c r="CW135" s="1" t="s">
        <v>113</v>
      </c>
      <c r="CX135" s="1" t="s">
        <v>1129</v>
      </c>
      <c r="CY135" s="1"/>
      <c r="DA135" s="2">
        <f t="shared" si="2"/>
        <v>129800</v>
      </c>
    </row>
    <row r="136" spans="1:105" x14ac:dyDescent="0.3">
      <c r="A136" s="1" t="s">
        <v>2028</v>
      </c>
      <c r="B136">
        <v>2024</v>
      </c>
      <c r="C136">
        <v>1</v>
      </c>
      <c r="D136" s="1" t="s">
        <v>2029</v>
      </c>
      <c r="E136" s="1" t="s">
        <v>769</v>
      </c>
      <c r="F136" s="1" t="s">
        <v>2030</v>
      </c>
      <c r="G136">
        <v>238870</v>
      </c>
      <c r="H136" s="1"/>
      <c r="J136">
        <v>139960</v>
      </c>
      <c r="K136" s="1" t="s">
        <v>2031</v>
      </c>
      <c r="L136" s="1" t="s">
        <v>645</v>
      </c>
      <c r="M136" s="1" t="s">
        <v>538</v>
      </c>
      <c r="N136">
        <v>209</v>
      </c>
      <c r="O136" s="1"/>
      <c r="P136" s="1" t="s">
        <v>1904</v>
      </c>
      <c r="Q136" s="1" t="s">
        <v>191</v>
      </c>
      <c r="R136" s="1" t="s">
        <v>163</v>
      </c>
      <c r="S136" s="3" t="s">
        <v>3925</v>
      </c>
      <c r="T136" s="1" t="s">
        <v>2032</v>
      </c>
      <c r="U136" s="1" t="s">
        <v>1128</v>
      </c>
      <c r="V136" s="1"/>
      <c r="W136" s="1" t="s">
        <v>1129</v>
      </c>
      <c r="X136" s="1" t="s">
        <v>1743</v>
      </c>
      <c r="Y136" s="1" t="s">
        <v>849</v>
      </c>
      <c r="Z136">
        <v>1</v>
      </c>
      <c r="AA136" s="1" t="s">
        <v>148</v>
      </c>
      <c r="AB136" s="1" t="s">
        <v>164</v>
      </c>
      <c r="AC136" s="1" t="s">
        <v>1756</v>
      </c>
      <c r="AD136" s="1" t="s">
        <v>181</v>
      </c>
      <c r="AE136" s="1" t="s">
        <v>106</v>
      </c>
      <c r="AF136" s="1" t="s">
        <v>106</v>
      </c>
      <c r="AG136" s="1" t="s">
        <v>106</v>
      </c>
      <c r="AH136" s="1" t="s">
        <v>106</v>
      </c>
      <c r="AI136" s="1" t="s">
        <v>106</v>
      </c>
      <c r="AJ136" s="1"/>
      <c r="AK136" s="1" t="s">
        <v>104</v>
      </c>
      <c r="AL136" s="1" t="s">
        <v>182</v>
      </c>
      <c r="AP136">
        <v>2050</v>
      </c>
      <c r="AQ136">
        <v>2</v>
      </c>
      <c r="AR136" s="1" t="s">
        <v>148</v>
      </c>
      <c r="AS136" s="1" t="s">
        <v>119</v>
      </c>
      <c r="AU136" s="1" t="s">
        <v>108</v>
      </c>
      <c r="AV136" s="1" t="s">
        <v>121</v>
      </c>
      <c r="AW136">
        <v>2010</v>
      </c>
      <c r="AX136" s="1" t="s">
        <v>192</v>
      </c>
      <c r="AZ136">
        <v>2</v>
      </c>
      <c r="BA136">
        <v>1</v>
      </c>
      <c r="BB136">
        <v>53</v>
      </c>
      <c r="BH136">
        <v>102</v>
      </c>
      <c r="BW136">
        <v>0</v>
      </c>
      <c r="BX136">
        <v>16260</v>
      </c>
      <c r="BY136">
        <v>34070</v>
      </c>
      <c r="BZ136">
        <v>105890</v>
      </c>
      <c r="CA136">
        <v>0</v>
      </c>
      <c r="CB136" s="1" t="s">
        <v>1061</v>
      </c>
      <c r="CC136" s="1" t="s">
        <v>108</v>
      </c>
      <c r="CE136">
        <v>3432</v>
      </c>
      <c r="CF136" s="1" t="s">
        <v>106</v>
      </c>
      <c r="CG136" s="1" t="s">
        <v>106</v>
      </c>
      <c r="CH136" s="1"/>
      <c r="CJ136" s="1" t="s">
        <v>2033</v>
      </c>
      <c r="CK136" s="1" t="s">
        <v>279</v>
      </c>
      <c r="CL136">
        <v>2521925</v>
      </c>
      <c r="CM136">
        <v>186898</v>
      </c>
      <c r="CN136" s="1" t="s">
        <v>1129</v>
      </c>
      <c r="CP136" s="1" t="s">
        <v>1746</v>
      </c>
      <c r="CQ136" s="1" t="s">
        <v>1747</v>
      </c>
      <c r="CR136" s="1" t="s">
        <v>2032</v>
      </c>
      <c r="CS136" s="1" t="s">
        <v>2032</v>
      </c>
      <c r="CT136" s="1"/>
      <c r="CV136" s="1" t="s">
        <v>1133</v>
      </c>
      <c r="CW136" s="1" t="s">
        <v>113</v>
      </c>
      <c r="CX136" s="1" t="s">
        <v>1129</v>
      </c>
      <c r="CY136" s="1"/>
      <c r="DA136" s="2">
        <f t="shared" si="2"/>
        <v>139960</v>
      </c>
    </row>
    <row r="137" spans="1:105" x14ac:dyDescent="0.3">
      <c r="A137" s="1" t="s">
        <v>2034</v>
      </c>
      <c r="B137">
        <v>2024</v>
      </c>
      <c r="C137">
        <v>1</v>
      </c>
      <c r="D137" s="1" t="s">
        <v>1091</v>
      </c>
      <c r="E137" s="1" t="s">
        <v>2035</v>
      </c>
      <c r="F137" s="1" t="s">
        <v>1092</v>
      </c>
      <c r="G137">
        <v>318000</v>
      </c>
      <c r="H137" s="1"/>
      <c r="J137">
        <v>144280</v>
      </c>
      <c r="K137" s="1" t="s">
        <v>2036</v>
      </c>
      <c r="L137" s="1" t="s">
        <v>2037</v>
      </c>
      <c r="M137" s="1" t="s">
        <v>538</v>
      </c>
      <c r="N137">
        <v>227</v>
      </c>
      <c r="O137" s="1"/>
      <c r="P137" s="1" t="s">
        <v>1904</v>
      </c>
      <c r="Q137" s="1" t="s">
        <v>191</v>
      </c>
      <c r="R137" s="1" t="s">
        <v>163</v>
      </c>
      <c r="S137" s="3" t="s">
        <v>3925</v>
      </c>
      <c r="T137" s="1" t="s">
        <v>2038</v>
      </c>
      <c r="U137" s="1" t="s">
        <v>1128</v>
      </c>
      <c r="V137" s="1"/>
      <c r="W137" s="1" t="s">
        <v>1129</v>
      </c>
      <c r="X137" s="1" t="s">
        <v>2039</v>
      </c>
      <c r="Y137" s="1" t="s">
        <v>780</v>
      </c>
      <c r="Z137">
        <v>244540</v>
      </c>
      <c r="AA137" s="1" t="s">
        <v>148</v>
      </c>
      <c r="AB137" s="1" t="s">
        <v>164</v>
      </c>
      <c r="AC137" s="1" t="s">
        <v>1756</v>
      </c>
      <c r="AD137" s="1" t="s">
        <v>181</v>
      </c>
      <c r="AE137" s="1" t="s">
        <v>106</v>
      </c>
      <c r="AF137" s="1" t="s">
        <v>106</v>
      </c>
      <c r="AG137" s="1" t="s">
        <v>106</v>
      </c>
      <c r="AH137" s="1" t="s">
        <v>106</v>
      </c>
      <c r="AI137" s="1" t="s">
        <v>106</v>
      </c>
      <c r="AJ137" s="1"/>
      <c r="AK137" s="1" t="s">
        <v>104</v>
      </c>
      <c r="AL137" s="1" t="s">
        <v>182</v>
      </c>
      <c r="AP137">
        <v>1796</v>
      </c>
      <c r="AQ137">
        <v>2</v>
      </c>
      <c r="AR137" s="1" t="s">
        <v>148</v>
      </c>
      <c r="AS137" s="1" t="s">
        <v>119</v>
      </c>
      <c r="AU137" s="1" t="s">
        <v>108</v>
      </c>
      <c r="AV137" s="1" t="s">
        <v>121</v>
      </c>
      <c r="AW137">
        <v>2012</v>
      </c>
      <c r="AX137" s="1" t="s">
        <v>192</v>
      </c>
      <c r="AY137">
        <v>3</v>
      </c>
      <c r="AZ137">
        <v>2</v>
      </c>
      <c r="BA137">
        <v>1</v>
      </c>
      <c r="BB137">
        <v>5</v>
      </c>
      <c r="BE137">
        <v>1</v>
      </c>
      <c r="BH137">
        <v>420</v>
      </c>
      <c r="BW137">
        <v>0</v>
      </c>
      <c r="BX137">
        <v>144280</v>
      </c>
      <c r="BY137">
        <v>33670</v>
      </c>
      <c r="BZ137">
        <v>110610</v>
      </c>
      <c r="CA137">
        <v>0</v>
      </c>
      <c r="CB137" s="1" t="s">
        <v>1090</v>
      </c>
      <c r="CC137" s="1" t="s">
        <v>108</v>
      </c>
      <c r="CE137">
        <v>3092</v>
      </c>
      <c r="CF137" s="1" t="s">
        <v>106</v>
      </c>
      <c r="CG137" s="1" t="s">
        <v>106</v>
      </c>
      <c r="CH137" s="1"/>
      <c r="CJ137" s="1" t="s">
        <v>2040</v>
      </c>
      <c r="CK137" s="1" t="s">
        <v>278</v>
      </c>
      <c r="CL137">
        <v>2521918</v>
      </c>
      <c r="CM137">
        <v>186834</v>
      </c>
      <c r="CN137" s="1" t="s">
        <v>1129</v>
      </c>
      <c r="CP137" s="1" t="s">
        <v>1746</v>
      </c>
      <c r="CQ137" s="1" t="s">
        <v>1747</v>
      </c>
      <c r="CR137" s="1" t="s">
        <v>2038</v>
      </c>
      <c r="CS137" s="1" t="s">
        <v>2038</v>
      </c>
      <c r="CT137" s="1"/>
      <c r="CV137" s="1" t="s">
        <v>1133</v>
      </c>
      <c r="CW137" s="1" t="s">
        <v>113</v>
      </c>
      <c r="CX137" s="1" t="s">
        <v>1129</v>
      </c>
      <c r="CY137" s="1"/>
      <c r="DA137" s="2">
        <f t="shared" si="2"/>
        <v>144280</v>
      </c>
    </row>
    <row r="138" spans="1:105" x14ac:dyDescent="0.3">
      <c r="A138" s="1" t="s">
        <v>2041</v>
      </c>
      <c r="B138">
        <v>2024</v>
      </c>
      <c r="C138">
        <v>1</v>
      </c>
      <c r="D138" s="1" t="s">
        <v>1085</v>
      </c>
      <c r="E138" s="1" t="s">
        <v>721</v>
      </c>
      <c r="F138" s="1" t="s">
        <v>1086</v>
      </c>
      <c r="G138">
        <v>345000</v>
      </c>
      <c r="H138" s="1"/>
      <c r="J138">
        <v>139500</v>
      </c>
      <c r="K138" s="1" t="s">
        <v>2042</v>
      </c>
      <c r="L138" s="1"/>
      <c r="M138" s="1" t="s">
        <v>538</v>
      </c>
      <c r="N138">
        <v>229</v>
      </c>
      <c r="O138" s="1"/>
      <c r="P138" s="1" t="s">
        <v>1904</v>
      </c>
      <c r="Q138" s="1" t="s">
        <v>191</v>
      </c>
      <c r="R138" s="1" t="s">
        <v>163</v>
      </c>
      <c r="S138" s="3" t="s">
        <v>3925</v>
      </c>
      <c r="T138" s="1" t="s">
        <v>2043</v>
      </c>
      <c r="U138" s="1" t="s">
        <v>1128</v>
      </c>
      <c r="W138" s="1" t="s">
        <v>1129</v>
      </c>
      <c r="X138" s="1" t="s">
        <v>2044</v>
      </c>
      <c r="Y138" s="1" t="s">
        <v>899</v>
      </c>
      <c r="Z138">
        <v>224900</v>
      </c>
      <c r="AA138" s="1" t="s">
        <v>148</v>
      </c>
      <c r="AB138" s="1" t="s">
        <v>164</v>
      </c>
      <c r="AC138" s="1" t="s">
        <v>1756</v>
      </c>
      <c r="AD138" s="1" t="s">
        <v>181</v>
      </c>
      <c r="AE138" s="1" t="s">
        <v>106</v>
      </c>
      <c r="AF138" s="1" t="s">
        <v>106</v>
      </c>
      <c r="AG138" s="1" t="s">
        <v>106</v>
      </c>
      <c r="AH138" s="1" t="s">
        <v>106</v>
      </c>
      <c r="AI138" s="1" t="s">
        <v>106</v>
      </c>
      <c r="AJ138" s="1"/>
      <c r="AK138" s="1" t="s">
        <v>104</v>
      </c>
      <c r="AL138" s="1" t="s">
        <v>182</v>
      </c>
      <c r="AM138" s="1"/>
      <c r="AN138" s="1"/>
      <c r="AP138">
        <v>2284</v>
      </c>
      <c r="AQ138">
        <v>2</v>
      </c>
      <c r="AR138" s="1" t="s">
        <v>148</v>
      </c>
      <c r="AS138" s="1" t="s">
        <v>119</v>
      </c>
      <c r="AT138">
        <v>500</v>
      </c>
      <c r="AU138" s="1" t="s">
        <v>108</v>
      </c>
      <c r="AV138" s="1" t="s">
        <v>121</v>
      </c>
      <c r="AW138">
        <v>2012</v>
      </c>
      <c r="AX138" s="1" t="s">
        <v>192</v>
      </c>
      <c r="AY138">
        <v>3</v>
      </c>
      <c r="AZ138">
        <v>2</v>
      </c>
      <c r="BA138">
        <v>1</v>
      </c>
      <c r="BB138">
        <v>6</v>
      </c>
      <c r="BE138">
        <v>1</v>
      </c>
      <c r="BH138">
        <v>240</v>
      </c>
      <c r="BJ138" s="1"/>
      <c r="BN138" s="1"/>
      <c r="BO138" s="1"/>
      <c r="BW138">
        <v>0</v>
      </c>
      <c r="BX138">
        <v>129140</v>
      </c>
      <c r="BY138">
        <v>32870</v>
      </c>
      <c r="BZ138">
        <v>106630</v>
      </c>
      <c r="CA138">
        <v>0</v>
      </c>
      <c r="CB138" s="1" t="s">
        <v>1087</v>
      </c>
      <c r="CC138" s="1" t="s">
        <v>108</v>
      </c>
      <c r="CE138">
        <v>2423</v>
      </c>
      <c r="CF138" s="1" t="s">
        <v>106</v>
      </c>
      <c r="CG138" s="1" t="s">
        <v>106</v>
      </c>
      <c r="CJ138" s="1" t="s">
        <v>2045</v>
      </c>
      <c r="CK138" s="1" t="s">
        <v>277</v>
      </c>
      <c r="CL138">
        <v>2521890</v>
      </c>
      <c r="CM138">
        <v>186830</v>
      </c>
      <c r="CN138" s="1" t="s">
        <v>1129</v>
      </c>
      <c r="CP138" s="1" t="s">
        <v>1746</v>
      </c>
      <c r="CQ138" s="1" t="s">
        <v>1747</v>
      </c>
      <c r="CR138" s="1" t="s">
        <v>2043</v>
      </c>
      <c r="CS138" s="1" t="s">
        <v>2043</v>
      </c>
      <c r="CT138" s="1"/>
      <c r="CV138" s="1" t="s">
        <v>1133</v>
      </c>
      <c r="CW138" s="1" t="s">
        <v>113</v>
      </c>
      <c r="CX138" s="1" t="s">
        <v>1129</v>
      </c>
      <c r="CY138" s="1"/>
      <c r="DA138" s="2">
        <f t="shared" si="2"/>
        <v>139500</v>
      </c>
    </row>
    <row r="139" spans="1:105" x14ac:dyDescent="0.3">
      <c r="A139" s="1" t="s">
        <v>2046</v>
      </c>
      <c r="B139">
        <v>2024</v>
      </c>
      <c r="C139">
        <v>1</v>
      </c>
      <c r="D139" s="1" t="s">
        <v>1039</v>
      </c>
      <c r="E139" s="1" t="s">
        <v>2047</v>
      </c>
      <c r="F139" s="1" t="s">
        <v>1040</v>
      </c>
      <c r="G139">
        <v>300000</v>
      </c>
      <c r="H139" s="1"/>
      <c r="J139">
        <v>124060</v>
      </c>
      <c r="K139" s="1" t="s">
        <v>2048</v>
      </c>
      <c r="L139" s="1"/>
      <c r="M139" s="1" t="s">
        <v>538</v>
      </c>
      <c r="N139">
        <v>231</v>
      </c>
      <c r="O139" s="1"/>
      <c r="P139" s="1" t="s">
        <v>1904</v>
      </c>
      <c r="Q139" s="1" t="s">
        <v>191</v>
      </c>
      <c r="R139" s="1" t="s">
        <v>163</v>
      </c>
      <c r="S139" s="3" t="s">
        <v>3925</v>
      </c>
      <c r="T139" s="1" t="s">
        <v>2049</v>
      </c>
      <c r="U139" s="1" t="s">
        <v>1128</v>
      </c>
      <c r="W139" s="1" t="s">
        <v>1129</v>
      </c>
      <c r="X139" s="1" t="s">
        <v>2050</v>
      </c>
      <c r="Y139" s="1" t="s">
        <v>647</v>
      </c>
      <c r="Z139">
        <v>248000</v>
      </c>
      <c r="AA139" s="1" t="s">
        <v>148</v>
      </c>
      <c r="AB139" s="1" t="s">
        <v>164</v>
      </c>
      <c r="AC139" s="1" t="s">
        <v>1756</v>
      </c>
      <c r="AD139" s="1" t="s">
        <v>181</v>
      </c>
      <c r="AE139" s="1" t="s">
        <v>106</v>
      </c>
      <c r="AF139" s="1" t="s">
        <v>106</v>
      </c>
      <c r="AG139" s="1" t="s">
        <v>106</v>
      </c>
      <c r="AH139" s="1" t="s">
        <v>106</v>
      </c>
      <c r="AI139" s="1" t="s">
        <v>106</v>
      </c>
      <c r="AJ139" s="1"/>
      <c r="AK139" s="1" t="s">
        <v>104</v>
      </c>
      <c r="AL139" s="1" t="s">
        <v>182</v>
      </c>
      <c r="AM139" s="1"/>
      <c r="AP139">
        <v>1640</v>
      </c>
      <c r="AQ139">
        <v>2</v>
      </c>
      <c r="AR139" s="1" t="s">
        <v>148</v>
      </c>
      <c r="AS139" s="1" t="s">
        <v>119</v>
      </c>
      <c r="AU139" s="1" t="s">
        <v>108</v>
      </c>
      <c r="AV139" s="1" t="s">
        <v>121</v>
      </c>
      <c r="AW139">
        <v>2012</v>
      </c>
      <c r="AX139" s="1" t="s">
        <v>192</v>
      </c>
      <c r="AY139">
        <v>3</v>
      </c>
      <c r="AZ139">
        <v>2</v>
      </c>
      <c r="BA139">
        <v>1</v>
      </c>
      <c r="BB139">
        <v>5</v>
      </c>
      <c r="BE139">
        <v>1</v>
      </c>
      <c r="BH139">
        <v>240</v>
      </c>
      <c r="BJ139" s="1"/>
      <c r="BN139" s="1"/>
      <c r="BO139" s="1"/>
      <c r="BW139">
        <v>0</v>
      </c>
      <c r="BX139">
        <v>146320</v>
      </c>
      <c r="BY139">
        <v>32900</v>
      </c>
      <c r="BZ139">
        <v>91160</v>
      </c>
      <c r="CA139">
        <v>0</v>
      </c>
      <c r="CB139" s="1" t="s">
        <v>1061</v>
      </c>
      <c r="CC139" s="1" t="s">
        <v>108</v>
      </c>
      <c r="CE139">
        <v>2453</v>
      </c>
      <c r="CF139" s="1" t="s">
        <v>106</v>
      </c>
      <c r="CG139" s="1" t="s">
        <v>106</v>
      </c>
      <c r="CJ139" s="1" t="s">
        <v>2051</v>
      </c>
      <c r="CK139" s="1" t="s">
        <v>276</v>
      </c>
      <c r="CL139">
        <v>2521866</v>
      </c>
      <c r="CM139">
        <v>186828</v>
      </c>
      <c r="CN139" s="1" t="s">
        <v>1129</v>
      </c>
      <c r="CP139" s="1" t="s">
        <v>1746</v>
      </c>
      <c r="CQ139" s="1" t="s">
        <v>1747</v>
      </c>
      <c r="CR139" s="1" t="s">
        <v>2049</v>
      </c>
      <c r="CS139" s="1" t="s">
        <v>2049</v>
      </c>
      <c r="CT139" s="1"/>
      <c r="CV139" s="1" t="s">
        <v>1133</v>
      </c>
      <c r="CW139" s="1" t="s">
        <v>113</v>
      </c>
      <c r="CX139" s="1" t="s">
        <v>1129</v>
      </c>
      <c r="CY139" s="1"/>
      <c r="DA139" s="2">
        <f t="shared" si="2"/>
        <v>124060</v>
      </c>
    </row>
    <row r="140" spans="1:105" x14ac:dyDescent="0.3">
      <c r="A140" s="1" t="s">
        <v>2052</v>
      </c>
      <c r="B140">
        <v>2024</v>
      </c>
      <c r="C140">
        <v>1</v>
      </c>
      <c r="D140" s="1" t="s">
        <v>2053</v>
      </c>
      <c r="E140" s="1" t="s">
        <v>104</v>
      </c>
      <c r="F140" s="1" t="s">
        <v>1143</v>
      </c>
      <c r="G140">
        <v>281000</v>
      </c>
      <c r="H140" s="1"/>
      <c r="J140">
        <v>132960</v>
      </c>
      <c r="K140" s="1" t="s">
        <v>2054</v>
      </c>
      <c r="L140" s="1" t="s">
        <v>2055</v>
      </c>
      <c r="M140" s="1" t="s">
        <v>538</v>
      </c>
      <c r="N140">
        <v>233</v>
      </c>
      <c r="P140" s="1" t="s">
        <v>1904</v>
      </c>
      <c r="Q140" s="1" t="s">
        <v>191</v>
      </c>
      <c r="R140" s="1" t="s">
        <v>163</v>
      </c>
      <c r="S140" s="3" t="s">
        <v>3925</v>
      </c>
      <c r="T140" s="1" t="s">
        <v>2056</v>
      </c>
      <c r="U140" s="1" t="s">
        <v>1128</v>
      </c>
      <c r="V140" s="1"/>
      <c r="W140" s="1" t="s">
        <v>1129</v>
      </c>
      <c r="X140" s="1" t="s">
        <v>2057</v>
      </c>
      <c r="Y140" s="1" t="s">
        <v>2058</v>
      </c>
      <c r="Z140">
        <v>216000</v>
      </c>
      <c r="AA140" s="1" t="s">
        <v>148</v>
      </c>
      <c r="AB140" s="1" t="s">
        <v>164</v>
      </c>
      <c r="AC140" s="1" t="s">
        <v>1756</v>
      </c>
      <c r="AD140" s="1" t="s">
        <v>181</v>
      </c>
      <c r="AE140" s="1" t="s">
        <v>106</v>
      </c>
      <c r="AF140" s="1" t="s">
        <v>106</v>
      </c>
      <c r="AG140" s="1" t="s">
        <v>106</v>
      </c>
      <c r="AH140" s="1" t="s">
        <v>106</v>
      </c>
      <c r="AI140" s="1" t="s">
        <v>106</v>
      </c>
      <c r="AJ140" s="1"/>
      <c r="AK140" s="1" t="s">
        <v>104</v>
      </c>
      <c r="AL140" s="1" t="s">
        <v>182</v>
      </c>
      <c r="AM140" s="1"/>
      <c r="AP140">
        <v>1688</v>
      </c>
      <c r="AQ140">
        <v>2</v>
      </c>
      <c r="AR140" s="1" t="s">
        <v>148</v>
      </c>
      <c r="AS140" s="1" t="s">
        <v>119</v>
      </c>
      <c r="AU140" s="1" t="s">
        <v>108</v>
      </c>
      <c r="AV140" s="1" t="s">
        <v>121</v>
      </c>
      <c r="AW140">
        <v>2011</v>
      </c>
      <c r="AX140" s="1" t="s">
        <v>192</v>
      </c>
      <c r="AY140">
        <v>3</v>
      </c>
      <c r="AZ140">
        <v>2</v>
      </c>
      <c r="BA140">
        <v>1</v>
      </c>
      <c r="BB140">
        <v>7</v>
      </c>
      <c r="BH140">
        <v>240</v>
      </c>
      <c r="BJ140" s="1"/>
      <c r="BN140" s="1"/>
      <c r="BO140" s="1"/>
      <c r="BV140" s="1"/>
      <c r="BW140">
        <v>0</v>
      </c>
      <c r="BX140">
        <v>142460</v>
      </c>
      <c r="BY140">
        <v>28110</v>
      </c>
      <c r="BZ140">
        <v>104850</v>
      </c>
      <c r="CA140">
        <v>0</v>
      </c>
      <c r="CB140" s="1" t="s">
        <v>1072</v>
      </c>
      <c r="CC140" s="1" t="s">
        <v>108</v>
      </c>
      <c r="CE140">
        <v>2445</v>
      </c>
      <c r="CF140" s="1" t="s">
        <v>106</v>
      </c>
      <c r="CG140" s="1" t="s">
        <v>106</v>
      </c>
      <c r="CH140" s="1"/>
      <c r="CJ140" s="1" t="s">
        <v>2059</v>
      </c>
      <c r="CK140" s="1" t="s">
        <v>275</v>
      </c>
      <c r="CL140">
        <v>2521842</v>
      </c>
      <c r="CM140">
        <v>186826</v>
      </c>
      <c r="CN140" s="1" t="s">
        <v>1129</v>
      </c>
      <c r="CP140" s="1" t="s">
        <v>1746</v>
      </c>
      <c r="CQ140" s="1" t="s">
        <v>1747</v>
      </c>
      <c r="CR140" s="1" t="s">
        <v>2056</v>
      </c>
      <c r="CS140" s="1" t="s">
        <v>2056</v>
      </c>
      <c r="CT140" s="1"/>
      <c r="CV140" s="1" t="s">
        <v>1133</v>
      </c>
      <c r="CW140" s="1" t="s">
        <v>113</v>
      </c>
      <c r="CX140" s="1" t="s">
        <v>1129</v>
      </c>
      <c r="CY140" s="1"/>
      <c r="DA140" s="2">
        <f t="shared" si="2"/>
        <v>132960</v>
      </c>
    </row>
    <row r="141" spans="1:105" x14ac:dyDescent="0.3">
      <c r="A141" s="1" t="s">
        <v>2060</v>
      </c>
      <c r="B141">
        <v>2024</v>
      </c>
      <c r="C141">
        <v>1</v>
      </c>
      <c r="D141" s="1" t="s">
        <v>2061</v>
      </c>
      <c r="E141" s="1" t="s">
        <v>318</v>
      </c>
      <c r="F141" s="1" t="s">
        <v>2062</v>
      </c>
      <c r="G141">
        <v>232365</v>
      </c>
      <c r="H141" s="1"/>
      <c r="J141">
        <v>137100</v>
      </c>
      <c r="K141" s="1" t="s">
        <v>2063</v>
      </c>
      <c r="L141" s="1"/>
      <c r="M141" s="1" t="s">
        <v>538</v>
      </c>
      <c r="N141">
        <v>235</v>
      </c>
      <c r="P141" s="1" t="s">
        <v>1904</v>
      </c>
      <c r="Q141" s="1" t="s">
        <v>191</v>
      </c>
      <c r="R141" s="1" t="s">
        <v>163</v>
      </c>
      <c r="S141" s="3" t="s">
        <v>3925</v>
      </c>
      <c r="T141" s="1" t="s">
        <v>2064</v>
      </c>
      <c r="U141" s="1" t="s">
        <v>1128</v>
      </c>
      <c r="V141" s="1"/>
      <c r="W141" s="1" t="s">
        <v>1129</v>
      </c>
      <c r="X141" s="1" t="s">
        <v>1743</v>
      </c>
      <c r="Y141" s="1" t="s">
        <v>849</v>
      </c>
      <c r="Z141">
        <v>1</v>
      </c>
      <c r="AA141" s="1" t="s">
        <v>148</v>
      </c>
      <c r="AB141" s="1" t="s">
        <v>164</v>
      </c>
      <c r="AC141" s="1" t="s">
        <v>1756</v>
      </c>
      <c r="AD141" s="1" t="s">
        <v>181</v>
      </c>
      <c r="AE141" s="1" t="s">
        <v>106</v>
      </c>
      <c r="AF141" s="1" t="s">
        <v>106</v>
      </c>
      <c r="AG141" s="1" t="s">
        <v>106</v>
      </c>
      <c r="AH141" s="1" t="s">
        <v>106</v>
      </c>
      <c r="AI141" s="1" t="s">
        <v>106</v>
      </c>
      <c r="AJ141" s="1"/>
      <c r="AK141" s="1" t="s">
        <v>104</v>
      </c>
      <c r="AL141" s="1" t="s">
        <v>182</v>
      </c>
      <c r="AM141" s="1"/>
      <c r="AP141">
        <v>1796</v>
      </c>
      <c r="AQ141">
        <v>2</v>
      </c>
      <c r="AR141" s="1" t="s">
        <v>148</v>
      </c>
      <c r="AS141" s="1" t="s">
        <v>119</v>
      </c>
      <c r="AU141" s="1" t="s">
        <v>108</v>
      </c>
      <c r="AV141" s="1" t="s">
        <v>121</v>
      </c>
      <c r="AW141">
        <v>2012</v>
      </c>
      <c r="AX141" s="1" t="s">
        <v>192</v>
      </c>
      <c r="AY141">
        <v>3</v>
      </c>
      <c r="AZ141">
        <v>2</v>
      </c>
      <c r="BA141">
        <v>1</v>
      </c>
      <c r="BB141">
        <v>5</v>
      </c>
      <c r="BE141">
        <v>1</v>
      </c>
      <c r="BH141">
        <v>420</v>
      </c>
      <c r="BJ141" s="1"/>
      <c r="BN141" s="1"/>
      <c r="BO141" s="1"/>
      <c r="BV141" s="1"/>
      <c r="BW141">
        <v>0</v>
      </c>
      <c r="BX141">
        <v>137100</v>
      </c>
      <c r="BY141">
        <v>32880</v>
      </c>
      <c r="BZ141">
        <v>104220</v>
      </c>
      <c r="CA141">
        <v>0</v>
      </c>
      <c r="CB141" s="1" t="s">
        <v>1061</v>
      </c>
      <c r="CC141" s="1" t="s">
        <v>108</v>
      </c>
      <c r="CE141">
        <v>2438</v>
      </c>
      <c r="CF141" s="1" t="s">
        <v>106</v>
      </c>
      <c r="CG141" s="1" t="s">
        <v>106</v>
      </c>
      <c r="CH141" s="1"/>
      <c r="CJ141" s="1" t="s">
        <v>2065</v>
      </c>
      <c r="CK141" s="1" t="s">
        <v>273</v>
      </c>
      <c r="CL141">
        <v>2521818</v>
      </c>
      <c r="CM141">
        <v>186824</v>
      </c>
      <c r="CN141" s="1" t="s">
        <v>1129</v>
      </c>
      <c r="CP141" s="1" t="s">
        <v>1746</v>
      </c>
      <c r="CQ141" s="1" t="s">
        <v>1747</v>
      </c>
      <c r="CR141" s="1" t="s">
        <v>2064</v>
      </c>
      <c r="CS141" s="1" t="s">
        <v>2064</v>
      </c>
      <c r="CT141" s="1"/>
      <c r="CV141" s="1" t="s">
        <v>1133</v>
      </c>
      <c r="CW141" s="1" t="s">
        <v>113</v>
      </c>
      <c r="CX141" s="1" t="s">
        <v>1129</v>
      </c>
      <c r="CY141" s="1" t="s">
        <v>1098</v>
      </c>
      <c r="DA141" s="2">
        <f t="shared" si="2"/>
        <v>137100</v>
      </c>
    </row>
    <row r="142" spans="1:105" x14ac:dyDescent="0.3">
      <c r="A142" s="1" t="s">
        <v>2066</v>
      </c>
      <c r="B142">
        <v>2024</v>
      </c>
      <c r="C142">
        <v>1</v>
      </c>
      <c r="D142" s="1" t="s">
        <v>497</v>
      </c>
      <c r="E142" s="1" t="s">
        <v>718</v>
      </c>
      <c r="F142" s="1" t="s">
        <v>758</v>
      </c>
      <c r="G142">
        <v>248085</v>
      </c>
      <c r="H142" s="1"/>
      <c r="J142">
        <v>146370</v>
      </c>
      <c r="K142" s="1" t="s">
        <v>2067</v>
      </c>
      <c r="L142" s="1" t="s">
        <v>2068</v>
      </c>
      <c r="M142" s="1" t="s">
        <v>538</v>
      </c>
      <c r="N142">
        <v>237</v>
      </c>
      <c r="P142" s="1" t="s">
        <v>1904</v>
      </c>
      <c r="Q142" s="1" t="s">
        <v>191</v>
      </c>
      <c r="R142" s="1" t="s">
        <v>163</v>
      </c>
      <c r="S142" s="3" t="s">
        <v>3925</v>
      </c>
      <c r="T142" s="1" t="s">
        <v>2069</v>
      </c>
      <c r="U142" s="1" t="s">
        <v>1128</v>
      </c>
      <c r="V142" s="1"/>
      <c r="W142" s="1" t="s">
        <v>1129</v>
      </c>
      <c r="X142" s="1" t="s">
        <v>1743</v>
      </c>
      <c r="Y142" s="1" t="s">
        <v>849</v>
      </c>
      <c r="Z142">
        <v>1</v>
      </c>
      <c r="AA142" s="1" t="s">
        <v>148</v>
      </c>
      <c r="AB142" s="1" t="s">
        <v>164</v>
      </c>
      <c r="AC142" s="1" t="s">
        <v>1756</v>
      </c>
      <c r="AD142" s="1" t="s">
        <v>181</v>
      </c>
      <c r="AE142" s="1" t="s">
        <v>106</v>
      </c>
      <c r="AF142" s="1" t="s">
        <v>106</v>
      </c>
      <c r="AG142" s="1" t="s">
        <v>106</v>
      </c>
      <c r="AH142" s="1" t="s">
        <v>106</v>
      </c>
      <c r="AI142" s="1" t="s">
        <v>106</v>
      </c>
      <c r="AJ142" s="1"/>
      <c r="AK142" s="1" t="s">
        <v>104</v>
      </c>
      <c r="AL142" s="1" t="s">
        <v>182</v>
      </c>
      <c r="AM142" s="1"/>
      <c r="AN142" s="1"/>
      <c r="AP142">
        <v>1796</v>
      </c>
      <c r="AQ142">
        <v>2</v>
      </c>
      <c r="AR142" s="1" t="s">
        <v>148</v>
      </c>
      <c r="AS142" s="1" t="s">
        <v>119</v>
      </c>
      <c r="AU142" s="1" t="s">
        <v>108</v>
      </c>
      <c r="AV142" s="1" t="s">
        <v>121</v>
      </c>
      <c r="AW142">
        <v>2012</v>
      </c>
      <c r="AX142" s="1" t="s">
        <v>192</v>
      </c>
      <c r="AY142">
        <v>3</v>
      </c>
      <c r="AZ142">
        <v>2</v>
      </c>
      <c r="BA142">
        <v>1</v>
      </c>
      <c r="BB142">
        <v>5</v>
      </c>
      <c r="BE142">
        <v>1</v>
      </c>
      <c r="BH142">
        <v>420</v>
      </c>
      <c r="BJ142" s="1"/>
      <c r="BN142" s="1"/>
      <c r="BO142" s="1"/>
      <c r="BW142">
        <v>0</v>
      </c>
      <c r="BX142">
        <v>160870</v>
      </c>
      <c r="BY142">
        <v>33870</v>
      </c>
      <c r="BZ142">
        <v>112500</v>
      </c>
      <c r="CA142">
        <v>0</v>
      </c>
      <c r="CB142" s="1" t="s">
        <v>1061</v>
      </c>
      <c r="CC142" s="1" t="s">
        <v>108</v>
      </c>
      <c r="CE142">
        <v>3263</v>
      </c>
      <c r="CF142" s="1" t="s">
        <v>106</v>
      </c>
      <c r="CG142" s="1" t="s">
        <v>106</v>
      </c>
      <c r="CH142" s="1"/>
      <c r="CJ142" s="1" t="s">
        <v>2070</v>
      </c>
      <c r="CK142" s="1" t="s">
        <v>272</v>
      </c>
      <c r="CL142">
        <v>2521791</v>
      </c>
      <c r="CM142">
        <v>186821</v>
      </c>
      <c r="CN142" s="1" t="s">
        <v>1129</v>
      </c>
      <c r="CP142" s="1" t="s">
        <v>1746</v>
      </c>
      <c r="CQ142" s="1" t="s">
        <v>1747</v>
      </c>
      <c r="CR142" s="1" t="s">
        <v>2069</v>
      </c>
      <c r="CS142" s="1" t="s">
        <v>2069</v>
      </c>
      <c r="CT142" s="1"/>
      <c r="CV142" s="1" t="s">
        <v>1133</v>
      </c>
      <c r="CW142" s="1" t="s">
        <v>113</v>
      </c>
      <c r="CX142" s="1" t="s">
        <v>1129</v>
      </c>
      <c r="CY142" s="1" t="s">
        <v>1098</v>
      </c>
      <c r="DA142" s="2">
        <f t="shared" si="2"/>
        <v>146370</v>
      </c>
    </row>
    <row r="143" spans="1:105" x14ac:dyDescent="0.3">
      <c r="A143" s="1" t="s">
        <v>2071</v>
      </c>
      <c r="B143">
        <v>2024</v>
      </c>
      <c r="C143">
        <v>1</v>
      </c>
      <c r="D143" s="1" t="s">
        <v>2072</v>
      </c>
      <c r="E143" s="1" t="s">
        <v>615</v>
      </c>
      <c r="F143" s="1" t="s">
        <v>237</v>
      </c>
      <c r="G143">
        <v>217000</v>
      </c>
      <c r="H143" s="1"/>
      <c r="J143">
        <v>124630</v>
      </c>
      <c r="K143" s="1" t="s">
        <v>2073</v>
      </c>
      <c r="L143" s="1"/>
      <c r="M143" s="1" t="s">
        <v>538</v>
      </c>
      <c r="N143">
        <v>162</v>
      </c>
      <c r="P143" s="1" t="s">
        <v>1739</v>
      </c>
      <c r="Q143" s="1" t="s">
        <v>191</v>
      </c>
      <c r="R143" s="1" t="s">
        <v>163</v>
      </c>
      <c r="S143" s="3" t="s">
        <v>3925</v>
      </c>
      <c r="T143" s="1" t="s">
        <v>2074</v>
      </c>
      <c r="U143" s="1" t="s">
        <v>1128</v>
      </c>
      <c r="V143" s="1"/>
      <c r="W143" s="1" t="s">
        <v>1129</v>
      </c>
      <c r="X143" s="1" t="s">
        <v>2075</v>
      </c>
      <c r="Y143" s="1" t="s">
        <v>2076</v>
      </c>
      <c r="Z143">
        <v>207030</v>
      </c>
      <c r="AA143" s="1" t="s">
        <v>148</v>
      </c>
      <c r="AB143" s="1" t="s">
        <v>164</v>
      </c>
      <c r="AC143" s="1" t="s">
        <v>1756</v>
      </c>
      <c r="AD143" s="1" t="s">
        <v>181</v>
      </c>
      <c r="AE143" s="1" t="s">
        <v>106</v>
      </c>
      <c r="AF143" s="1" t="s">
        <v>106</v>
      </c>
      <c r="AG143" s="1" t="s">
        <v>106</v>
      </c>
      <c r="AH143" s="1" t="s">
        <v>106</v>
      </c>
      <c r="AI143" s="1" t="s">
        <v>106</v>
      </c>
      <c r="AJ143" s="1"/>
      <c r="AK143" s="1" t="s">
        <v>104</v>
      </c>
      <c r="AL143" s="1" t="s">
        <v>182</v>
      </c>
      <c r="AM143" s="1"/>
      <c r="AN143" s="1"/>
      <c r="AP143">
        <v>1686</v>
      </c>
      <c r="AQ143">
        <v>2</v>
      </c>
      <c r="AR143" s="1" t="s">
        <v>148</v>
      </c>
      <c r="AS143" s="1" t="s">
        <v>108</v>
      </c>
      <c r="AU143" s="1" t="s">
        <v>108</v>
      </c>
      <c r="AV143" s="1" t="s">
        <v>121</v>
      </c>
      <c r="AW143">
        <v>2013</v>
      </c>
      <c r="AX143" s="1" t="s">
        <v>192</v>
      </c>
      <c r="AY143">
        <v>3</v>
      </c>
      <c r="AZ143">
        <v>2</v>
      </c>
      <c r="BA143">
        <v>1</v>
      </c>
      <c r="BB143">
        <v>7</v>
      </c>
      <c r="BC143" s="1"/>
      <c r="BH143">
        <v>240</v>
      </c>
      <c r="BJ143" s="1"/>
      <c r="BN143" s="1"/>
      <c r="BO143" s="1"/>
      <c r="BW143">
        <v>0</v>
      </c>
      <c r="BX143">
        <v>147470</v>
      </c>
      <c r="BY143">
        <v>32960</v>
      </c>
      <c r="BZ143">
        <v>91670</v>
      </c>
      <c r="CA143">
        <v>0</v>
      </c>
      <c r="CB143" s="1" t="s">
        <v>1061</v>
      </c>
      <c r="CC143" s="1" t="s">
        <v>108</v>
      </c>
      <c r="CE143">
        <v>2502</v>
      </c>
      <c r="CF143" s="1" t="s">
        <v>106</v>
      </c>
      <c r="CG143" s="1" t="s">
        <v>106</v>
      </c>
      <c r="CH143" s="1"/>
      <c r="CJ143" s="1" t="s">
        <v>2077</v>
      </c>
      <c r="CK143" s="1" t="s">
        <v>271</v>
      </c>
      <c r="CL143">
        <v>2521719</v>
      </c>
      <c r="CM143">
        <v>186843</v>
      </c>
      <c r="CN143" s="1" t="s">
        <v>1129</v>
      </c>
      <c r="CP143" s="1" t="s">
        <v>1746</v>
      </c>
      <c r="CQ143" s="1" t="s">
        <v>1747</v>
      </c>
      <c r="CR143" s="1" t="s">
        <v>2074</v>
      </c>
      <c r="CS143" s="1" t="s">
        <v>2074</v>
      </c>
      <c r="CT143" s="1"/>
      <c r="CV143" s="1" t="s">
        <v>1133</v>
      </c>
      <c r="CW143" s="1" t="s">
        <v>113</v>
      </c>
      <c r="CX143" s="1" t="s">
        <v>1129</v>
      </c>
      <c r="CY143" s="1" t="s">
        <v>1098</v>
      </c>
      <c r="DA143" s="2">
        <f t="shared" si="2"/>
        <v>124630</v>
      </c>
    </row>
    <row r="144" spans="1:105" x14ac:dyDescent="0.3">
      <c r="A144" s="1" t="s">
        <v>2078</v>
      </c>
      <c r="B144">
        <v>2024</v>
      </c>
      <c r="C144">
        <v>1</v>
      </c>
      <c r="D144" s="1" t="s">
        <v>1044</v>
      </c>
      <c r="E144" s="1" t="s">
        <v>347</v>
      </c>
      <c r="F144" s="1" t="s">
        <v>1045</v>
      </c>
      <c r="G144">
        <v>315000</v>
      </c>
      <c r="J144">
        <v>141450</v>
      </c>
      <c r="K144" s="1" t="s">
        <v>2079</v>
      </c>
      <c r="L144" s="1" t="s">
        <v>2080</v>
      </c>
      <c r="M144" s="1" t="s">
        <v>538</v>
      </c>
      <c r="N144">
        <v>160</v>
      </c>
      <c r="P144" s="1" t="s">
        <v>1739</v>
      </c>
      <c r="Q144" s="1" t="s">
        <v>191</v>
      </c>
      <c r="R144" s="1" t="s">
        <v>163</v>
      </c>
      <c r="S144" s="3" t="s">
        <v>3925</v>
      </c>
      <c r="T144" s="1" t="s">
        <v>2081</v>
      </c>
      <c r="U144" s="1" t="s">
        <v>1128</v>
      </c>
      <c r="V144" s="1"/>
      <c r="W144" s="1" t="s">
        <v>1129</v>
      </c>
      <c r="X144" s="1" t="s">
        <v>2082</v>
      </c>
      <c r="Y144" s="1" t="s">
        <v>1059</v>
      </c>
      <c r="Z144">
        <v>315000</v>
      </c>
      <c r="AA144" s="1" t="s">
        <v>148</v>
      </c>
      <c r="AB144" s="1" t="s">
        <v>164</v>
      </c>
      <c r="AC144" s="1" t="s">
        <v>1756</v>
      </c>
      <c r="AD144" s="1" t="s">
        <v>181</v>
      </c>
      <c r="AE144" s="1" t="s">
        <v>106</v>
      </c>
      <c r="AF144" s="1" t="s">
        <v>106</v>
      </c>
      <c r="AG144" s="1" t="s">
        <v>106</v>
      </c>
      <c r="AH144" s="1" t="s">
        <v>106</v>
      </c>
      <c r="AI144" s="1" t="s">
        <v>106</v>
      </c>
      <c r="AJ144" s="1"/>
      <c r="AK144" s="1" t="s">
        <v>104</v>
      </c>
      <c r="AL144" s="1" t="s">
        <v>182</v>
      </c>
      <c r="AM144" s="1"/>
      <c r="AN144" s="1"/>
      <c r="AP144">
        <v>1670</v>
      </c>
      <c r="AQ144">
        <v>2</v>
      </c>
      <c r="AR144" s="1" t="s">
        <v>148</v>
      </c>
      <c r="AS144" s="1" t="s">
        <v>119</v>
      </c>
      <c r="AU144" s="1" t="s">
        <v>108</v>
      </c>
      <c r="AV144" s="1" t="s">
        <v>121</v>
      </c>
      <c r="AW144">
        <v>2013</v>
      </c>
      <c r="AX144" s="1" t="s">
        <v>192</v>
      </c>
      <c r="AY144">
        <v>3</v>
      </c>
      <c r="AZ144">
        <v>2</v>
      </c>
      <c r="BA144">
        <v>1</v>
      </c>
      <c r="BB144">
        <v>7</v>
      </c>
      <c r="BH144">
        <v>359</v>
      </c>
      <c r="BJ144" s="1"/>
      <c r="BN144" s="1"/>
      <c r="BO144" s="1"/>
      <c r="BW144">
        <v>0</v>
      </c>
      <c r="BX144">
        <v>153670</v>
      </c>
      <c r="BY144">
        <v>33440</v>
      </c>
      <c r="BZ144">
        <v>108010</v>
      </c>
      <c r="CA144">
        <v>0</v>
      </c>
      <c r="CB144" s="1" t="s">
        <v>1068</v>
      </c>
      <c r="CC144" s="1" t="s">
        <v>108</v>
      </c>
      <c r="CE144">
        <v>2902</v>
      </c>
      <c r="CF144" s="1" t="s">
        <v>106</v>
      </c>
      <c r="CG144" s="1" t="s">
        <v>106</v>
      </c>
      <c r="CH144" s="1"/>
      <c r="CJ144" s="1" t="s">
        <v>2083</v>
      </c>
      <c r="CK144" s="1" t="s">
        <v>269</v>
      </c>
      <c r="CL144">
        <v>2521716</v>
      </c>
      <c r="CM144">
        <v>186866</v>
      </c>
      <c r="CN144" s="1" t="s">
        <v>1129</v>
      </c>
      <c r="CP144" s="1" t="s">
        <v>1746</v>
      </c>
      <c r="CQ144" s="1" t="s">
        <v>1747</v>
      </c>
      <c r="CR144" s="1" t="s">
        <v>2081</v>
      </c>
      <c r="CS144" s="1" t="s">
        <v>2081</v>
      </c>
      <c r="CT144" s="1"/>
      <c r="CV144" s="1" t="s">
        <v>1133</v>
      </c>
      <c r="CW144" s="1" t="s">
        <v>113</v>
      </c>
      <c r="CX144" s="1" t="s">
        <v>1129</v>
      </c>
      <c r="CY144" s="1" t="s">
        <v>1098</v>
      </c>
      <c r="DA144" s="2">
        <f t="shared" si="2"/>
        <v>141450</v>
      </c>
    </row>
    <row r="145" spans="1:105" x14ac:dyDescent="0.3">
      <c r="A145" s="1" t="s">
        <v>2084</v>
      </c>
      <c r="B145">
        <v>2024</v>
      </c>
      <c r="C145">
        <v>1</v>
      </c>
      <c r="D145" s="1" t="s">
        <v>907</v>
      </c>
      <c r="E145" s="1" t="s">
        <v>456</v>
      </c>
      <c r="F145" s="1" t="s">
        <v>2085</v>
      </c>
      <c r="G145">
        <v>240000</v>
      </c>
      <c r="J145">
        <v>138750</v>
      </c>
      <c r="K145" s="1" t="s">
        <v>2086</v>
      </c>
      <c r="L145" s="1" t="s">
        <v>2087</v>
      </c>
      <c r="M145" s="1" t="s">
        <v>538</v>
      </c>
      <c r="N145">
        <v>158</v>
      </c>
      <c r="P145" s="1" t="s">
        <v>1739</v>
      </c>
      <c r="Q145" s="1" t="s">
        <v>191</v>
      </c>
      <c r="R145" s="1" t="s">
        <v>163</v>
      </c>
      <c r="S145" s="3" t="s">
        <v>3925</v>
      </c>
      <c r="T145" s="1" t="s">
        <v>2088</v>
      </c>
      <c r="U145" s="1" t="s">
        <v>1128</v>
      </c>
      <c r="V145" s="1"/>
      <c r="W145" s="1" t="s">
        <v>1129</v>
      </c>
      <c r="X145" s="1" t="s">
        <v>2089</v>
      </c>
      <c r="Y145" s="1" t="s">
        <v>235</v>
      </c>
      <c r="Z145">
        <v>236000</v>
      </c>
      <c r="AA145" s="1" t="s">
        <v>148</v>
      </c>
      <c r="AB145" s="1" t="s">
        <v>164</v>
      </c>
      <c r="AC145" s="1" t="s">
        <v>1756</v>
      </c>
      <c r="AD145" s="1" t="s">
        <v>181</v>
      </c>
      <c r="AE145" s="1" t="s">
        <v>106</v>
      </c>
      <c r="AF145" s="1" t="s">
        <v>106</v>
      </c>
      <c r="AG145" s="1" t="s">
        <v>106</v>
      </c>
      <c r="AH145" s="1" t="s">
        <v>106</v>
      </c>
      <c r="AI145" s="1" t="s">
        <v>106</v>
      </c>
      <c r="AJ145" s="1"/>
      <c r="AK145" s="1" t="s">
        <v>104</v>
      </c>
      <c r="AL145" s="1" t="s">
        <v>182</v>
      </c>
      <c r="AM145" s="1"/>
      <c r="AP145">
        <v>1680</v>
      </c>
      <c r="AQ145">
        <v>2</v>
      </c>
      <c r="AR145" s="1" t="s">
        <v>148</v>
      </c>
      <c r="AS145" s="1" t="s">
        <v>119</v>
      </c>
      <c r="AU145" s="1" t="s">
        <v>108</v>
      </c>
      <c r="AV145" s="1" t="s">
        <v>121</v>
      </c>
      <c r="AW145">
        <v>2013</v>
      </c>
      <c r="AX145" s="1" t="s">
        <v>192</v>
      </c>
      <c r="AY145">
        <v>3</v>
      </c>
      <c r="AZ145">
        <v>2</v>
      </c>
      <c r="BA145">
        <v>1</v>
      </c>
      <c r="BB145">
        <v>7</v>
      </c>
      <c r="BH145">
        <v>396</v>
      </c>
      <c r="BJ145" s="1"/>
      <c r="BN145" s="1"/>
      <c r="BO145" s="1"/>
      <c r="BW145">
        <v>0</v>
      </c>
      <c r="BX145">
        <v>156330</v>
      </c>
      <c r="BY145">
        <v>35060</v>
      </c>
      <c r="BZ145">
        <v>103690</v>
      </c>
      <c r="CA145">
        <v>0</v>
      </c>
      <c r="CB145" s="1" t="s">
        <v>1061</v>
      </c>
      <c r="CC145" s="1" t="s">
        <v>108</v>
      </c>
      <c r="CE145">
        <v>4259</v>
      </c>
      <c r="CF145" s="1" t="s">
        <v>106</v>
      </c>
      <c r="CG145" s="1" t="s">
        <v>106</v>
      </c>
      <c r="CH145" s="1"/>
      <c r="CJ145" s="1" t="s">
        <v>2090</v>
      </c>
      <c r="CK145" s="1" t="s">
        <v>267</v>
      </c>
      <c r="CL145">
        <v>2521714</v>
      </c>
      <c r="CM145">
        <v>186895</v>
      </c>
      <c r="CN145" s="1" t="s">
        <v>1129</v>
      </c>
      <c r="CP145" s="1" t="s">
        <v>1746</v>
      </c>
      <c r="CQ145" s="1" t="s">
        <v>1747</v>
      </c>
      <c r="CR145" s="1" t="s">
        <v>2088</v>
      </c>
      <c r="CS145" s="1" t="s">
        <v>2088</v>
      </c>
      <c r="CT145" s="1"/>
      <c r="CV145" s="1" t="s">
        <v>1133</v>
      </c>
      <c r="CW145" s="1" t="s">
        <v>113</v>
      </c>
      <c r="CX145" s="1" t="s">
        <v>1129</v>
      </c>
      <c r="CY145" s="1" t="s">
        <v>1098</v>
      </c>
      <c r="DA145" s="2">
        <f t="shared" si="2"/>
        <v>138750</v>
      </c>
    </row>
    <row r="146" spans="1:105" x14ac:dyDescent="0.3">
      <c r="A146" s="1" t="s">
        <v>2091</v>
      </c>
      <c r="B146">
        <v>2024</v>
      </c>
      <c r="C146">
        <v>1</v>
      </c>
      <c r="D146" s="1" t="s">
        <v>1008</v>
      </c>
      <c r="E146" s="1" t="s">
        <v>930</v>
      </c>
      <c r="F146" s="1" t="s">
        <v>1005</v>
      </c>
      <c r="G146">
        <v>270000</v>
      </c>
      <c r="J146">
        <v>104560</v>
      </c>
      <c r="K146" s="1" t="s">
        <v>2092</v>
      </c>
      <c r="L146" s="1"/>
      <c r="M146" s="1" t="s">
        <v>538</v>
      </c>
      <c r="N146">
        <v>313</v>
      </c>
      <c r="O146" s="1" t="s">
        <v>116</v>
      </c>
      <c r="P146" s="1" t="s">
        <v>412</v>
      </c>
      <c r="Q146" s="1" t="s">
        <v>340</v>
      </c>
      <c r="R146" s="1" t="s">
        <v>807</v>
      </c>
      <c r="S146" s="3" t="s">
        <v>3925</v>
      </c>
      <c r="T146" s="1" t="s">
        <v>2093</v>
      </c>
      <c r="U146" s="1" t="s">
        <v>1128</v>
      </c>
      <c r="V146" s="1"/>
      <c r="W146" s="1" t="s">
        <v>1129</v>
      </c>
      <c r="X146" s="1" t="s">
        <v>2094</v>
      </c>
      <c r="Y146" s="1" t="s">
        <v>2095</v>
      </c>
      <c r="Z146">
        <v>188745</v>
      </c>
      <c r="AA146" s="1" t="s">
        <v>148</v>
      </c>
      <c r="AB146" s="1" t="s">
        <v>116</v>
      </c>
      <c r="AC146" s="1" t="s">
        <v>1756</v>
      </c>
      <c r="AD146" s="1" t="s">
        <v>181</v>
      </c>
      <c r="AE146" s="1" t="s">
        <v>106</v>
      </c>
      <c r="AF146" s="1" t="s">
        <v>106</v>
      </c>
      <c r="AG146" s="1" t="s">
        <v>106</v>
      </c>
      <c r="AH146" s="1" t="s">
        <v>106</v>
      </c>
      <c r="AI146" s="1" t="s">
        <v>106</v>
      </c>
      <c r="AJ146" s="1"/>
      <c r="AK146" s="1" t="s">
        <v>104</v>
      </c>
      <c r="AL146" s="1" t="s">
        <v>182</v>
      </c>
      <c r="AM146" s="1"/>
      <c r="AN146" s="1"/>
      <c r="AP146">
        <v>1922</v>
      </c>
      <c r="AQ146">
        <v>2</v>
      </c>
      <c r="AR146" s="1" t="s">
        <v>148</v>
      </c>
      <c r="AS146" s="1" t="s">
        <v>119</v>
      </c>
      <c r="AU146" s="1" t="s">
        <v>108</v>
      </c>
      <c r="AV146" s="1" t="s">
        <v>121</v>
      </c>
      <c r="AW146">
        <v>2010</v>
      </c>
      <c r="AX146" s="1" t="s">
        <v>192</v>
      </c>
      <c r="AY146">
        <v>3</v>
      </c>
      <c r="AZ146">
        <v>1</v>
      </c>
      <c r="BA146">
        <v>1</v>
      </c>
      <c r="BB146">
        <v>5</v>
      </c>
      <c r="BH146">
        <v>30</v>
      </c>
      <c r="BJ146" s="1"/>
      <c r="BN146" s="1"/>
      <c r="BO146" s="1"/>
      <c r="BW146">
        <v>0</v>
      </c>
      <c r="BY146">
        <v>34260</v>
      </c>
      <c r="BZ146">
        <v>70300</v>
      </c>
      <c r="CA146">
        <v>0</v>
      </c>
      <c r="CB146" s="1" t="s">
        <v>1100</v>
      </c>
      <c r="CC146" s="1" t="s">
        <v>108</v>
      </c>
      <c r="CE146">
        <v>3587</v>
      </c>
      <c r="CF146" s="1" t="s">
        <v>106</v>
      </c>
      <c r="CG146" s="1" t="s">
        <v>106</v>
      </c>
      <c r="CH146" s="1"/>
      <c r="CJ146" s="1" t="s">
        <v>2096</v>
      </c>
      <c r="CK146" s="1" t="s">
        <v>310</v>
      </c>
      <c r="CL146">
        <v>2521805</v>
      </c>
      <c r="CM146">
        <v>186607</v>
      </c>
      <c r="CN146" s="1" t="s">
        <v>1129</v>
      </c>
      <c r="CP146" s="1" t="s">
        <v>1746</v>
      </c>
      <c r="CQ146" s="1" t="s">
        <v>1747</v>
      </c>
      <c r="CR146" s="1" t="s">
        <v>2093</v>
      </c>
      <c r="CS146" s="1" t="s">
        <v>2093</v>
      </c>
      <c r="CT146" s="1"/>
      <c r="CV146" s="1" t="s">
        <v>1133</v>
      </c>
      <c r="CW146" s="1" t="s">
        <v>113</v>
      </c>
      <c r="CX146" s="1" t="s">
        <v>1129</v>
      </c>
      <c r="CY146" s="1" t="s">
        <v>611</v>
      </c>
      <c r="DA146" s="2">
        <f t="shared" si="2"/>
        <v>104560</v>
      </c>
    </row>
    <row r="147" spans="1:105" x14ac:dyDescent="0.3">
      <c r="A147" s="1" t="s">
        <v>2097</v>
      </c>
      <c r="B147">
        <v>2024</v>
      </c>
      <c r="C147">
        <v>1</v>
      </c>
      <c r="D147" s="1" t="s">
        <v>879</v>
      </c>
      <c r="E147" s="1" t="s">
        <v>205</v>
      </c>
      <c r="F147" s="1" t="s">
        <v>307</v>
      </c>
      <c r="G147">
        <v>212325</v>
      </c>
      <c r="H147" s="1"/>
      <c r="J147">
        <v>124650</v>
      </c>
      <c r="K147" s="1" t="s">
        <v>2098</v>
      </c>
      <c r="L147" s="1"/>
      <c r="M147" s="1" t="s">
        <v>538</v>
      </c>
      <c r="N147">
        <v>315</v>
      </c>
      <c r="O147" s="1" t="s">
        <v>116</v>
      </c>
      <c r="P147" s="1" t="s">
        <v>412</v>
      </c>
      <c r="Q147" s="1" t="s">
        <v>340</v>
      </c>
      <c r="R147" s="1" t="s">
        <v>163</v>
      </c>
      <c r="S147" s="3" t="s">
        <v>3925</v>
      </c>
      <c r="T147" s="1" t="s">
        <v>2099</v>
      </c>
      <c r="U147" s="1" t="s">
        <v>1128</v>
      </c>
      <c r="V147" s="1"/>
      <c r="W147" s="1" t="s">
        <v>1129</v>
      </c>
      <c r="X147" s="1" t="s">
        <v>1743</v>
      </c>
      <c r="Y147" s="1" t="s">
        <v>849</v>
      </c>
      <c r="Z147">
        <v>1</v>
      </c>
      <c r="AA147" s="1" t="s">
        <v>148</v>
      </c>
      <c r="AB147" s="1" t="s">
        <v>164</v>
      </c>
      <c r="AC147" s="1" t="s">
        <v>1756</v>
      </c>
      <c r="AD147" s="1" t="s">
        <v>181</v>
      </c>
      <c r="AE147" s="1" t="s">
        <v>106</v>
      </c>
      <c r="AF147" s="1" t="s">
        <v>106</v>
      </c>
      <c r="AG147" s="1" t="s">
        <v>106</v>
      </c>
      <c r="AH147" s="1" t="s">
        <v>106</v>
      </c>
      <c r="AI147" s="1" t="s">
        <v>106</v>
      </c>
      <c r="AJ147" s="1"/>
      <c r="AK147" s="1" t="s">
        <v>104</v>
      </c>
      <c r="AL147" s="1" t="s">
        <v>182</v>
      </c>
      <c r="AM147" s="1"/>
      <c r="AN147" s="1"/>
      <c r="AP147">
        <v>2270</v>
      </c>
      <c r="AQ147">
        <v>2</v>
      </c>
      <c r="AR147" s="1" t="s">
        <v>148</v>
      </c>
      <c r="AS147" s="1" t="s">
        <v>119</v>
      </c>
      <c r="AU147" s="1" t="s">
        <v>108</v>
      </c>
      <c r="AV147" s="1" t="s">
        <v>121</v>
      </c>
      <c r="AW147">
        <v>2010</v>
      </c>
      <c r="AX147" s="1" t="s">
        <v>192</v>
      </c>
      <c r="AY147">
        <v>3</v>
      </c>
      <c r="AZ147">
        <v>1</v>
      </c>
      <c r="BA147">
        <v>1</v>
      </c>
      <c r="BB147">
        <v>5</v>
      </c>
      <c r="BH147">
        <v>4</v>
      </c>
      <c r="BJ147" s="1"/>
      <c r="BN147" s="1"/>
      <c r="BO147" s="1"/>
      <c r="BW147">
        <v>0</v>
      </c>
      <c r="BX147">
        <v>150100</v>
      </c>
      <c r="BY147">
        <v>35070</v>
      </c>
      <c r="BZ147">
        <v>89580</v>
      </c>
      <c r="CA147">
        <v>0</v>
      </c>
      <c r="CB147" s="1" t="s">
        <v>1061</v>
      </c>
      <c r="CC147" s="1" t="s">
        <v>108</v>
      </c>
      <c r="CE147">
        <v>4266</v>
      </c>
      <c r="CF147" s="1" t="s">
        <v>119</v>
      </c>
      <c r="CG147" s="1" t="s">
        <v>106</v>
      </c>
      <c r="CH147" s="1"/>
      <c r="CJ147" s="1" t="s">
        <v>2100</v>
      </c>
      <c r="CK147" s="1" t="s">
        <v>311</v>
      </c>
      <c r="CL147">
        <v>2521854</v>
      </c>
      <c r="CM147">
        <v>186608</v>
      </c>
      <c r="CN147" s="1" t="s">
        <v>1129</v>
      </c>
      <c r="CP147" s="1" t="s">
        <v>1746</v>
      </c>
      <c r="CQ147" s="1" t="s">
        <v>1747</v>
      </c>
      <c r="CR147" s="1" t="s">
        <v>2101</v>
      </c>
      <c r="CS147" s="1" t="s">
        <v>2099</v>
      </c>
      <c r="CT147" s="1"/>
      <c r="CV147" s="1" t="s">
        <v>1133</v>
      </c>
      <c r="CW147" s="1" t="s">
        <v>113</v>
      </c>
      <c r="CX147" s="1" t="s">
        <v>1129</v>
      </c>
      <c r="CY147" s="1"/>
      <c r="DA147" s="2">
        <f t="shared" si="2"/>
        <v>124650</v>
      </c>
    </row>
    <row r="148" spans="1:105" x14ac:dyDescent="0.3">
      <c r="A148" s="1" t="s">
        <v>2102</v>
      </c>
      <c r="B148">
        <v>2024</v>
      </c>
      <c r="C148">
        <v>1</v>
      </c>
      <c r="D148" s="1" t="s">
        <v>352</v>
      </c>
      <c r="E148" s="1" t="s">
        <v>870</v>
      </c>
      <c r="F148" s="1" t="s">
        <v>353</v>
      </c>
      <c r="G148">
        <v>212500</v>
      </c>
      <c r="H148" s="1"/>
      <c r="J148">
        <v>117130</v>
      </c>
      <c r="K148" s="1" t="s">
        <v>2103</v>
      </c>
      <c r="L148" s="1"/>
      <c r="M148" s="1" t="s">
        <v>538</v>
      </c>
      <c r="N148">
        <v>319</v>
      </c>
      <c r="O148" s="1" t="s">
        <v>116</v>
      </c>
      <c r="P148" s="1" t="s">
        <v>412</v>
      </c>
      <c r="Q148" s="1" t="s">
        <v>340</v>
      </c>
      <c r="R148" s="1" t="s">
        <v>163</v>
      </c>
      <c r="S148" s="3" t="s">
        <v>3925</v>
      </c>
      <c r="T148" s="1" t="s">
        <v>2104</v>
      </c>
      <c r="U148" s="1" t="s">
        <v>1128</v>
      </c>
      <c r="V148" s="1"/>
      <c r="W148" s="1" t="s">
        <v>1129</v>
      </c>
      <c r="X148" s="1" t="s">
        <v>2105</v>
      </c>
      <c r="Y148" s="1" t="s">
        <v>488</v>
      </c>
      <c r="Z148">
        <v>211428</v>
      </c>
      <c r="AA148" s="1" t="s">
        <v>148</v>
      </c>
      <c r="AB148" s="1" t="s">
        <v>164</v>
      </c>
      <c r="AC148" s="1" t="s">
        <v>1756</v>
      </c>
      <c r="AD148" s="1" t="s">
        <v>181</v>
      </c>
      <c r="AE148" s="1" t="s">
        <v>106</v>
      </c>
      <c r="AF148" s="1" t="s">
        <v>106</v>
      </c>
      <c r="AG148" s="1" t="s">
        <v>106</v>
      </c>
      <c r="AH148" s="1" t="s">
        <v>106</v>
      </c>
      <c r="AI148" s="1" t="s">
        <v>106</v>
      </c>
      <c r="AJ148" s="1"/>
      <c r="AK148" s="1" t="s">
        <v>104</v>
      </c>
      <c r="AL148" s="1" t="s">
        <v>182</v>
      </c>
      <c r="AM148" s="1"/>
      <c r="AP148">
        <v>1782</v>
      </c>
      <c r="AQ148">
        <v>2</v>
      </c>
      <c r="AR148" s="1" t="s">
        <v>148</v>
      </c>
      <c r="AS148" s="1" t="s">
        <v>119</v>
      </c>
      <c r="AU148" s="1" t="s">
        <v>108</v>
      </c>
      <c r="AV148" s="1" t="s">
        <v>121</v>
      </c>
      <c r="AW148">
        <v>2010</v>
      </c>
      <c r="AX148" s="1" t="s">
        <v>192</v>
      </c>
      <c r="AY148">
        <v>3</v>
      </c>
      <c r="AZ148">
        <v>1</v>
      </c>
      <c r="BA148">
        <v>1</v>
      </c>
      <c r="BB148">
        <v>5</v>
      </c>
      <c r="BH148">
        <v>30</v>
      </c>
      <c r="BJ148" s="1"/>
      <c r="BN148" s="1"/>
      <c r="BO148" s="1"/>
      <c r="BV148" s="1"/>
      <c r="BW148">
        <v>0</v>
      </c>
      <c r="BX148">
        <v>145720</v>
      </c>
      <c r="BY148">
        <v>35380</v>
      </c>
      <c r="BZ148">
        <v>81750</v>
      </c>
      <c r="CA148">
        <v>0</v>
      </c>
      <c r="CB148" s="1" t="s">
        <v>1061</v>
      </c>
      <c r="CC148" s="1" t="s">
        <v>108</v>
      </c>
      <c r="CE148">
        <v>4525</v>
      </c>
      <c r="CF148" s="1" t="s">
        <v>106</v>
      </c>
      <c r="CG148" s="1" t="s">
        <v>106</v>
      </c>
      <c r="CH148" s="1"/>
      <c r="CJ148" s="1" t="s">
        <v>2106</v>
      </c>
      <c r="CK148" s="1" t="s">
        <v>291</v>
      </c>
      <c r="CL148">
        <v>2522015</v>
      </c>
      <c r="CM148">
        <v>186623</v>
      </c>
      <c r="CN148" s="1" t="s">
        <v>1129</v>
      </c>
      <c r="CP148" s="1" t="s">
        <v>1746</v>
      </c>
      <c r="CQ148" s="1" t="s">
        <v>1747</v>
      </c>
      <c r="CR148" s="1" t="s">
        <v>2104</v>
      </c>
      <c r="CS148" s="1" t="s">
        <v>2104</v>
      </c>
      <c r="CT148" s="1"/>
      <c r="CV148" s="1" t="s">
        <v>1133</v>
      </c>
      <c r="CW148" s="1" t="s">
        <v>113</v>
      </c>
      <c r="CX148" s="1" t="s">
        <v>1129</v>
      </c>
      <c r="CY148" s="1"/>
      <c r="DA148" s="2">
        <f t="shared" si="2"/>
        <v>117130</v>
      </c>
    </row>
    <row r="149" spans="1:105" x14ac:dyDescent="0.3">
      <c r="A149" s="1" t="s">
        <v>2107</v>
      </c>
      <c r="B149">
        <v>2024</v>
      </c>
      <c r="C149">
        <v>1</v>
      </c>
      <c r="D149" s="1" t="s">
        <v>2108</v>
      </c>
      <c r="E149" s="1" t="s">
        <v>391</v>
      </c>
      <c r="F149" s="1" t="s">
        <v>2109</v>
      </c>
      <c r="G149">
        <v>299900</v>
      </c>
      <c r="J149">
        <v>129290</v>
      </c>
      <c r="K149" s="1" t="s">
        <v>2110</v>
      </c>
      <c r="L149" s="1"/>
      <c r="M149" s="1" t="s">
        <v>538</v>
      </c>
      <c r="N149">
        <v>321</v>
      </c>
      <c r="O149" s="1" t="s">
        <v>116</v>
      </c>
      <c r="P149" s="1" t="s">
        <v>412</v>
      </c>
      <c r="Q149" s="1" t="s">
        <v>340</v>
      </c>
      <c r="R149" s="1" t="s">
        <v>163</v>
      </c>
      <c r="S149" s="3" t="s">
        <v>3925</v>
      </c>
      <c r="T149" s="1" t="s">
        <v>2111</v>
      </c>
      <c r="U149" s="1" t="s">
        <v>1128</v>
      </c>
      <c r="V149" s="1"/>
      <c r="W149" s="1" t="s">
        <v>1129</v>
      </c>
      <c r="X149" s="1" t="s">
        <v>2112</v>
      </c>
      <c r="Y149" s="1" t="s">
        <v>2113</v>
      </c>
      <c r="Z149">
        <v>245000</v>
      </c>
      <c r="AA149" s="1" t="s">
        <v>148</v>
      </c>
      <c r="AB149" s="1" t="s">
        <v>164</v>
      </c>
      <c r="AC149" s="1" t="s">
        <v>1756</v>
      </c>
      <c r="AD149" s="1" t="s">
        <v>181</v>
      </c>
      <c r="AE149" s="1" t="s">
        <v>106</v>
      </c>
      <c r="AF149" s="1" t="s">
        <v>106</v>
      </c>
      <c r="AG149" s="1" t="s">
        <v>106</v>
      </c>
      <c r="AH149" s="1" t="s">
        <v>106</v>
      </c>
      <c r="AI149" s="1" t="s">
        <v>106</v>
      </c>
      <c r="AJ149" s="1"/>
      <c r="AK149" s="1" t="s">
        <v>104</v>
      </c>
      <c r="AL149" s="1" t="s">
        <v>182</v>
      </c>
      <c r="AM149" s="1"/>
      <c r="AN149" s="1" t="s">
        <v>148</v>
      </c>
      <c r="AO149">
        <v>2018</v>
      </c>
      <c r="AP149">
        <v>2136</v>
      </c>
      <c r="AQ149">
        <v>2</v>
      </c>
      <c r="AR149" s="1" t="s">
        <v>148</v>
      </c>
      <c r="AS149" s="1" t="s">
        <v>119</v>
      </c>
      <c r="AU149" s="1" t="s">
        <v>108</v>
      </c>
      <c r="AV149" s="1" t="s">
        <v>121</v>
      </c>
      <c r="AW149">
        <v>2010</v>
      </c>
      <c r="AX149" s="1" t="s">
        <v>192</v>
      </c>
      <c r="AY149">
        <v>3</v>
      </c>
      <c r="AZ149">
        <v>2</v>
      </c>
      <c r="BA149">
        <v>1</v>
      </c>
      <c r="BB149">
        <v>5</v>
      </c>
      <c r="BH149">
        <v>102</v>
      </c>
      <c r="BJ149" s="1"/>
      <c r="BN149" s="1"/>
      <c r="BO149" s="1"/>
      <c r="BV149" s="1"/>
      <c r="BW149">
        <v>0</v>
      </c>
      <c r="BX149">
        <v>128250</v>
      </c>
      <c r="BY149">
        <v>34080</v>
      </c>
      <c r="BZ149">
        <v>95210</v>
      </c>
      <c r="CA149">
        <v>0</v>
      </c>
      <c r="CB149" s="1" t="s">
        <v>1061</v>
      </c>
      <c r="CC149" s="1" t="s">
        <v>108</v>
      </c>
      <c r="CE149">
        <v>3438</v>
      </c>
      <c r="CF149" s="1" t="s">
        <v>106</v>
      </c>
      <c r="CG149" s="1" t="s">
        <v>106</v>
      </c>
      <c r="CH149" s="1"/>
      <c r="CJ149" s="1" t="s">
        <v>2114</v>
      </c>
      <c r="CK149" s="1" t="s">
        <v>317</v>
      </c>
      <c r="CL149">
        <v>2522056</v>
      </c>
      <c r="CM149">
        <v>186630</v>
      </c>
      <c r="CN149" s="1" t="s">
        <v>1129</v>
      </c>
      <c r="CP149" s="1" t="s">
        <v>1746</v>
      </c>
      <c r="CQ149" s="1" t="s">
        <v>1747</v>
      </c>
      <c r="CR149" s="1" t="s">
        <v>2111</v>
      </c>
      <c r="CS149" s="1" t="s">
        <v>2111</v>
      </c>
      <c r="CT149" s="1"/>
      <c r="CV149" s="1" t="s">
        <v>1133</v>
      </c>
      <c r="CW149" s="1" t="s">
        <v>113</v>
      </c>
      <c r="CX149" s="1" t="s">
        <v>1129</v>
      </c>
      <c r="CY149" s="1"/>
      <c r="DA149" s="2">
        <f t="shared" si="2"/>
        <v>129290</v>
      </c>
    </row>
    <row r="150" spans="1:105" x14ac:dyDescent="0.3">
      <c r="A150" s="1" t="s">
        <v>2115</v>
      </c>
      <c r="B150">
        <v>2024</v>
      </c>
      <c r="C150">
        <v>1</v>
      </c>
      <c r="D150" s="1" t="s">
        <v>2116</v>
      </c>
      <c r="E150" s="1" t="s">
        <v>777</v>
      </c>
      <c r="F150" s="1" t="s">
        <v>927</v>
      </c>
      <c r="G150">
        <v>224900</v>
      </c>
      <c r="J150">
        <v>120400</v>
      </c>
      <c r="K150" s="1" t="s">
        <v>2117</v>
      </c>
      <c r="L150" s="1"/>
      <c r="M150" s="1" t="s">
        <v>538</v>
      </c>
      <c r="N150">
        <v>164</v>
      </c>
      <c r="P150" s="1" t="s">
        <v>1739</v>
      </c>
      <c r="Q150" s="1" t="s">
        <v>191</v>
      </c>
      <c r="R150" s="1" t="s">
        <v>163</v>
      </c>
      <c r="S150" s="3" t="s">
        <v>3925</v>
      </c>
      <c r="T150" s="1" t="s">
        <v>2118</v>
      </c>
      <c r="U150" s="1" t="s">
        <v>1128</v>
      </c>
      <c r="V150" s="1"/>
      <c r="W150" s="1" t="s">
        <v>1129</v>
      </c>
      <c r="X150" s="1" t="s">
        <v>2018</v>
      </c>
      <c r="Y150" s="1" t="s">
        <v>656</v>
      </c>
      <c r="Z150">
        <v>200000</v>
      </c>
      <c r="AA150" s="1" t="s">
        <v>148</v>
      </c>
      <c r="AB150" s="1" t="s">
        <v>164</v>
      </c>
      <c r="AC150" s="1" t="s">
        <v>1756</v>
      </c>
      <c r="AD150" s="1" t="s">
        <v>181</v>
      </c>
      <c r="AE150" s="1" t="s">
        <v>106</v>
      </c>
      <c r="AF150" s="1" t="s">
        <v>106</v>
      </c>
      <c r="AG150" s="1" t="s">
        <v>106</v>
      </c>
      <c r="AH150" s="1" t="s">
        <v>106</v>
      </c>
      <c r="AI150" s="1" t="s">
        <v>106</v>
      </c>
      <c r="AJ150" s="1"/>
      <c r="AK150" s="1" t="s">
        <v>104</v>
      </c>
      <c r="AL150" s="1" t="s">
        <v>182</v>
      </c>
      <c r="AM150" s="1"/>
      <c r="AP150">
        <v>1714</v>
      </c>
      <c r="AQ150">
        <v>2</v>
      </c>
      <c r="AR150" s="1" t="s">
        <v>148</v>
      </c>
      <c r="AS150" s="1" t="s">
        <v>108</v>
      </c>
      <c r="AU150" s="1" t="s">
        <v>108</v>
      </c>
      <c r="AV150" s="1" t="s">
        <v>121</v>
      </c>
      <c r="AW150">
        <v>2013</v>
      </c>
      <c r="AX150" s="1" t="s">
        <v>192</v>
      </c>
      <c r="AY150">
        <v>3</v>
      </c>
      <c r="AZ150">
        <v>2</v>
      </c>
      <c r="BA150">
        <v>1</v>
      </c>
      <c r="BB150">
        <v>7</v>
      </c>
      <c r="BH150">
        <v>240</v>
      </c>
      <c r="BJ150" s="1"/>
      <c r="BN150" s="1"/>
      <c r="BO150" s="1"/>
      <c r="BV150" s="1"/>
      <c r="BW150">
        <v>0</v>
      </c>
      <c r="BX150">
        <v>147360</v>
      </c>
      <c r="BY150">
        <v>33380</v>
      </c>
      <c r="BZ150">
        <v>87020</v>
      </c>
      <c r="CA150">
        <v>0</v>
      </c>
      <c r="CB150" s="1" t="s">
        <v>1061</v>
      </c>
      <c r="CC150" s="1" t="s">
        <v>108</v>
      </c>
      <c r="CE150">
        <v>2855</v>
      </c>
      <c r="CF150" s="1" t="s">
        <v>106</v>
      </c>
      <c r="CG150" s="1" t="s">
        <v>106</v>
      </c>
      <c r="CH150" s="1"/>
      <c r="CJ150" s="1" t="s">
        <v>2119</v>
      </c>
      <c r="CK150" s="1" t="s">
        <v>315</v>
      </c>
      <c r="CL150">
        <v>2521726</v>
      </c>
      <c r="CM150">
        <v>186814</v>
      </c>
      <c r="CN150" s="1" t="s">
        <v>1129</v>
      </c>
      <c r="CP150" s="1" t="s">
        <v>1746</v>
      </c>
      <c r="CQ150" s="1" t="s">
        <v>1747</v>
      </c>
      <c r="CR150" s="1" t="s">
        <v>2118</v>
      </c>
      <c r="CS150" s="1" t="s">
        <v>2118</v>
      </c>
      <c r="CT150" s="1"/>
      <c r="CV150" s="1" t="s">
        <v>1133</v>
      </c>
      <c r="CW150" s="1" t="s">
        <v>113</v>
      </c>
      <c r="CX150" s="1" t="s">
        <v>1129</v>
      </c>
      <c r="CY150" s="1" t="s">
        <v>1098</v>
      </c>
      <c r="DA150" s="2">
        <f t="shared" si="2"/>
        <v>120400</v>
      </c>
    </row>
    <row r="151" spans="1:105" x14ac:dyDescent="0.3">
      <c r="A151" s="1" t="s">
        <v>2120</v>
      </c>
      <c r="B151">
        <v>2024</v>
      </c>
      <c r="C151">
        <v>1</v>
      </c>
      <c r="D151" s="1" t="s">
        <v>638</v>
      </c>
      <c r="E151" s="1" t="s">
        <v>248</v>
      </c>
      <c r="F151" s="1" t="s">
        <v>498</v>
      </c>
      <c r="G151">
        <v>1</v>
      </c>
      <c r="H151" s="1" t="s">
        <v>115</v>
      </c>
      <c r="J151">
        <v>0</v>
      </c>
      <c r="K151" s="1" t="s">
        <v>1738</v>
      </c>
      <c r="L151" s="1"/>
      <c r="M151" s="1" t="s">
        <v>538</v>
      </c>
      <c r="P151" s="1"/>
      <c r="Q151" s="1"/>
      <c r="R151" s="1" t="s">
        <v>190</v>
      </c>
      <c r="S151" s="3" t="s">
        <v>3925</v>
      </c>
      <c r="T151" s="1" t="s">
        <v>1740</v>
      </c>
      <c r="U151" s="1" t="s">
        <v>1196</v>
      </c>
      <c r="V151" s="1" t="s">
        <v>1741</v>
      </c>
      <c r="W151" s="1" t="s">
        <v>1742</v>
      </c>
      <c r="X151" s="1" t="s">
        <v>1743</v>
      </c>
      <c r="Y151" s="1" t="s">
        <v>849</v>
      </c>
      <c r="Z151">
        <v>1</v>
      </c>
      <c r="AA151" s="1" t="s">
        <v>148</v>
      </c>
      <c r="AB151" s="1" t="s">
        <v>164</v>
      </c>
      <c r="AC151" s="1" t="s">
        <v>1756</v>
      </c>
      <c r="AD151" s="1" t="s">
        <v>181</v>
      </c>
      <c r="AE151" s="1" t="s">
        <v>107</v>
      </c>
      <c r="AF151" s="1" t="s">
        <v>107</v>
      </c>
      <c r="AG151" s="1" t="s">
        <v>107</v>
      </c>
      <c r="AH151" s="1" t="s">
        <v>119</v>
      </c>
      <c r="AI151" s="1" t="s">
        <v>107</v>
      </c>
      <c r="AJ151" s="1"/>
      <c r="AK151" s="1" t="s">
        <v>108</v>
      </c>
      <c r="AL151" s="1" t="s">
        <v>182</v>
      </c>
      <c r="AM151" s="1"/>
      <c r="AR151" s="1"/>
      <c r="AS151" s="1"/>
      <c r="AU151" s="1"/>
      <c r="AV151" s="1"/>
      <c r="AX151" s="1"/>
      <c r="BJ151" s="1"/>
      <c r="BN151" s="1"/>
      <c r="BO151" s="1"/>
      <c r="BV151" s="1"/>
      <c r="BW151">
        <v>0</v>
      </c>
      <c r="BX151">
        <v>3800</v>
      </c>
      <c r="BY151">
        <v>0</v>
      </c>
      <c r="BZ151">
        <v>0</v>
      </c>
      <c r="CA151">
        <v>0</v>
      </c>
      <c r="CB151" s="1" t="s">
        <v>1061</v>
      </c>
      <c r="CC151" s="1"/>
      <c r="CD151">
        <v>1.629</v>
      </c>
      <c r="CF151" s="1"/>
      <c r="CG151" s="1" t="s">
        <v>106</v>
      </c>
      <c r="CH151" s="1"/>
      <c r="CJ151" s="1" t="s">
        <v>2121</v>
      </c>
      <c r="CK151" s="1" t="s">
        <v>2122</v>
      </c>
      <c r="CL151">
        <v>2521540</v>
      </c>
      <c r="CM151">
        <v>186904</v>
      </c>
      <c r="CN151" s="1" t="s">
        <v>1129</v>
      </c>
      <c r="CP151" s="1" t="s">
        <v>1746</v>
      </c>
      <c r="CQ151" s="1" t="s">
        <v>1747</v>
      </c>
      <c r="CR151" s="1"/>
      <c r="CS151" s="1" t="s">
        <v>1740</v>
      </c>
      <c r="CT151" s="1" t="s">
        <v>1196</v>
      </c>
      <c r="CV151" s="1" t="s">
        <v>1749</v>
      </c>
      <c r="CW151" s="1" t="s">
        <v>113</v>
      </c>
      <c r="CX151" s="1" t="s">
        <v>1742</v>
      </c>
      <c r="CY151" s="1" t="s">
        <v>1098</v>
      </c>
      <c r="DA151" s="2">
        <f t="shared" si="2"/>
        <v>0</v>
      </c>
    </row>
    <row r="152" spans="1:105" x14ac:dyDescent="0.3">
      <c r="A152" s="1" t="s">
        <v>2123</v>
      </c>
      <c r="B152">
        <v>2024</v>
      </c>
      <c r="C152">
        <v>1</v>
      </c>
      <c r="D152" s="1" t="s">
        <v>638</v>
      </c>
      <c r="E152" s="1" t="s">
        <v>248</v>
      </c>
      <c r="F152" s="1" t="s">
        <v>498</v>
      </c>
      <c r="G152">
        <v>1</v>
      </c>
      <c r="H152" s="1" t="s">
        <v>115</v>
      </c>
      <c r="J152">
        <v>0</v>
      </c>
      <c r="K152" s="1" t="s">
        <v>1738</v>
      </c>
      <c r="L152" s="1"/>
      <c r="M152" s="1" t="s">
        <v>538</v>
      </c>
      <c r="P152" s="1"/>
      <c r="Q152" s="1"/>
      <c r="R152" s="1" t="s">
        <v>190</v>
      </c>
      <c r="S152" s="3" t="s">
        <v>3925</v>
      </c>
      <c r="T152" s="1" t="s">
        <v>1740</v>
      </c>
      <c r="U152" s="1" t="s">
        <v>1196</v>
      </c>
      <c r="V152" s="1" t="s">
        <v>1741</v>
      </c>
      <c r="W152" s="1" t="s">
        <v>1742</v>
      </c>
      <c r="X152" s="1" t="s">
        <v>1743</v>
      </c>
      <c r="Y152" s="1" t="s">
        <v>849</v>
      </c>
      <c r="Z152">
        <v>1</v>
      </c>
      <c r="AA152" s="1" t="s">
        <v>148</v>
      </c>
      <c r="AB152" s="1" t="s">
        <v>164</v>
      </c>
      <c r="AC152" s="1" t="s">
        <v>1756</v>
      </c>
      <c r="AD152" s="1" t="s">
        <v>181</v>
      </c>
      <c r="AE152" s="1" t="s">
        <v>107</v>
      </c>
      <c r="AF152" s="1" t="s">
        <v>107</v>
      </c>
      <c r="AG152" s="1" t="s">
        <v>107</v>
      </c>
      <c r="AH152" s="1" t="s">
        <v>119</v>
      </c>
      <c r="AI152" s="1" t="s">
        <v>107</v>
      </c>
      <c r="AJ152" s="1"/>
      <c r="AK152" s="1" t="s">
        <v>108</v>
      </c>
      <c r="AL152" s="1" t="s">
        <v>182</v>
      </c>
      <c r="AM152" s="1"/>
      <c r="AN152" s="1"/>
      <c r="AR152" s="1"/>
      <c r="AS152" s="1"/>
      <c r="AU152" s="1"/>
      <c r="AV152" s="1"/>
      <c r="AX152" s="1"/>
      <c r="BJ152" s="1"/>
      <c r="BN152" s="1"/>
      <c r="BO152" s="1"/>
      <c r="BW152">
        <v>0</v>
      </c>
      <c r="BX152">
        <v>1370</v>
      </c>
      <c r="BY152">
        <v>0</v>
      </c>
      <c r="BZ152">
        <v>0</v>
      </c>
      <c r="CA152">
        <v>0</v>
      </c>
      <c r="CB152" s="1" t="s">
        <v>1061</v>
      </c>
      <c r="CC152" s="1"/>
      <c r="CE152">
        <v>8617</v>
      </c>
      <c r="CF152" s="1"/>
      <c r="CG152" s="1" t="s">
        <v>106</v>
      </c>
      <c r="CH152" s="1"/>
      <c r="CJ152" s="1" t="s">
        <v>2124</v>
      </c>
      <c r="CK152" s="1" t="s">
        <v>2125</v>
      </c>
      <c r="CL152">
        <v>2521934</v>
      </c>
      <c r="CM152">
        <v>187106</v>
      </c>
      <c r="CN152" s="1" t="s">
        <v>1129</v>
      </c>
      <c r="CP152" s="1" t="s">
        <v>1746</v>
      </c>
      <c r="CQ152" s="1" t="s">
        <v>1747</v>
      </c>
      <c r="CR152" s="1"/>
      <c r="CS152" s="1" t="s">
        <v>1740</v>
      </c>
      <c r="CT152" s="1" t="s">
        <v>1196</v>
      </c>
      <c r="CV152" s="1" t="s">
        <v>1749</v>
      </c>
      <c r="CW152" s="1" t="s">
        <v>113</v>
      </c>
      <c r="CX152" s="1" t="s">
        <v>1742</v>
      </c>
      <c r="CY152" s="1" t="s">
        <v>1098</v>
      </c>
      <c r="DA152" s="2">
        <f t="shared" si="2"/>
        <v>0</v>
      </c>
    </row>
    <row r="153" spans="1:105" x14ac:dyDescent="0.3">
      <c r="A153" s="1" t="s">
        <v>2126</v>
      </c>
      <c r="B153">
        <v>2024</v>
      </c>
      <c r="C153">
        <v>1</v>
      </c>
      <c r="D153" s="1" t="s">
        <v>638</v>
      </c>
      <c r="E153" s="1" t="s">
        <v>248</v>
      </c>
      <c r="F153" s="1" t="s">
        <v>498</v>
      </c>
      <c r="G153">
        <v>1</v>
      </c>
      <c r="H153" s="1" t="s">
        <v>115</v>
      </c>
      <c r="J153">
        <v>0</v>
      </c>
      <c r="K153" s="1" t="s">
        <v>1738</v>
      </c>
      <c r="L153" s="1"/>
      <c r="M153" s="1" t="s">
        <v>538</v>
      </c>
      <c r="P153" s="1"/>
      <c r="Q153" s="1"/>
      <c r="R153" s="1" t="s">
        <v>190</v>
      </c>
      <c r="S153" s="3" t="s">
        <v>3925</v>
      </c>
      <c r="T153" s="1" t="s">
        <v>1740</v>
      </c>
      <c r="U153" s="1" t="s">
        <v>1196</v>
      </c>
      <c r="V153" s="1" t="s">
        <v>1741</v>
      </c>
      <c r="W153" s="1" t="s">
        <v>1742</v>
      </c>
      <c r="X153" s="1" t="s">
        <v>1743</v>
      </c>
      <c r="Y153" s="1" t="s">
        <v>849</v>
      </c>
      <c r="Z153">
        <v>1</v>
      </c>
      <c r="AA153" s="1" t="s">
        <v>148</v>
      </c>
      <c r="AB153" s="1" t="s">
        <v>164</v>
      </c>
      <c r="AC153" s="1" t="s">
        <v>1756</v>
      </c>
      <c r="AD153" s="1" t="s">
        <v>181</v>
      </c>
      <c r="AE153" s="1" t="s">
        <v>107</v>
      </c>
      <c r="AF153" s="1" t="s">
        <v>107</v>
      </c>
      <c r="AG153" s="1" t="s">
        <v>107</v>
      </c>
      <c r="AH153" s="1" t="s">
        <v>119</v>
      </c>
      <c r="AI153" s="1" t="s">
        <v>107</v>
      </c>
      <c r="AJ153" s="1"/>
      <c r="AK153" s="1" t="s">
        <v>108</v>
      </c>
      <c r="AL153" s="1" t="s">
        <v>182</v>
      </c>
      <c r="AM153" s="1"/>
      <c r="AR153" s="1"/>
      <c r="AS153" s="1"/>
      <c r="AU153" s="1"/>
      <c r="AV153" s="1"/>
      <c r="AX153" s="1"/>
      <c r="BJ153" s="1"/>
      <c r="BN153" s="1"/>
      <c r="BO153" s="1"/>
      <c r="BW153">
        <v>0</v>
      </c>
      <c r="BX153">
        <v>1100</v>
      </c>
      <c r="BY153">
        <v>0</v>
      </c>
      <c r="BZ153">
        <v>0</v>
      </c>
      <c r="CA153">
        <v>0</v>
      </c>
      <c r="CB153" s="1" t="s">
        <v>1061</v>
      </c>
      <c r="CC153" s="1"/>
      <c r="CE153">
        <v>2041</v>
      </c>
      <c r="CF153" s="1"/>
      <c r="CG153" s="1" t="s">
        <v>106</v>
      </c>
      <c r="CH153" s="1"/>
      <c r="CJ153" s="1" t="s">
        <v>2127</v>
      </c>
      <c r="CK153" s="1" t="s">
        <v>2128</v>
      </c>
      <c r="CL153">
        <v>2521739</v>
      </c>
      <c r="CM153">
        <v>186782</v>
      </c>
      <c r="CN153" s="1" t="s">
        <v>1129</v>
      </c>
      <c r="CP153" s="1" t="s">
        <v>1746</v>
      </c>
      <c r="CQ153" s="1" t="s">
        <v>1747</v>
      </c>
      <c r="CR153" s="1"/>
      <c r="CS153" s="1" t="s">
        <v>1740</v>
      </c>
      <c r="CT153" s="1" t="s">
        <v>1196</v>
      </c>
      <c r="CV153" s="1" t="s">
        <v>1749</v>
      </c>
      <c r="CW153" s="1" t="s">
        <v>113</v>
      </c>
      <c r="CX153" s="1" t="s">
        <v>1742</v>
      </c>
      <c r="CY153" s="1" t="s">
        <v>1098</v>
      </c>
      <c r="DA153" s="2">
        <f t="shared" si="2"/>
        <v>0</v>
      </c>
    </row>
    <row r="154" spans="1:105" x14ac:dyDescent="0.3">
      <c r="A154" s="1" t="s">
        <v>2129</v>
      </c>
      <c r="B154">
        <v>2024</v>
      </c>
      <c r="C154">
        <v>1</v>
      </c>
      <c r="D154" s="1" t="s">
        <v>638</v>
      </c>
      <c r="E154" s="1" t="s">
        <v>248</v>
      </c>
      <c r="F154" s="1" t="s">
        <v>498</v>
      </c>
      <c r="G154">
        <v>1</v>
      </c>
      <c r="H154" s="1" t="s">
        <v>115</v>
      </c>
      <c r="J154">
        <v>0</v>
      </c>
      <c r="K154" s="1" t="s">
        <v>1738</v>
      </c>
      <c r="L154" s="1"/>
      <c r="M154" s="1" t="s">
        <v>538</v>
      </c>
      <c r="P154" s="1"/>
      <c r="Q154" s="1"/>
      <c r="R154" s="1" t="s">
        <v>190</v>
      </c>
      <c r="S154" s="3" t="s">
        <v>3925</v>
      </c>
      <c r="T154" s="1" t="s">
        <v>1740</v>
      </c>
      <c r="U154" s="1" t="s">
        <v>1196</v>
      </c>
      <c r="V154" s="1" t="s">
        <v>1741</v>
      </c>
      <c r="W154" s="1" t="s">
        <v>1742</v>
      </c>
      <c r="X154" s="1" t="s">
        <v>1743</v>
      </c>
      <c r="Y154" s="1" t="s">
        <v>849</v>
      </c>
      <c r="Z154">
        <v>1</v>
      </c>
      <c r="AA154" s="1" t="s">
        <v>148</v>
      </c>
      <c r="AB154" s="1" t="s">
        <v>164</v>
      </c>
      <c r="AC154" s="1" t="s">
        <v>1756</v>
      </c>
      <c r="AD154" s="1" t="s">
        <v>181</v>
      </c>
      <c r="AE154" s="1" t="s">
        <v>107</v>
      </c>
      <c r="AF154" s="1" t="s">
        <v>107</v>
      </c>
      <c r="AG154" s="1" t="s">
        <v>107</v>
      </c>
      <c r="AH154" s="1" t="s">
        <v>119</v>
      </c>
      <c r="AI154" s="1" t="s">
        <v>107</v>
      </c>
      <c r="AJ154" s="1"/>
      <c r="AK154" s="1" t="s">
        <v>108</v>
      </c>
      <c r="AL154" s="1" t="s">
        <v>182</v>
      </c>
      <c r="AM154" s="1"/>
      <c r="AR154" s="1"/>
      <c r="AS154" s="1"/>
      <c r="AU154" s="1"/>
      <c r="AV154" s="1"/>
      <c r="AX154" s="1"/>
      <c r="BJ154" s="1"/>
      <c r="BN154" s="1"/>
      <c r="BO154" s="1"/>
      <c r="BW154">
        <v>0</v>
      </c>
      <c r="BX154">
        <v>1810</v>
      </c>
      <c r="BY154">
        <v>0</v>
      </c>
      <c r="BZ154">
        <v>0</v>
      </c>
      <c r="CA154">
        <v>0</v>
      </c>
      <c r="CB154" s="1" t="s">
        <v>1061</v>
      </c>
      <c r="CC154" s="1"/>
      <c r="CE154">
        <v>22332</v>
      </c>
      <c r="CF154" s="1"/>
      <c r="CG154" s="1" t="s">
        <v>106</v>
      </c>
      <c r="CH154" s="1"/>
      <c r="CJ154" s="1" t="s">
        <v>2130</v>
      </c>
      <c r="CK154" s="1" t="s">
        <v>2131</v>
      </c>
      <c r="CL154">
        <v>2521811</v>
      </c>
      <c r="CM154">
        <v>186938</v>
      </c>
      <c r="CN154" s="1" t="s">
        <v>1129</v>
      </c>
      <c r="CP154" s="1" t="s">
        <v>1746</v>
      </c>
      <c r="CQ154" s="1" t="s">
        <v>1747</v>
      </c>
      <c r="CR154" s="1"/>
      <c r="CS154" s="1" t="s">
        <v>1740</v>
      </c>
      <c r="CT154" s="1" t="s">
        <v>1196</v>
      </c>
      <c r="CV154" s="1" t="s">
        <v>1749</v>
      </c>
      <c r="CW154" s="1" t="s">
        <v>113</v>
      </c>
      <c r="CX154" s="1" t="s">
        <v>1742</v>
      </c>
      <c r="CY154" s="1" t="s">
        <v>1098</v>
      </c>
      <c r="DA154" s="2">
        <f t="shared" si="2"/>
        <v>0</v>
      </c>
    </row>
    <row r="155" spans="1:105" x14ac:dyDescent="0.3">
      <c r="A155" s="1" t="s">
        <v>2132</v>
      </c>
      <c r="B155">
        <v>2024</v>
      </c>
      <c r="C155">
        <v>1</v>
      </c>
      <c r="D155" s="1" t="s">
        <v>638</v>
      </c>
      <c r="E155" s="1" t="s">
        <v>248</v>
      </c>
      <c r="F155" s="1" t="s">
        <v>498</v>
      </c>
      <c r="G155">
        <v>1</v>
      </c>
      <c r="H155" s="1" t="s">
        <v>115</v>
      </c>
      <c r="J155">
        <v>0</v>
      </c>
      <c r="K155" s="1" t="s">
        <v>1738</v>
      </c>
      <c r="L155" s="1"/>
      <c r="M155" s="1" t="s">
        <v>538</v>
      </c>
      <c r="P155" s="1"/>
      <c r="Q155" s="1"/>
      <c r="R155" s="1" t="s">
        <v>190</v>
      </c>
      <c r="S155" s="3" t="s">
        <v>3925</v>
      </c>
      <c r="T155" s="1" t="s">
        <v>1740</v>
      </c>
      <c r="U155" s="1" t="s">
        <v>1196</v>
      </c>
      <c r="V155" s="1" t="s">
        <v>1741</v>
      </c>
      <c r="W155" s="1" t="s">
        <v>1742</v>
      </c>
      <c r="X155" s="1" t="s">
        <v>1743</v>
      </c>
      <c r="Y155" s="1" t="s">
        <v>849</v>
      </c>
      <c r="Z155">
        <v>1</v>
      </c>
      <c r="AA155" s="1" t="s">
        <v>148</v>
      </c>
      <c r="AB155" s="1" t="s">
        <v>164</v>
      </c>
      <c r="AC155" s="1" t="s">
        <v>1756</v>
      </c>
      <c r="AD155" s="1" t="s">
        <v>181</v>
      </c>
      <c r="AE155" s="1" t="s">
        <v>107</v>
      </c>
      <c r="AF155" s="1" t="s">
        <v>107</v>
      </c>
      <c r="AG155" s="1" t="s">
        <v>107</v>
      </c>
      <c r="AH155" s="1" t="s">
        <v>119</v>
      </c>
      <c r="AI155" s="1" t="s">
        <v>107</v>
      </c>
      <c r="AJ155" s="1"/>
      <c r="AK155" s="1" t="s">
        <v>108</v>
      </c>
      <c r="AL155" s="1" t="s">
        <v>182</v>
      </c>
      <c r="AM155" s="1"/>
      <c r="AN155" s="1"/>
      <c r="AR155" s="1"/>
      <c r="AS155" s="1"/>
      <c r="AU155" s="1"/>
      <c r="AV155" s="1"/>
      <c r="AX155" s="1"/>
      <c r="BJ155" s="1"/>
      <c r="BN155" s="1"/>
      <c r="BO155" s="1"/>
      <c r="BW155">
        <v>0</v>
      </c>
      <c r="BX155">
        <v>1070</v>
      </c>
      <c r="BY155">
        <v>0</v>
      </c>
      <c r="BZ155">
        <v>0</v>
      </c>
      <c r="CA155">
        <v>0</v>
      </c>
      <c r="CB155" s="1" t="s">
        <v>1061</v>
      </c>
      <c r="CC155" s="1"/>
      <c r="CE155">
        <v>2747</v>
      </c>
      <c r="CF155" s="1"/>
      <c r="CG155" s="1" t="s">
        <v>106</v>
      </c>
      <c r="CH155" s="1"/>
      <c r="CJ155" s="1" t="s">
        <v>2133</v>
      </c>
      <c r="CK155" s="1" t="s">
        <v>2134</v>
      </c>
      <c r="CL155">
        <v>2522265</v>
      </c>
      <c r="CM155">
        <v>187153</v>
      </c>
      <c r="CN155" s="1" t="s">
        <v>1129</v>
      </c>
      <c r="CP155" s="1" t="s">
        <v>1746</v>
      </c>
      <c r="CQ155" s="1" t="s">
        <v>1747</v>
      </c>
      <c r="CR155" s="1"/>
      <c r="CS155" s="1" t="s">
        <v>1740</v>
      </c>
      <c r="CT155" s="1" t="s">
        <v>1196</v>
      </c>
      <c r="CV155" s="1" t="s">
        <v>1749</v>
      </c>
      <c r="CW155" s="1" t="s">
        <v>113</v>
      </c>
      <c r="CX155" s="1" t="s">
        <v>1742</v>
      </c>
      <c r="CY155" s="1"/>
      <c r="DA155" s="2">
        <f t="shared" si="2"/>
        <v>0</v>
      </c>
    </row>
    <row r="156" spans="1:105" x14ac:dyDescent="0.3">
      <c r="A156" s="1" t="s">
        <v>2135</v>
      </c>
      <c r="B156">
        <v>2024</v>
      </c>
      <c r="C156">
        <v>1</v>
      </c>
      <c r="D156" s="1" t="s">
        <v>638</v>
      </c>
      <c r="E156" s="1" t="s">
        <v>248</v>
      </c>
      <c r="F156" s="1" t="s">
        <v>498</v>
      </c>
      <c r="G156">
        <v>1</v>
      </c>
      <c r="H156" s="1" t="s">
        <v>115</v>
      </c>
      <c r="J156">
        <v>0</v>
      </c>
      <c r="K156" s="1" t="s">
        <v>1738</v>
      </c>
      <c r="L156" s="1"/>
      <c r="M156" s="1" t="s">
        <v>538</v>
      </c>
      <c r="P156" s="1"/>
      <c r="Q156" s="1"/>
      <c r="R156" s="1" t="s">
        <v>190</v>
      </c>
      <c r="S156" s="3" t="s">
        <v>3925</v>
      </c>
      <c r="T156" s="1" t="s">
        <v>1740</v>
      </c>
      <c r="U156" s="1" t="s">
        <v>1196</v>
      </c>
      <c r="V156" s="1" t="s">
        <v>1741</v>
      </c>
      <c r="W156" s="1" t="s">
        <v>1742</v>
      </c>
      <c r="X156" s="1" t="s">
        <v>1743</v>
      </c>
      <c r="Y156" s="1" t="s">
        <v>849</v>
      </c>
      <c r="Z156">
        <v>1</v>
      </c>
      <c r="AA156" s="1" t="s">
        <v>148</v>
      </c>
      <c r="AB156" s="1" t="s">
        <v>164</v>
      </c>
      <c r="AC156" s="1" t="s">
        <v>1756</v>
      </c>
      <c r="AD156" s="1" t="s">
        <v>181</v>
      </c>
      <c r="AE156" s="1" t="s">
        <v>107</v>
      </c>
      <c r="AF156" s="1" t="s">
        <v>107</v>
      </c>
      <c r="AG156" s="1" t="s">
        <v>107</v>
      </c>
      <c r="AH156" s="1" t="s">
        <v>119</v>
      </c>
      <c r="AI156" s="1" t="s">
        <v>107</v>
      </c>
      <c r="AJ156" s="1"/>
      <c r="AK156" s="1" t="s">
        <v>108</v>
      </c>
      <c r="AL156" s="1" t="s">
        <v>182</v>
      </c>
      <c r="AM156" s="1"/>
      <c r="AR156" s="1"/>
      <c r="AS156" s="1"/>
      <c r="AU156" s="1"/>
      <c r="AV156" s="1"/>
      <c r="AX156" s="1"/>
      <c r="BJ156" s="1"/>
      <c r="BN156" s="1"/>
      <c r="BO156" s="1"/>
      <c r="BW156">
        <v>0</v>
      </c>
      <c r="BX156">
        <v>1050</v>
      </c>
      <c r="BY156">
        <v>0</v>
      </c>
      <c r="BZ156">
        <v>0</v>
      </c>
      <c r="CA156">
        <v>0</v>
      </c>
      <c r="CB156" s="1" t="s">
        <v>1061</v>
      </c>
      <c r="CC156" s="1"/>
      <c r="CE156">
        <v>2130</v>
      </c>
      <c r="CF156" s="1"/>
      <c r="CG156" s="1" t="s">
        <v>106</v>
      </c>
      <c r="CH156" s="1"/>
      <c r="CJ156" s="1" t="s">
        <v>2136</v>
      </c>
      <c r="CK156" s="1" t="s">
        <v>2137</v>
      </c>
      <c r="CL156">
        <v>2521952</v>
      </c>
      <c r="CM156">
        <v>186849</v>
      </c>
      <c r="CN156" s="1" t="s">
        <v>1129</v>
      </c>
      <c r="CP156" s="1" t="s">
        <v>1746</v>
      </c>
      <c r="CQ156" s="1" t="s">
        <v>1747</v>
      </c>
      <c r="CR156" s="1"/>
      <c r="CS156" s="1" t="s">
        <v>1740</v>
      </c>
      <c r="CT156" s="1" t="s">
        <v>1196</v>
      </c>
      <c r="CV156" s="1" t="s">
        <v>1749</v>
      </c>
      <c r="CW156" s="1" t="s">
        <v>113</v>
      </c>
      <c r="CX156" s="1" t="s">
        <v>1742</v>
      </c>
      <c r="CY156" s="1"/>
      <c r="DA156" s="2">
        <f t="shared" si="2"/>
        <v>0</v>
      </c>
    </row>
    <row r="157" spans="1:105" x14ac:dyDescent="0.3">
      <c r="A157" s="1" t="s">
        <v>2138</v>
      </c>
      <c r="B157">
        <v>2024</v>
      </c>
      <c r="C157">
        <v>1</v>
      </c>
      <c r="D157" s="1" t="s">
        <v>638</v>
      </c>
      <c r="E157" s="1" t="s">
        <v>248</v>
      </c>
      <c r="F157" s="1" t="s">
        <v>498</v>
      </c>
      <c r="G157">
        <v>1</v>
      </c>
      <c r="H157" s="1" t="s">
        <v>115</v>
      </c>
      <c r="J157">
        <v>0</v>
      </c>
      <c r="K157" s="1" t="s">
        <v>1738</v>
      </c>
      <c r="L157" s="1"/>
      <c r="M157" s="1" t="s">
        <v>538</v>
      </c>
      <c r="P157" s="1"/>
      <c r="Q157" s="1"/>
      <c r="R157" s="1" t="s">
        <v>190</v>
      </c>
      <c r="S157" s="3" t="s">
        <v>3925</v>
      </c>
      <c r="T157" s="1" t="s">
        <v>1740</v>
      </c>
      <c r="U157" s="1" t="s">
        <v>1196</v>
      </c>
      <c r="V157" s="1" t="s">
        <v>1741</v>
      </c>
      <c r="W157" s="1" t="s">
        <v>1742</v>
      </c>
      <c r="X157" s="1" t="s">
        <v>1743</v>
      </c>
      <c r="Y157" s="1" t="s">
        <v>2139</v>
      </c>
      <c r="Z157">
        <v>1</v>
      </c>
      <c r="AA157" s="1" t="s">
        <v>148</v>
      </c>
      <c r="AB157" s="1" t="s">
        <v>164</v>
      </c>
      <c r="AC157" s="1" t="s">
        <v>1756</v>
      </c>
      <c r="AD157" s="1" t="s">
        <v>181</v>
      </c>
      <c r="AE157" s="1" t="s">
        <v>107</v>
      </c>
      <c r="AF157" s="1" t="s">
        <v>107</v>
      </c>
      <c r="AG157" s="1" t="s">
        <v>107</v>
      </c>
      <c r="AH157" s="1" t="s">
        <v>119</v>
      </c>
      <c r="AI157" s="1" t="s">
        <v>107</v>
      </c>
      <c r="AJ157" s="1"/>
      <c r="AK157" s="1" t="s">
        <v>108</v>
      </c>
      <c r="AL157" s="1" t="s">
        <v>182</v>
      </c>
      <c r="AM157" s="1"/>
      <c r="AR157" s="1"/>
      <c r="AS157" s="1"/>
      <c r="AU157" s="1"/>
      <c r="AV157" s="1"/>
      <c r="AX157" s="1"/>
      <c r="BJ157" s="1"/>
      <c r="BN157" s="1"/>
      <c r="BO157" s="1"/>
      <c r="BW157">
        <v>0</v>
      </c>
      <c r="BX157">
        <v>1220</v>
      </c>
      <c r="BY157">
        <v>0</v>
      </c>
      <c r="BZ157">
        <v>0</v>
      </c>
      <c r="CA157">
        <v>0</v>
      </c>
      <c r="CB157" s="1" t="s">
        <v>1061</v>
      </c>
      <c r="CC157" s="1"/>
      <c r="CE157">
        <v>6648</v>
      </c>
      <c r="CF157" s="1"/>
      <c r="CG157" s="1" t="s">
        <v>106</v>
      </c>
      <c r="CH157" s="1"/>
      <c r="CJ157" s="1" t="s">
        <v>2140</v>
      </c>
      <c r="CK157" s="1" t="s">
        <v>2141</v>
      </c>
      <c r="CL157">
        <v>2522126</v>
      </c>
      <c r="CM157">
        <v>186606</v>
      </c>
      <c r="CN157" s="1" t="s">
        <v>1129</v>
      </c>
      <c r="CP157" s="1" t="s">
        <v>1746</v>
      </c>
      <c r="CQ157" s="1" t="s">
        <v>1747</v>
      </c>
      <c r="CR157" s="1"/>
      <c r="CS157" s="1" t="s">
        <v>1740</v>
      </c>
      <c r="CT157" s="1" t="s">
        <v>1196</v>
      </c>
      <c r="CV157" s="1" t="s">
        <v>1749</v>
      </c>
      <c r="CW157" s="1" t="s">
        <v>113</v>
      </c>
      <c r="CX157" s="1" t="s">
        <v>1742</v>
      </c>
      <c r="CY157" s="1"/>
      <c r="DA157" s="2">
        <f t="shared" si="2"/>
        <v>0</v>
      </c>
    </row>
    <row r="158" spans="1:105" x14ac:dyDescent="0.3">
      <c r="A158" s="1" t="s">
        <v>2142</v>
      </c>
      <c r="B158">
        <v>2024</v>
      </c>
      <c r="C158">
        <v>1</v>
      </c>
      <c r="D158" s="1" t="s">
        <v>2143</v>
      </c>
      <c r="E158" s="1" t="s">
        <v>452</v>
      </c>
      <c r="F158" s="1" t="s">
        <v>871</v>
      </c>
      <c r="G158">
        <v>1</v>
      </c>
      <c r="H158" s="1" t="s">
        <v>115</v>
      </c>
      <c r="J158">
        <v>11390</v>
      </c>
      <c r="K158" s="1" t="s">
        <v>2144</v>
      </c>
      <c r="L158" s="1"/>
      <c r="M158" s="1" t="s">
        <v>538</v>
      </c>
      <c r="N158">
        <v>317</v>
      </c>
      <c r="O158" s="1" t="s">
        <v>116</v>
      </c>
      <c r="P158" s="1" t="s">
        <v>412</v>
      </c>
      <c r="Q158" s="1" t="s">
        <v>340</v>
      </c>
      <c r="R158" s="1" t="s">
        <v>323</v>
      </c>
      <c r="S158" s="3" t="s">
        <v>3925</v>
      </c>
      <c r="T158" s="1" t="s">
        <v>2145</v>
      </c>
      <c r="U158" s="1" t="s">
        <v>1128</v>
      </c>
      <c r="V158" s="1"/>
      <c r="W158" s="1" t="s">
        <v>1129</v>
      </c>
      <c r="X158" s="1" t="s">
        <v>2146</v>
      </c>
      <c r="Y158" s="1"/>
      <c r="AA158" s="1" t="s">
        <v>148</v>
      </c>
      <c r="AB158" s="1" t="s">
        <v>164</v>
      </c>
      <c r="AC158" s="1" t="s">
        <v>1130</v>
      </c>
      <c r="AD158" s="1" t="s">
        <v>181</v>
      </c>
      <c r="AE158" s="1" t="s">
        <v>106</v>
      </c>
      <c r="AF158" s="1" t="s">
        <v>106</v>
      </c>
      <c r="AG158" s="1" t="s">
        <v>106</v>
      </c>
      <c r="AH158" s="1" t="s">
        <v>106</v>
      </c>
      <c r="AI158" s="1" t="s">
        <v>106</v>
      </c>
      <c r="AJ158" s="1"/>
      <c r="AK158" s="1" t="s">
        <v>108</v>
      </c>
      <c r="AL158" s="1" t="s">
        <v>182</v>
      </c>
      <c r="AM158" s="1"/>
      <c r="AR158" s="1"/>
      <c r="AS158" s="1"/>
      <c r="AU158" s="1"/>
      <c r="AV158" s="1"/>
      <c r="AX158" s="1"/>
      <c r="BJ158" s="1"/>
      <c r="BN158" s="1"/>
      <c r="BO158" s="1"/>
      <c r="BW158">
        <v>0</v>
      </c>
      <c r="BY158">
        <v>11390</v>
      </c>
      <c r="BZ158">
        <v>0</v>
      </c>
      <c r="CA158">
        <v>0</v>
      </c>
      <c r="CB158" s="1" t="s">
        <v>1061</v>
      </c>
      <c r="CC158" s="1"/>
      <c r="CE158">
        <v>3240</v>
      </c>
      <c r="CF158" s="1"/>
      <c r="CG158" s="1" t="s">
        <v>106</v>
      </c>
      <c r="CH158" s="1"/>
      <c r="CJ158" s="1" t="s">
        <v>2147</v>
      </c>
      <c r="CK158" s="1" t="s">
        <v>177</v>
      </c>
      <c r="CL158">
        <v>2521898</v>
      </c>
      <c r="CM158">
        <v>186610</v>
      </c>
      <c r="CN158" s="1" t="s">
        <v>1129</v>
      </c>
      <c r="CP158" s="1"/>
      <c r="CQ158" s="1"/>
      <c r="CR158" s="1" t="s">
        <v>2145</v>
      </c>
      <c r="CS158" s="1" t="s">
        <v>2145</v>
      </c>
      <c r="CT158" s="1"/>
      <c r="CV158" s="1" t="s">
        <v>1133</v>
      </c>
      <c r="CW158" s="1" t="s">
        <v>113</v>
      </c>
      <c r="CX158" s="1" t="s">
        <v>1129</v>
      </c>
      <c r="CY158" s="1"/>
      <c r="DA158" s="2">
        <f t="shared" si="2"/>
        <v>11390</v>
      </c>
    </row>
    <row r="159" spans="1:105" x14ac:dyDescent="0.3">
      <c r="A159" s="1" t="s">
        <v>2148</v>
      </c>
      <c r="B159">
        <v>2024</v>
      </c>
      <c r="C159">
        <v>1</v>
      </c>
      <c r="D159" s="1" t="s">
        <v>2143</v>
      </c>
      <c r="E159" s="1" t="s">
        <v>2149</v>
      </c>
      <c r="F159" s="1" t="s">
        <v>871</v>
      </c>
      <c r="G159">
        <v>107000</v>
      </c>
      <c r="H159" s="1"/>
      <c r="J159">
        <v>66360</v>
      </c>
      <c r="K159" s="1" t="s">
        <v>2144</v>
      </c>
      <c r="L159" s="1"/>
      <c r="M159" s="1" t="s">
        <v>538</v>
      </c>
      <c r="N159">
        <v>317</v>
      </c>
      <c r="O159" s="1" t="s">
        <v>116</v>
      </c>
      <c r="P159" s="1" t="s">
        <v>412</v>
      </c>
      <c r="Q159" s="1" t="s">
        <v>340</v>
      </c>
      <c r="R159" s="1" t="s">
        <v>163</v>
      </c>
      <c r="S159" s="3" t="s">
        <v>3925</v>
      </c>
      <c r="T159" s="1" t="s">
        <v>2145</v>
      </c>
      <c r="U159" s="1" t="s">
        <v>1128</v>
      </c>
      <c r="V159" s="1"/>
      <c r="W159" s="1" t="s">
        <v>1129</v>
      </c>
      <c r="X159" s="1" t="s">
        <v>2146</v>
      </c>
      <c r="Y159" s="1"/>
      <c r="AA159" s="1" t="s">
        <v>148</v>
      </c>
      <c r="AB159" s="1" t="s">
        <v>164</v>
      </c>
      <c r="AC159" s="1" t="s">
        <v>1130</v>
      </c>
      <c r="AD159" s="1" t="s">
        <v>181</v>
      </c>
      <c r="AE159" s="1" t="s">
        <v>106</v>
      </c>
      <c r="AF159" s="1" t="s">
        <v>106</v>
      </c>
      <c r="AG159" s="1" t="s">
        <v>106</v>
      </c>
      <c r="AH159" s="1" t="s">
        <v>106</v>
      </c>
      <c r="AI159" s="1" t="s">
        <v>106</v>
      </c>
      <c r="AJ159" s="1"/>
      <c r="AK159" s="1" t="s">
        <v>104</v>
      </c>
      <c r="AL159" s="1" t="s">
        <v>182</v>
      </c>
      <c r="AM159" s="1"/>
      <c r="AP159">
        <v>888</v>
      </c>
      <c r="AQ159">
        <v>1</v>
      </c>
      <c r="AR159" s="1" t="s">
        <v>112</v>
      </c>
      <c r="AS159" s="1" t="s">
        <v>119</v>
      </c>
      <c r="AU159" s="1" t="s">
        <v>119</v>
      </c>
      <c r="AV159" s="1" t="s">
        <v>166</v>
      </c>
      <c r="AW159">
        <v>1958</v>
      </c>
      <c r="AX159" s="1" t="s">
        <v>331</v>
      </c>
      <c r="AY159">
        <v>2</v>
      </c>
      <c r="AZ159">
        <v>1</v>
      </c>
      <c r="BA159">
        <v>0</v>
      </c>
      <c r="BB159">
        <v>4</v>
      </c>
      <c r="BJ159" s="1"/>
      <c r="BN159" s="1"/>
      <c r="BO159" s="1"/>
      <c r="BW159">
        <v>0</v>
      </c>
      <c r="BX159">
        <v>82360</v>
      </c>
      <c r="BY159">
        <v>24910</v>
      </c>
      <c r="BZ159">
        <v>41450</v>
      </c>
      <c r="CA159">
        <v>370</v>
      </c>
      <c r="CB159" s="1" t="s">
        <v>1061</v>
      </c>
      <c r="CC159" s="1" t="s">
        <v>119</v>
      </c>
      <c r="CE159">
        <v>5865</v>
      </c>
      <c r="CF159" s="1" t="s">
        <v>106</v>
      </c>
      <c r="CG159" s="1" t="s">
        <v>106</v>
      </c>
      <c r="CH159" s="1"/>
      <c r="CJ159" s="1" t="s">
        <v>2150</v>
      </c>
      <c r="CK159" s="1" t="s">
        <v>157</v>
      </c>
      <c r="CL159">
        <v>2521951</v>
      </c>
      <c r="CM159">
        <v>186618</v>
      </c>
      <c r="CN159" s="1" t="s">
        <v>1129</v>
      </c>
      <c r="CP159" s="1"/>
      <c r="CQ159" s="1"/>
      <c r="CR159" s="1" t="s">
        <v>2145</v>
      </c>
      <c r="CS159" s="1" t="s">
        <v>2145</v>
      </c>
      <c r="CT159" s="1"/>
      <c r="CV159" s="1" t="s">
        <v>1133</v>
      </c>
      <c r="CW159" s="1" t="s">
        <v>113</v>
      </c>
      <c r="CX159" s="1" t="s">
        <v>1129</v>
      </c>
      <c r="CY159" s="1"/>
      <c r="DA159" s="2">
        <f t="shared" si="2"/>
        <v>66360</v>
      </c>
    </row>
    <row r="160" spans="1:105" x14ac:dyDescent="0.3">
      <c r="A160" s="1" t="s">
        <v>2151</v>
      </c>
      <c r="B160">
        <v>2024</v>
      </c>
      <c r="C160">
        <v>1</v>
      </c>
      <c r="D160" s="1" t="s">
        <v>2152</v>
      </c>
      <c r="E160" s="1" t="s">
        <v>2153</v>
      </c>
      <c r="F160" s="1" t="s">
        <v>585</v>
      </c>
      <c r="G160">
        <v>75000</v>
      </c>
      <c r="H160" s="1" t="s">
        <v>101</v>
      </c>
      <c r="J160">
        <v>22480</v>
      </c>
      <c r="K160" s="1" t="s">
        <v>2154</v>
      </c>
      <c r="L160" s="1"/>
      <c r="M160" s="1" t="s">
        <v>538</v>
      </c>
      <c r="N160">
        <v>302</v>
      </c>
      <c r="P160" s="1" t="s">
        <v>731</v>
      </c>
      <c r="Q160" s="1" t="s">
        <v>340</v>
      </c>
      <c r="R160" s="1" t="s">
        <v>323</v>
      </c>
      <c r="S160" s="3" t="s">
        <v>3925</v>
      </c>
      <c r="T160" s="1" t="s">
        <v>2155</v>
      </c>
      <c r="U160" s="1" t="s">
        <v>1178</v>
      </c>
      <c r="V160" s="1"/>
      <c r="W160" s="1" t="s">
        <v>1179</v>
      </c>
      <c r="X160" s="1" t="s">
        <v>1743</v>
      </c>
      <c r="Y160" s="1" t="s">
        <v>118</v>
      </c>
      <c r="Z160">
        <v>199074</v>
      </c>
      <c r="AA160" s="1" t="s">
        <v>148</v>
      </c>
      <c r="AB160" s="1" t="s">
        <v>164</v>
      </c>
      <c r="AC160" s="1" t="s">
        <v>1130</v>
      </c>
      <c r="AD160" s="1" t="s">
        <v>181</v>
      </c>
      <c r="AE160" s="1" t="s">
        <v>106</v>
      </c>
      <c r="AF160" s="1" t="s">
        <v>106</v>
      </c>
      <c r="AG160" s="1" t="s">
        <v>106</v>
      </c>
      <c r="AH160" s="1" t="s">
        <v>106</v>
      </c>
      <c r="AI160" s="1" t="s">
        <v>106</v>
      </c>
      <c r="AJ160" s="1"/>
      <c r="AK160" s="1" t="s">
        <v>108</v>
      </c>
      <c r="AL160" s="1" t="s">
        <v>182</v>
      </c>
      <c r="AM160" s="1"/>
      <c r="AR160" s="1"/>
      <c r="AS160" s="1"/>
      <c r="AU160" s="1"/>
      <c r="AV160" s="1"/>
      <c r="AX160" s="1"/>
      <c r="BJ160" s="1"/>
      <c r="BN160" s="1"/>
      <c r="BO160" s="1"/>
      <c r="BV160" s="1"/>
      <c r="BW160">
        <v>0</v>
      </c>
      <c r="BX160">
        <v>85390</v>
      </c>
      <c r="BY160">
        <v>22480</v>
      </c>
      <c r="BZ160">
        <v>0</v>
      </c>
      <c r="CA160">
        <v>0</v>
      </c>
      <c r="CB160" s="1" t="s">
        <v>1061</v>
      </c>
      <c r="CC160" s="1"/>
      <c r="CE160">
        <v>2865</v>
      </c>
      <c r="CF160" s="1"/>
      <c r="CG160" s="1" t="s">
        <v>106</v>
      </c>
      <c r="CH160" s="1"/>
      <c r="CJ160" s="1" t="s">
        <v>2156</v>
      </c>
      <c r="CK160" s="1" t="s">
        <v>177</v>
      </c>
      <c r="CL160">
        <v>2522145</v>
      </c>
      <c r="CM160">
        <v>186641</v>
      </c>
      <c r="CN160" s="1" t="s">
        <v>1129</v>
      </c>
      <c r="CP160" s="1"/>
      <c r="CQ160" s="1"/>
      <c r="CR160" s="1" t="s">
        <v>2157</v>
      </c>
      <c r="CS160" s="1" t="s">
        <v>2155</v>
      </c>
      <c r="CT160" s="1"/>
      <c r="CV160" s="1" t="s">
        <v>1183</v>
      </c>
      <c r="CW160" s="1" t="s">
        <v>113</v>
      </c>
      <c r="CX160" s="1" t="s">
        <v>1179</v>
      </c>
      <c r="CY160" s="1"/>
      <c r="DA160" s="2">
        <f t="shared" si="2"/>
        <v>22480</v>
      </c>
    </row>
    <row r="161" spans="1:105" x14ac:dyDescent="0.3">
      <c r="A161" s="1" t="s">
        <v>2158</v>
      </c>
      <c r="B161">
        <v>2024</v>
      </c>
      <c r="C161">
        <v>1</v>
      </c>
      <c r="D161" s="1" t="s">
        <v>917</v>
      </c>
      <c r="E161" s="1" t="s">
        <v>973</v>
      </c>
      <c r="F161" s="1" t="s">
        <v>918</v>
      </c>
      <c r="G161">
        <v>1</v>
      </c>
      <c r="H161" s="1" t="s">
        <v>115</v>
      </c>
      <c r="J161">
        <v>31430</v>
      </c>
      <c r="K161" s="1" t="s">
        <v>2159</v>
      </c>
      <c r="L161" s="1"/>
      <c r="M161" s="1" t="s">
        <v>538</v>
      </c>
      <c r="P161" s="1" t="s">
        <v>731</v>
      </c>
      <c r="Q161" s="1" t="s">
        <v>340</v>
      </c>
      <c r="R161" s="1" t="s">
        <v>335</v>
      </c>
      <c r="S161" s="3" t="s">
        <v>3925</v>
      </c>
      <c r="T161" s="1" t="s">
        <v>2160</v>
      </c>
      <c r="U161" s="1" t="s">
        <v>1128</v>
      </c>
      <c r="V161" s="1"/>
      <c r="W161" s="1" t="s">
        <v>1129</v>
      </c>
      <c r="X161" s="1" t="s">
        <v>2161</v>
      </c>
      <c r="Y161" s="1" t="s">
        <v>496</v>
      </c>
      <c r="Z161">
        <v>1</v>
      </c>
      <c r="AA161" s="1" t="s">
        <v>148</v>
      </c>
      <c r="AB161" s="1" t="s">
        <v>116</v>
      </c>
      <c r="AC161" s="1" t="s">
        <v>1208</v>
      </c>
      <c r="AD161" s="1" t="s">
        <v>181</v>
      </c>
      <c r="AE161" s="1" t="s">
        <v>106</v>
      </c>
      <c r="AF161" s="1" t="s">
        <v>106</v>
      </c>
      <c r="AG161" s="1" t="s">
        <v>106</v>
      </c>
      <c r="AH161" s="1" t="s">
        <v>106</v>
      </c>
      <c r="AI161" s="1" t="s">
        <v>106</v>
      </c>
      <c r="AJ161" s="1"/>
      <c r="AK161" s="1" t="s">
        <v>108</v>
      </c>
      <c r="AL161" s="1" t="s">
        <v>182</v>
      </c>
      <c r="AM161" s="1"/>
      <c r="AR161" s="1"/>
      <c r="AS161" s="1"/>
      <c r="AU161" s="1"/>
      <c r="AV161" s="1"/>
      <c r="AX161" s="1"/>
      <c r="BJ161" s="1"/>
      <c r="BN161" s="1"/>
      <c r="BO161" s="1"/>
      <c r="BV161" s="1"/>
      <c r="BW161">
        <v>0</v>
      </c>
      <c r="BX161">
        <v>20020</v>
      </c>
      <c r="BY161">
        <v>31430</v>
      </c>
      <c r="BZ161">
        <v>0</v>
      </c>
      <c r="CA161">
        <v>0</v>
      </c>
      <c r="CB161" s="1" t="s">
        <v>1061</v>
      </c>
      <c r="CC161" s="1"/>
      <c r="CE161">
        <v>20952</v>
      </c>
      <c r="CF161" s="1"/>
      <c r="CG161" s="1" t="s">
        <v>106</v>
      </c>
      <c r="CH161" s="1"/>
      <c r="CJ161" s="1" t="s">
        <v>2162</v>
      </c>
      <c r="CK161" s="1" t="s">
        <v>177</v>
      </c>
      <c r="CL161">
        <v>2522155</v>
      </c>
      <c r="CM161">
        <v>186736</v>
      </c>
      <c r="CN161" s="1" t="s">
        <v>1129</v>
      </c>
      <c r="CP161" s="1"/>
      <c r="CQ161" s="1"/>
      <c r="CR161" s="1" t="s">
        <v>2163</v>
      </c>
      <c r="CS161" s="1" t="s">
        <v>2160</v>
      </c>
      <c r="CT161" s="1"/>
      <c r="CV161" s="1" t="s">
        <v>1133</v>
      </c>
      <c r="CW161" s="1" t="s">
        <v>113</v>
      </c>
      <c r="CX161" s="1" t="s">
        <v>1129</v>
      </c>
      <c r="CY161" s="1"/>
      <c r="DA161" s="2">
        <f t="shared" si="2"/>
        <v>31430</v>
      </c>
    </row>
    <row r="162" spans="1:105" x14ac:dyDescent="0.3">
      <c r="A162" s="1" t="s">
        <v>2164</v>
      </c>
      <c r="B162">
        <v>2024</v>
      </c>
      <c r="C162">
        <v>1</v>
      </c>
      <c r="D162" s="1" t="s">
        <v>917</v>
      </c>
      <c r="E162" s="1" t="s">
        <v>759</v>
      </c>
      <c r="F162" s="1" t="s">
        <v>918</v>
      </c>
      <c r="G162">
        <v>1</v>
      </c>
      <c r="H162" s="1" t="s">
        <v>115</v>
      </c>
      <c r="J162">
        <v>118420</v>
      </c>
      <c r="K162" s="1" t="s">
        <v>2159</v>
      </c>
      <c r="L162" s="1"/>
      <c r="M162" s="1" t="s">
        <v>538</v>
      </c>
      <c r="N162">
        <v>314</v>
      </c>
      <c r="P162" s="1" t="s">
        <v>731</v>
      </c>
      <c r="Q162" s="1" t="s">
        <v>340</v>
      </c>
      <c r="R162" s="1" t="s">
        <v>335</v>
      </c>
      <c r="S162" s="3" t="s">
        <v>3925</v>
      </c>
      <c r="T162" s="1" t="s">
        <v>2160</v>
      </c>
      <c r="U162" s="1" t="s">
        <v>1128</v>
      </c>
      <c r="V162" s="1"/>
      <c r="W162" s="1" t="s">
        <v>1129</v>
      </c>
      <c r="X162" s="1" t="s">
        <v>2165</v>
      </c>
      <c r="Y162" s="1"/>
      <c r="AA162" s="1" t="s">
        <v>148</v>
      </c>
      <c r="AB162" s="1" t="s">
        <v>116</v>
      </c>
      <c r="AC162" s="1" t="s">
        <v>1149</v>
      </c>
      <c r="AD162" s="1" t="s">
        <v>181</v>
      </c>
      <c r="AE162" s="1" t="s">
        <v>106</v>
      </c>
      <c r="AF162" s="1" t="s">
        <v>106</v>
      </c>
      <c r="AG162" s="1" t="s">
        <v>106</v>
      </c>
      <c r="AH162" s="1" t="s">
        <v>106</v>
      </c>
      <c r="AI162" s="1" t="s">
        <v>106</v>
      </c>
      <c r="AJ162" s="1"/>
      <c r="AK162" s="1" t="s">
        <v>108</v>
      </c>
      <c r="AL162" s="1" t="s">
        <v>182</v>
      </c>
      <c r="AM162" s="1" t="s">
        <v>107</v>
      </c>
      <c r="AR162" s="1"/>
      <c r="AS162" s="1"/>
      <c r="AU162" s="1"/>
      <c r="AV162" s="1"/>
      <c r="AX162" s="1"/>
      <c r="BJ162" s="1" t="s">
        <v>248</v>
      </c>
      <c r="BL162">
        <v>4427</v>
      </c>
      <c r="BN162" s="1" t="s">
        <v>106</v>
      </c>
      <c r="BO162" s="1" t="s">
        <v>106</v>
      </c>
      <c r="BP162">
        <v>1890</v>
      </c>
      <c r="BQ162">
        <v>3077</v>
      </c>
      <c r="BS162">
        <v>2</v>
      </c>
      <c r="BV162" s="1"/>
      <c r="BW162">
        <v>0</v>
      </c>
      <c r="BY162">
        <v>27380</v>
      </c>
      <c r="BZ162">
        <v>91040</v>
      </c>
      <c r="CA162">
        <v>0</v>
      </c>
      <c r="CB162" s="1" t="s">
        <v>1061</v>
      </c>
      <c r="CC162" s="1"/>
      <c r="CE162">
        <v>6500</v>
      </c>
      <c r="CF162" s="1"/>
      <c r="CG162" s="1" t="s">
        <v>106</v>
      </c>
      <c r="CH162" s="1"/>
      <c r="CJ162" s="1" t="s">
        <v>2166</v>
      </c>
      <c r="CK162" s="1" t="s">
        <v>336</v>
      </c>
      <c r="CL162">
        <v>2522153</v>
      </c>
      <c r="CM162">
        <v>186815</v>
      </c>
      <c r="CN162" s="1" t="s">
        <v>1129</v>
      </c>
      <c r="CO162">
        <v>1</v>
      </c>
      <c r="CP162" s="1"/>
      <c r="CQ162" s="1"/>
      <c r="CR162" s="1" t="s">
        <v>2160</v>
      </c>
      <c r="CS162" s="1" t="s">
        <v>2160</v>
      </c>
      <c r="CT162" s="1"/>
      <c r="CV162" s="1" t="s">
        <v>1133</v>
      </c>
      <c r="CW162" s="1" t="s">
        <v>113</v>
      </c>
      <c r="CX162" s="1" t="s">
        <v>1129</v>
      </c>
      <c r="CY162" s="1"/>
      <c r="DA162" s="2">
        <f t="shared" si="2"/>
        <v>118420</v>
      </c>
    </row>
    <row r="163" spans="1:105" x14ac:dyDescent="0.3">
      <c r="A163" s="1" t="s">
        <v>2167</v>
      </c>
      <c r="B163">
        <v>2024</v>
      </c>
      <c r="C163">
        <v>1</v>
      </c>
      <c r="D163" s="1" t="s">
        <v>203</v>
      </c>
      <c r="E163" s="1" t="s">
        <v>712</v>
      </c>
      <c r="F163" s="1" t="s">
        <v>2168</v>
      </c>
      <c r="G163">
        <v>90000</v>
      </c>
      <c r="H163" s="1"/>
      <c r="J163">
        <v>79960</v>
      </c>
      <c r="K163" s="1" t="s">
        <v>2169</v>
      </c>
      <c r="L163" s="1"/>
      <c r="M163" s="1" t="s">
        <v>538</v>
      </c>
      <c r="N163">
        <v>426</v>
      </c>
      <c r="P163" s="1" t="s">
        <v>2170</v>
      </c>
      <c r="Q163" s="1" t="s">
        <v>340</v>
      </c>
      <c r="R163" s="1" t="s">
        <v>163</v>
      </c>
      <c r="S163" s="3" t="s">
        <v>3925</v>
      </c>
      <c r="T163" s="1" t="s">
        <v>2171</v>
      </c>
      <c r="U163" s="1" t="s">
        <v>1128</v>
      </c>
      <c r="V163" s="1"/>
      <c r="W163" s="1" t="s">
        <v>1129</v>
      </c>
      <c r="X163" s="1" t="s">
        <v>2172</v>
      </c>
      <c r="Y163" s="1"/>
      <c r="AA163" s="1" t="s">
        <v>148</v>
      </c>
      <c r="AB163" s="1" t="s">
        <v>164</v>
      </c>
      <c r="AC163" s="1" t="s">
        <v>1130</v>
      </c>
      <c r="AD163" s="1" t="s">
        <v>181</v>
      </c>
      <c r="AE163" s="1" t="s">
        <v>106</v>
      </c>
      <c r="AF163" s="1" t="s">
        <v>106</v>
      </c>
      <c r="AG163" s="1" t="s">
        <v>106</v>
      </c>
      <c r="AH163" s="1" t="s">
        <v>106</v>
      </c>
      <c r="AI163" s="1" t="s">
        <v>106</v>
      </c>
      <c r="AJ163" s="1"/>
      <c r="AK163" s="1" t="s">
        <v>104</v>
      </c>
      <c r="AL163" s="1" t="s">
        <v>182</v>
      </c>
      <c r="AM163" s="1"/>
      <c r="AP163">
        <v>888</v>
      </c>
      <c r="AQ163">
        <v>1</v>
      </c>
      <c r="AR163" s="1" t="s">
        <v>148</v>
      </c>
      <c r="AS163" s="1" t="s">
        <v>119</v>
      </c>
      <c r="AU163" s="1" t="s">
        <v>108</v>
      </c>
      <c r="AV163" s="1" t="s">
        <v>166</v>
      </c>
      <c r="AW163">
        <v>1957</v>
      </c>
      <c r="AX163" s="1" t="s">
        <v>331</v>
      </c>
      <c r="AY163">
        <v>2</v>
      </c>
      <c r="AZ163">
        <v>1</v>
      </c>
      <c r="BA163">
        <v>0</v>
      </c>
      <c r="BB163">
        <v>4</v>
      </c>
      <c r="BJ163" s="1"/>
      <c r="BN163" s="1"/>
      <c r="BO163" s="1"/>
      <c r="BV163" s="1"/>
      <c r="BW163">
        <v>0</v>
      </c>
      <c r="BY163">
        <v>23690</v>
      </c>
      <c r="BZ163">
        <v>56270</v>
      </c>
      <c r="CA163">
        <v>0</v>
      </c>
      <c r="CB163" s="1" t="s">
        <v>1073</v>
      </c>
      <c r="CC163" s="1" t="s">
        <v>119</v>
      </c>
      <c r="CE163">
        <v>4356</v>
      </c>
      <c r="CF163" s="1" t="s">
        <v>106</v>
      </c>
      <c r="CG163" s="1" t="s">
        <v>106</v>
      </c>
      <c r="CH163" s="1"/>
      <c r="CJ163" s="1" t="s">
        <v>2173</v>
      </c>
      <c r="CK163" s="1" t="s">
        <v>157</v>
      </c>
      <c r="CL163">
        <v>2521756</v>
      </c>
      <c r="CM163">
        <v>187202</v>
      </c>
      <c r="CN163" s="1" t="s">
        <v>1129</v>
      </c>
      <c r="CP163" s="1"/>
      <c r="CQ163" s="1"/>
      <c r="CR163" s="1" t="s">
        <v>2171</v>
      </c>
      <c r="CS163" s="1" t="s">
        <v>2171</v>
      </c>
      <c r="CT163" s="1"/>
      <c r="CV163" s="1" t="s">
        <v>1133</v>
      </c>
      <c r="CW163" s="1" t="s">
        <v>113</v>
      </c>
      <c r="CX163" s="1" t="s">
        <v>1129</v>
      </c>
      <c r="CY163" s="1"/>
      <c r="DA163" s="2">
        <f t="shared" si="2"/>
        <v>79960</v>
      </c>
    </row>
    <row r="164" spans="1:105" x14ac:dyDescent="0.3">
      <c r="A164" s="1" t="s">
        <v>2174</v>
      </c>
      <c r="B164">
        <v>2024</v>
      </c>
      <c r="C164">
        <v>1</v>
      </c>
      <c r="D164" s="1" t="s">
        <v>2175</v>
      </c>
      <c r="E164" s="1" t="s">
        <v>2176</v>
      </c>
      <c r="F164" s="1" t="s">
        <v>533</v>
      </c>
      <c r="G164">
        <v>1</v>
      </c>
      <c r="H164" s="1" t="s">
        <v>115</v>
      </c>
      <c r="J164">
        <v>108650</v>
      </c>
      <c r="K164" s="1" t="s">
        <v>2177</v>
      </c>
      <c r="L164" s="1" t="s">
        <v>2178</v>
      </c>
      <c r="M164" s="1" t="s">
        <v>538</v>
      </c>
      <c r="N164">
        <v>424</v>
      </c>
      <c r="P164" s="1" t="s">
        <v>2170</v>
      </c>
      <c r="Q164" s="1" t="s">
        <v>340</v>
      </c>
      <c r="R164" s="1" t="s">
        <v>163</v>
      </c>
      <c r="S164" s="3" t="s">
        <v>3925</v>
      </c>
      <c r="T164" s="1" t="s">
        <v>2179</v>
      </c>
      <c r="U164" s="1" t="s">
        <v>1128</v>
      </c>
      <c r="V164" s="1"/>
      <c r="W164" s="1" t="s">
        <v>1129</v>
      </c>
      <c r="X164" s="1" t="s">
        <v>2177</v>
      </c>
      <c r="Y164" s="1" t="s">
        <v>2180</v>
      </c>
      <c r="Z164">
        <v>1</v>
      </c>
      <c r="AA164" s="1" t="s">
        <v>148</v>
      </c>
      <c r="AB164" s="1" t="s">
        <v>164</v>
      </c>
      <c r="AC164" s="1" t="s">
        <v>1130</v>
      </c>
      <c r="AD164" s="1" t="s">
        <v>181</v>
      </c>
      <c r="AE164" s="1" t="s">
        <v>106</v>
      </c>
      <c r="AF164" s="1" t="s">
        <v>106</v>
      </c>
      <c r="AG164" s="1" t="s">
        <v>106</v>
      </c>
      <c r="AH164" s="1" t="s">
        <v>106</v>
      </c>
      <c r="AI164" s="1" t="s">
        <v>106</v>
      </c>
      <c r="AJ164" s="1"/>
      <c r="AK164" s="1" t="s">
        <v>108</v>
      </c>
      <c r="AL164" s="1" t="s">
        <v>182</v>
      </c>
      <c r="AM164" s="1"/>
      <c r="AP164">
        <v>1232</v>
      </c>
      <c r="AQ164">
        <v>1</v>
      </c>
      <c r="AR164" s="1" t="s">
        <v>148</v>
      </c>
      <c r="AS164" s="1" t="s">
        <v>119</v>
      </c>
      <c r="AU164" s="1" t="s">
        <v>108</v>
      </c>
      <c r="AV164" s="1" t="s">
        <v>166</v>
      </c>
      <c r="AW164">
        <v>1979</v>
      </c>
      <c r="AX164" s="1" t="s">
        <v>331</v>
      </c>
      <c r="AY164">
        <v>3</v>
      </c>
      <c r="AZ164">
        <v>2</v>
      </c>
      <c r="BA164">
        <v>0</v>
      </c>
      <c r="BB164">
        <v>5</v>
      </c>
      <c r="BI164">
        <v>576</v>
      </c>
      <c r="BJ164" s="1"/>
      <c r="BN164" s="1"/>
      <c r="BO164" s="1"/>
      <c r="BW164">
        <v>0</v>
      </c>
      <c r="BY164">
        <v>29070</v>
      </c>
      <c r="BZ164">
        <v>79580</v>
      </c>
      <c r="CA164">
        <v>9440</v>
      </c>
      <c r="CB164" s="1" t="s">
        <v>1061</v>
      </c>
      <c r="CC164" s="1" t="s">
        <v>119</v>
      </c>
      <c r="CE164">
        <v>11000</v>
      </c>
      <c r="CF164" s="1" t="s">
        <v>106</v>
      </c>
      <c r="CG164" s="1" t="s">
        <v>106</v>
      </c>
      <c r="CH164" s="1"/>
      <c r="CJ164" s="1" t="s">
        <v>2181</v>
      </c>
      <c r="CK164" s="1" t="s">
        <v>168</v>
      </c>
      <c r="CL164">
        <v>2521671</v>
      </c>
      <c r="CM164">
        <v>187194</v>
      </c>
      <c r="CN164" s="1" t="s">
        <v>1129</v>
      </c>
      <c r="CP164" s="1"/>
      <c r="CQ164" s="1"/>
      <c r="CR164" s="1" t="s">
        <v>2179</v>
      </c>
      <c r="CS164" s="1" t="s">
        <v>2179</v>
      </c>
      <c r="CT164" s="1"/>
      <c r="CV164" s="1" t="s">
        <v>1133</v>
      </c>
      <c r="CW164" s="1" t="s">
        <v>113</v>
      </c>
      <c r="CX164" s="1" t="s">
        <v>1129</v>
      </c>
      <c r="CY164" s="1" t="s">
        <v>1098</v>
      </c>
      <c r="DA164" s="2">
        <f t="shared" si="2"/>
        <v>108650</v>
      </c>
    </row>
    <row r="165" spans="1:105" x14ac:dyDescent="0.3">
      <c r="A165" s="1" t="s">
        <v>2182</v>
      </c>
      <c r="B165">
        <v>2024</v>
      </c>
      <c r="C165">
        <v>1</v>
      </c>
      <c r="D165" s="1" t="s">
        <v>2183</v>
      </c>
      <c r="E165" s="1" t="s">
        <v>747</v>
      </c>
      <c r="F165" s="1" t="s">
        <v>2184</v>
      </c>
      <c r="G165">
        <v>1</v>
      </c>
      <c r="H165" s="1" t="s">
        <v>115</v>
      </c>
      <c r="J165">
        <v>92030</v>
      </c>
      <c r="K165" s="1" t="s">
        <v>2185</v>
      </c>
      <c r="L165" s="1"/>
      <c r="M165" s="1" t="s">
        <v>538</v>
      </c>
      <c r="N165">
        <v>422</v>
      </c>
      <c r="P165" s="1" t="s">
        <v>2170</v>
      </c>
      <c r="Q165" s="1" t="s">
        <v>340</v>
      </c>
      <c r="R165" s="1" t="s">
        <v>163</v>
      </c>
      <c r="S165" s="3" t="s">
        <v>3925</v>
      </c>
      <c r="T165" s="1" t="s">
        <v>2186</v>
      </c>
      <c r="U165" s="1" t="s">
        <v>1128</v>
      </c>
      <c r="V165" s="1"/>
      <c r="W165" s="1" t="s">
        <v>1129</v>
      </c>
      <c r="X165" s="1" t="s">
        <v>2187</v>
      </c>
      <c r="Y165" s="1"/>
      <c r="AA165" s="1" t="s">
        <v>148</v>
      </c>
      <c r="AB165" s="1" t="s">
        <v>164</v>
      </c>
      <c r="AC165" s="1" t="s">
        <v>1130</v>
      </c>
      <c r="AD165" s="1" t="s">
        <v>181</v>
      </c>
      <c r="AE165" s="1" t="s">
        <v>106</v>
      </c>
      <c r="AF165" s="1" t="s">
        <v>106</v>
      </c>
      <c r="AG165" s="1" t="s">
        <v>106</v>
      </c>
      <c r="AH165" s="1" t="s">
        <v>106</v>
      </c>
      <c r="AI165" s="1" t="s">
        <v>106</v>
      </c>
      <c r="AJ165" s="1"/>
      <c r="AK165" s="1" t="s">
        <v>108</v>
      </c>
      <c r="AL165" s="1" t="s">
        <v>182</v>
      </c>
      <c r="AM165" s="1"/>
      <c r="AP165">
        <v>1120</v>
      </c>
      <c r="AQ165">
        <v>1</v>
      </c>
      <c r="AR165" s="1" t="s">
        <v>148</v>
      </c>
      <c r="AS165" s="1" t="s">
        <v>119</v>
      </c>
      <c r="AU165" s="1" t="s">
        <v>108</v>
      </c>
      <c r="AV165" s="1" t="s">
        <v>166</v>
      </c>
      <c r="AW165">
        <v>1979</v>
      </c>
      <c r="AX165" s="1" t="s">
        <v>331</v>
      </c>
      <c r="AY165">
        <v>3</v>
      </c>
      <c r="AZ165">
        <v>1</v>
      </c>
      <c r="BA165">
        <v>0</v>
      </c>
      <c r="BB165">
        <v>5</v>
      </c>
      <c r="BJ165" s="1"/>
      <c r="BN165" s="1"/>
      <c r="BO165" s="1"/>
      <c r="BW165">
        <v>0</v>
      </c>
      <c r="BX165">
        <v>94070</v>
      </c>
      <c r="BY165">
        <v>29190</v>
      </c>
      <c r="BZ165">
        <v>62840</v>
      </c>
      <c r="CA165">
        <v>0</v>
      </c>
      <c r="CB165" s="1" t="s">
        <v>1061</v>
      </c>
      <c r="CC165" s="1" t="s">
        <v>119</v>
      </c>
      <c r="CE165">
        <v>11150</v>
      </c>
      <c r="CF165" s="1" t="s">
        <v>106</v>
      </c>
      <c r="CG165" s="1" t="s">
        <v>106</v>
      </c>
      <c r="CH165" s="1"/>
      <c r="CJ165" s="1" t="s">
        <v>2188</v>
      </c>
      <c r="CK165" s="1" t="s">
        <v>157</v>
      </c>
      <c r="CL165">
        <v>2521576</v>
      </c>
      <c r="CM165">
        <v>187180</v>
      </c>
      <c r="CN165" s="1" t="s">
        <v>1129</v>
      </c>
      <c r="CP165" s="1"/>
      <c r="CQ165" s="1"/>
      <c r="CR165" s="1" t="s">
        <v>2186</v>
      </c>
      <c r="CS165" s="1" t="s">
        <v>2186</v>
      </c>
      <c r="CT165" s="1"/>
      <c r="CV165" s="1" t="s">
        <v>1133</v>
      </c>
      <c r="CW165" s="1" t="s">
        <v>113</v>
      </c>
      <c r="CX165" s="1" t="s">
        <v>1129</v>
      </c>
      <c r="CY165" s="1" t="s">
        <v>611</v>
      </c>
      <c r="DA165" s="2">
        <f t="shared" si="2"/>
        <v>92030</v>
      </c>
    </row>
    <row r="166" spans="1:105" x14ac:dyDescent="0.3">
      <c r="A166" s="1" t="s">
        <v>2189</v>
      </c>
      <c r="B166">
        <v>2024</v>
      </c>
      <c r="C166">
        <v>1</v>
      </c>
      <c r="D166" s="1" t="s">
        <v>2190</v>
      </c>
      <c r="E166" s="1" t="s">
        <v>876</v>
      </c>
      <c r="F166" s="1" t="s">
        <v>2191</v>
      </c>
      <c r="G166">
        <v>1</v>
      </c>
      <c r="H166" s="1" t="s">
        <v>115</v>
      </c>
      <c r="J166">
        <v>111060</v>
      </c>
      <c r="K166" s="1" t="s">
        <v>2192</v>
      </c>
      <c r="L166" s="1" t="s">
        <v>2193</v>
      </c>
      <c r="M166" s="1" t="s">
        <v>538</v>
      </c>
      <c r="N166">
        <v>420</v>
      </c>
      <c r="P166" s="1" t="s">
        <v>2170</v>
      </c>
      <c r="Q166" s="1" t="s">
        <v>340</v>
      </c>
      <c r="R166" s="1" t="s">
        <v>163</v>
      </c>
      <c r="S166" s="3" t="s">
        <v>3925</v>
      </c>
      <c r="T166" s="1" t="s">
        <v>2194</v>
      </c>
      <c r="U166" s="1" t="s">
        <v>2195</v>
      </c>
      <c r="V166" s="1"/>
      <c r="W166" s="1" t="s">
        <v>2196</v>
      </c>
      <c r="X166" s="1" t="s">
        <v>2197</v>
      </c>
      <c r="Y166" s="1"/>
      <c r="AA166" s="1" t="s">
        <v>148</v>
      </c>
      <c r="AB166" s="1" t="s">
        <v>164</v>
      </c>
      <c r="AC166" s="1" t="s">
        <v>1130</v>
      </c>
      <c r="AD166" s="1" t="s">
        <v>181</v>
      </c>
      <c r="AE166" s="1" t="s">
        <v>106</v>
      </c>
      <c r="AF166" s="1" t="s">
        <v>106</v>
      </c>
      <c r="AG166" s="1" t="s">
        <v>106</v>
      </c>
      <c r="AH166" s="1" t="s">
        <v>106</v>
      </c>
      <c r="AI166" s="1" t="s">
        <v>106</v>
      </c>
      <c r="AJ166" s="1"/>
      <c r="AK166" s="1" t="s">
        <v>108</v>
      </c>
      <c r="AL166" s="1" t="s">
        <v>182</v>
      </c>
      <c r="AM166" s="1"/>
      <c r="AP166">
        <v>1664</v>
      </c>
      <c r="AQ166">
        <v>1</v>
      </c>
      <c r="AR166" s="1" t="s">
        <v>148</v>
      </c>
      <c r="AS166" s="1" t="s">
        <v>119</v>
      </c>
      <c r="AU166" s="1" t="s">
        <v>108</v>
      </c>
      <c r="AV166" s="1" t="s">
        <v>166</v>
      </c>
      <c r="AW166">
        <v>1965</v>
      </c>
      <c r="AX166" s="1" t="s">
        <v>331</v>
      </c>
      <c r="AY166">
        <v>3</v>
      </c>
      <c r="AZ166">
        <v>1</v>
      </c>
      <c r="BA166">
        <v>0</v>
      </c>
      <c r="BB166">
        <v>5</v>
      </c>
      <c r="BJ166" s="1"/>
      <c r="BN166" s="1"/>
      <c r="BO166" s="1"/>
      <c r="BW166">
        <v>0</v>
      </c>
      <c r="BX166">
        <v>109940</v>
      </c>
      <c r="BY166">
        <v>35990</v>
      </c>
      <c r="BZ166">
        <v>75070</v>
      </c>
      <c r="CA166">
        <v>1160</v>
      </c>
      <c r="CB166" s="1" t="s">
        <v>1061</v>
      </c>
      <c r="CC166" s="1" t="s">
        <v>119</v>
      </c>
      <c r="CE166">
        <v>19544</v>
      </c>
      <c r="CF166" s="1" t="s">
        <v>106</v>
      </c>
      <c r="CG166" s="1" t="s">
        <v>106</v>
      </c>
      <c r="CH166" s="1"/>
      <c r="CJ166" s="1" t="s">
        <v>2198</v>
      </c>
      <c r="CK166" s="1" t="s">
        <v>157</v>
      </c>
      <c r="CL166">
        <v>2521404</v>
      </c>
      <c r="CM166">
        <v>187161</v>
      </c>
      <c r="CN166" s="1" t="s">
        <v>1129</v>
      </c>
      <c r="CP166" s="1"/>
      <c r="CQ166" s="1"/>
      <c r="CR166" s="1" t="s">
        <v>2199</v>
      </c>
      <c r="CS166" s="1" t="s">
        <v>2194</v>
      </c>
      <c r="CT166" s="1"/>
      <c r="CV166" s="1" t="s">
        <v>2200</v>
      </c>
      <c r="CW166" s="1" t="s">
        <v>1080</v>
      </c>
      <c r="CX166" s="1" t="s">
        <v>2196</v>
      </c>
      <c r="CY166" s="1" t="s">
        <v>611</v>
      </c>
      <c r="DA166" s="2">
        <f t="shared" si="2"/>
        <v>111060</v>
      </c>
    </row>
    <row r="167" spans="1:105" x14ac:dyDescent="0.3">
      <c r="A167" s="1" t="s">
        <v>2201</v>
      </c>
      <c r="B167">
        <v>2024</v>
      </c>
      <c r="C167">
        <v>1</v>
      </c>
      <c r="D167" s="1" t="s">
        <v>1014</v>
      </c>
      <c r="E167" s="1" t="s">
        <v>2202</v>
      </c>
      <c r="F167" s="1" t="s">
        <v>1015</v>
      </c>
      <c r="G167">
        <v>1</v>
      </c>
      <c r="H167" s="1" t="s">
        <v>115</v>
      </c>
      <c r="J167">
        <v>93580</v>
      </c>
      <c r="K167" s="1" t="s">
        <v>2203</v>
      </c>
      <c r="L167" s="1"/>
      <c r="M167" s="1" t="s">
        <v>538</v>
      </c>
      <c r="N167">
        <v>428</v>
      </c>
      <c r="P167" s="1" t="s">
        <v>2170</v>
      </c>
      <c r="Q167" s="1" t="s">
        <v>340</v>
      </c>
      <c r="R167" s="1" t="s">
        <v>163</v>
      </c>
      <c r="S167" s="3" t="s">
        <v>3925</v>
      </c>
      <c r="T167" s="1" t="s">
        <v>2204</v>
      </c>
      <c r="U167" s="1" t="s">
        <v>1128</v>
      </c>
      <c r="V167" s="1"/>
      <c r="W167" s="1" t="s">
        <v>1129</v>
      </c>
      <c r="X167" s="1" t="s">
        <v>2205</v>
      </c>
      <c r="Y167" s="1"/>
      <c r="AA167" s="1" t="s">
        <v>148</v>
      </c>
      <c r="AB167" s="1" t="s">
        <v>164</v>
      </c>
      <c r="AC167" s="1" t="s">
        <v>1130</v>
      </c>
      <c r="AD167" s="1" t="s">
        <v>181</v>
      </c>
      <c r="AE167" s="1" t="s">
        <v>106</v>
      </c>
      <c r="AF167" s="1" t="s">
        <v>106</v>
      </c>
      <c r="AG167" s="1" t="s">
        <v>106</v>
      </c>
      <c r="AH167" s="1" t="s">
        <v>106</v>
      </c>
      <c r="AI167" s="1" t="s">
        <v>106</v>
      </c>
      <c r="AJ167" s="1"/>
      <c r="AK167" s="1" t="s">
        <v>108</v>
      </c>
      <c r="AL167" s="1" t="s">
        <v>182</v>
      </c>
      <c r="AM167" s="1"/>
      <c r="AP167">
        <v>1008</v>
      </c>
      <c r="AQ167">
        <v>1</v>
      </c>
      <c r="AR167" s="1" t="s">
        <v>148</v>
      </c>
      <c r="AS167" s="1" t="s">
        <v>119</v>
      </c>
      <c r="AU167" s="1" t="s">
        <v>108</v>
      </c>
      <c r="AV167" s="1" t="s">
        <v>166</v>
      </c>
      <c r="AW167">
        <v>1956</v>
      </c>
      <c r="AX167" s="1" t="s">
        <v>331</v>
      </c>
      <c r="AY167">
        <v>3</v>
      </c>
      <c r="AZ167">
        <v>1</v>
      </c>
      <c r="BA167">
        <v>1</v>
      </c>
      <c r="BB167">
        <v>5</v>
      </c>
      <c r="BH167">
        <v>336</v>
      </c>
      <c r="BJ167" s="1"/>
      <c r="BN167" s="1"/>
      <c r="BO167" s="1"/>
      <c r="BW167">
        <v>0</v>
      </c>
      <c r="BX167">
        <v>91760</v>
      </c>
      <c r="BY167">
        <v>26760</v>
      </c>
      <c r="BZ167">
        <v>66820</v>
      </c>
      <c r="CA167">
        <v>0</v>
      </c>
      <c r="CB167" s="1" t="s">
        <v>1068</v>
      </c>
      <c r="CC167" s="1" t="s">
        <v>119</v>
      </c>
      <c r="CE167">
        <v>8145</v>
      </c>
      <c r="CF167" s="1" t="s">
        <v>106</v>
      </c>
      <c r="CG167" s="1" t="s">
        <v>106</v>
      </c>
      <c r="CH167" s="1"/>
      <c r="CJ167" s="1" t="s">
        <v>2206</v>
      </c>
      <c r="CK167" s="1" t="s">
        <v>157</v>
      </c>
      <c r="CL167">
        <v>2521832</v>
      </c>
      <c r="CM167">
        <v>187210</v>
      </c>
      <c r="CN167" s="1" t="s">
        <v>1129</v>
      </c>
      <c r="CP167" s="1"/>
      <c r="CQ167" s="1"/>
      <c r="CR167" s="1" t="s">
        <v>2204</v>
      </c>
      <c r="CS167" s="1" t="s">
        <v>2204</v>
      </c>
      <c r="CT167" s="1"/>
      <c r="CV167" s="1" t="s">
        <v>1133</v>
      </c>
      <c r="CW167" s="1" t="s">
        <v>113</v>
      </c>
      <c r="CX167" s="1" t="s">
        <v>1129</v>
      </c>
      <c r="CY167" s="1"/>
      <c r="DA167" s="2">
        <f t="shared" si="2"/>
        <v>93580</v>
      </c>
    </row>
    <row r="168" spans="1:105" x14ac:dyDescent="0.3">
      <c r="A168" s="1" t="s">
        <v>2207</v>
      </c>
      <c r="B168">
        <v>2024</v>
      </c>
      <c r="C168">
        <v>1</v>
      </c>
      <c r="D168" s="1" t="s">
        <v>2208</v>
      </c>
      <c r="E168" s="1" t="s">
        <v>374</v>
      </c>
      <c r="F168" s="1" t="s">
        <v>863</v>
      </c>
      <c r="G168">
        <v>1</v>
      </c>
      <c r="H168" s="1" t="s">
        <v>133</v>
      </c>
      <c r="J168">
        <v>94610</v>
      </c>
      <c r="K168" s="1" t="s">
        <v>2209</v>
      </c>
      <c r="L168" s="1" t="s">
        <v>2210</v>
      </c>
      <c r="M168" s="1" t="s">
        <v>538</v>
      </c>
      <c r="N168">
        <v>430</v>
      </c>
      <c r="P168" s="1" t="s">
        <v>2170</v>
      </c>
      <c r="Q168" s="1" t="s">
        <v>340</v>
      </c>
      <c r="R168" s="1" t="s">
        <v>163</v>
      </c>
      <c r="S168" s="3" t="s">
        <v>3925</v>
      </c>
      <c r="T168" s="1" t="s">
        <v>2211</v>
      </c>
      <c r="U168" s="1" t="s">
        <v>1128</v>
      </c>
      <c r="W168" s="1" t="s">
        <v>1129</v>
      </c>
      <c r="X168" s="1" t="s">
        <v>2212</v>
      </c>
      <c r="Y168" s="1" t="s">
        <v>302</v>
      </c>
      <c r="Z168">
        <v>45000</v>
      </c>
      <c r="AA168" s="1" t="s">
        <v>148</v>
      </c>
      <c r="AB168" s="1" t="s">
        <v>164</v>
      </c>
      <c r="AC168" s="1" t="s">
        <v>1130</v>
      </c>
      <c r="AD168" s="1" t="s">
        <v>181</v>
      </c>
      <c r="AE168" s="1" t="s">
        <v>106</v>
      </c>
      <c r="AF168" s="1" t="s">
        <v>106</v>
      </c>
      <c r="AG168" s="1" t="s">
        <v>106</v>
      </c>
      <c r="AH168" s="1" t="s">
        <v>106</v>
      </c>
      <c r="AI168" s="1" t="s">
        <v>106</v>
      </c>
      <c r="AJ168" s="1"/>
      <c r="AK168" s="1" t="s">
        <v>104</v>
      </c>
      <c r="AL168" s="1" t="s">
        <v>182</v>
      </c>
      <c r="AN168" s="1"/>
      <c r="AP168">
        <v>1008</v>
      </c>
      <c r="AQ168">
        <v>1</v>
      </c>
      <c r="AR168" s="1" t="s">
        <v>148</v>
      </c>
      <c r="AS168" s="1" t="s">
        <v>119</v>
      </c>
      <c r="AU168" s="1" t="s">
        <v>112</v>
      </c>
      <c r="AV168" s="1" t="s">
        <v>166</v>
      </c>
      <c r="AW168">
        <v>1955</v>
      </c>
      <c r="AX168" s="1" t="s">
        <v>331</v>
      </c>
      <c r="AY168">
        <v>3</v>
      </c>
      <c r="AZ168">
        <v>1</v>
      </c>
      <c r="BA168">
        <v>0</v>
      </c>
      <c r="BB168">
        <v>5</v>
      </c>
      <c r="BH168">
        <v>600</v>
      </c>
      <c r="BW168">
        <v>0</v>
      </c>
      <c r="BX168">
        <v>85450</v>
      </c>
      <c r="BY168">
        <v>26710</v>
      </c>
      <c r="BZ168">
        <v>67900</v>
      </c>
      <c r="CA168">
        <v>0</v>
      </c>
      <c r="CB168" s="1" t="s">
        <v>1061</v>
      </c>
      <c r="CC168" s="1" t="s">
        <v>107</v>
      </c>
      <c r="CE168">
        <v>8085</v>
      </c>
      <c r="CF168" s="1" t="s">
        <v>106</v>
      </c>
      <c r="CG168" s="1" t="s">
        <v>106</v>
      </c>
      <c r="CJ168" s="1" t="s">
        <v>2213</v>
      </c>
      <c r="CK168" s="1" t="s">
        <v>157</v>
      </c>
      <c r="CL168">
        <v>2521909</v>
      </c>
      <c r="CM168">
        <v>187222</v>
      </c>
      <c r="CN168" s="1" t="s">
        <v>1129</v>
      </c>
      <c r="CP168" s="1"/>
      <c r="CQ168" s="1"/>
      <c r="CR168" s="1" t="s">
        <v>2211</v>
      </c>
      <c r="CS168" s="1" t="s">
        <v>2211</v>
      </c>
      <c r="CT168" s="1"/>
      <c r="CV168" s="1" t="s">
        <v>1133</v>
      </c>
      <c r="CW168" s="1" t="s">
        <v>113</v>
      </c>
      <c r="CX168" s="1" t="s">
        <v>1129</v>
      </c>
      <c r="CY168" s="1"/>
      <c r="DA168" s="2">
        <f t="shared" si="2"/>
        <v>94610</v>
      </c>
    </row>
    <row r="169" spans="1:105" x14ac:dyDescent="0.3">
      <c r="A169" s="1" t="s">
        <v>2214</v>
      </c>
      <c r="B169">
        <v>2024</v>
      </c>
      <c r="C169">
        <v>1</v>
      </c>
      <c r="D169" s="1" t="s">
        <v>2215</v>
      </c>
      <c r="E169" s="1" t="s">
        <v>2216</v>
      </c>
      <c r="F169" s="1"/>
      <c r="H169" s="1"/>
      <c r="J169">
        <v>84620</v>
      </c>
      <c r="K169" s="1" t="s">
        <v>2217</v>
      </c>
      <c r="L169" s="1" t="s">
        <v>218</v>
      </c>
      <c r="M169" s="1" t="s">
        <v>538</v>
      </c>
      <c r="N169">
        <v>432</v>
      </c>
      <c r="P169" s="1" t="s">
        <v>2170</v>
      </c>
      <c r="Q169" s="1" t="s">
        <v>340</v>
      </c>
      <c r="R169" s="1" t="s">
        <v>163</v>
      </c>
      <c r="S169" s="3" t="s">
        <v>3925</v>
      </c>
      <c r="T169" s="1" t="s">
        <v>2218</v>
      </c>
      <c r="U169" s="1" t="s">
        <v>1128</v>
      </c>
      <c r="W169" s="1" t="s">
        <v>1129</v>
      </c>
      <c r="X169" s="1"/>
      <c r="Y169" s="1"/>
      <c r="AA169" s="1" t="s">
        <v>148</v>
      </c>
      <c r="AB169" s="1" t="s">
        <v>164</v>
      </c>
      <c r="AC169" s="1" t="s">
        <v>1130</v>
      </c>
      <c r="AD169" s="1" t="s">
        <v>181</v>
      </c>
      <c r="AE169" s="1" t="s">
        <v>106</v>
      </c>
      <c r="AF169" s="1" t="s">
        <v>106</v>
      </c>
      <c r="AG169" s="1" t="s">
        <v>106</v>
      </c>
      <c r="AH169" s="1" t="s">
        <v>106</v>
      </c>
      <c r="AI169" s="1" t="s">
        <v>106</v>
      </c>
      <c r="AJ169" s="1"/>
      <c r="AK169" s="1"/>
      <c r="AL169" s="1" t="s">
        <v>182</v>
      </c>
      <c r="AN169" s="1"/>
      <c r="AP169">
        <v>1008</v>
      </c>
      <c r="AQ169">
        <v>1</v>
      </c>
      <c r="AR169" s="1" t="s">
        <v>119</v>
      </c>
      <c r="AS169" s="1" t="s">
        <v>119</v>
      </c>
      <c r="AU169" s="1" t="s">
        <v>108</v>
      </c>
      <c r="AV169" s="1" t="s">
        <v>166</v>
      </c>
      <c r="AW169">
        <v>1958</v>
      </c>
      <c r="AX169" s="1" t="s">
        <v>349</v>
      </c>
      <c r="AY169">
        <v>3</v>
      </c>
      <c r="AZ169">
        <v>1</v>
      </c>
      <c r="BA169">
        <v>0</v>
      </c>
      <c r="BB169">
        <v>5</v>
      </c>
      <c r="BW169">
        <v>0</v>
      </c>
      <c r="BY169">
        <v>26600</v>
      </c>
      <c r="BZ169">
        <v>58020</v>
      </c>
      <c r="CA169">
        <v>0</v>
      </c>
      <c r="CB169" s="1" t="s">
        <v>1061</v>
      </c>
      <c r="CC169" s="1" t="s">
        <v>119</v>
      </c>
      <c r="CE169">
        <v>7950</v>
      </c>
      <c r="CF169" s="1" t="s">
        <v>108</v>
      </c>
      <c r="CG169" s="1" t="s">
        <v>106</v>
      </c>
      <c r="CJ169" s="1" t="s">
        <v>2219</v>
      </c>
      <c r="CK169" s="1" t="s">
        <v>157</v>
      </c>
      <c r="CL169">
        <v>2521983</v>
      </c>
      <c r="CM169">
        <v>187231</v>
      </c>
      <c r="CN169" s="1" t="s">
        <v>1129</v>
      </c>
      <c r="CP169" s="1"/>
      <c r="CQ169" s="1"/>
      <c r="CR169" s="1" t="s">
        <v>2218</v>
      </c>
      <c r="CS169" s="1" t="s">
        <v>2218</v>
      </c>
      <c r="CT169" s="1"/>
      <c r="CV169" s="1" t="s">
        <v>1133</v>
      </c>
      <c r="CW169" s="1" t="s">
        <v>113</v>
      </c>
      <c r="CX169" s="1" t="s">
        <v>1129</v>
      </c>
      <c r="CY169" s="1"/>
      <c r="DA169" s="2">
        <f t="shared" si="2"/>
        <v>84620</v>
      </c>
    </row>
    <row r="170" spans="1:105" x14ac:dyDescent="0.3">
      <c r="A170" s="1" t="s">
        <v>2220</v>
      </c>
      <c r="B170">
        <v>2024</v>
      </c>
      <c r="C170">
        <v>1</v>
      </c>
      <c r="D170" s="1" t="s">
        <v>2221</v>
      </c>
      <c r="E170" s="1" t="s">
        <v>325</v>
      </c>
      <c r="F170" s="1" t="s">
        <v>685</v>
      </c>
      <c r="G170">
        <v>1</v>
      </c>
      <c r="H170" s="1" t="s">
        <v>115</v>
      </c>
      <c r="J170">
        <v>82660</v>
      </c>
      <c r="K170" s="1" t="s">
        <v>2177</v>
      </c>
      <c r="L170" s="1" t="s">
        <v>2222</v>
      </c>
      <c r="M170" s="1" t="s">
        <v>538</v>
      </c>
      <c r="N170">
        <v>402</v>
      </c>
      <c r="P170" s="1" t="s">
        <v>731</v>
      </c>
      <c r="Q170" s="1" t="s">
        <v>175</v>
      </c>
      <c r="R170" s="1" t="s">
        <v>163</v>
      </c>
      <c r="S170" s="3" t="s">
        <v>3925</v>
      </c>
      <c r="T170" s="1" t="s">
        <v>2223</v>
      </c>
      <c r="U170" s="1" t="s">
        <v>1128</v>
      </c>
      <c r="W170" s="1" t="s">
        <v>1129</v>
      </c>
      <c r="X170" s="1" t="s">
        <v>2177</v>
      </c>
      <c r="Y170" s="1" t="s">
        <v>2180</v>
      </c>
      <c r="Z170">
        <v>1</v>
      </c>
      <c r="AA170" s="1" t="s">
        <v>148</v>
      </c>
      <c r="AB170" s="1" t="s">
        <v>164</v>
      </c>
      <c r="AC170" s="1" t="s">
        <v>1130</v>
      </c>
      <c r="AD170" s="1" t="s">
        <v>181</v>
      </c>
      <c r="AE170" s="1" t="s">
        <v>106</v>
      </c>
      <c r="AF170" s="1" t="s">
        <v>106</v>
      </c>
      <c r="AG170" s="1" t="s">
        <v>106</v>
      </c>
      <c r="AH170" s="1" t="s">
        <v>106</v>
      </c>
      <c r="AI170" s="1" t="s">
        <v>106</v>
      </c>
      <c r="AJ170" s="1"/>
      <c r="AK170" s="1" t="s">
        <v>108</v>
      </c>
      <c r="AL170" s="1" t="s">
        <v>182</v>
      </c>
      <c r="AP170">
        <v>1472</v>
      </c>
      <c r="AQ170">
        <v>2</v>
      </c>
      <c r="AR170" s="1" t="s">
        <v>160</v>
      </c>
      <c r="AS170" s="1" t="s">
        <v>107</v>
      </c>
      <c r="AU170" s="1" t="s">
        <v>119</v>
      </c>
      <c r="AV170" s="1" t="s">
        <v>166</v>
      </c>
      <c r="AW170">
        <v>1900</v>
      </c>
      <c r="AX170" s="1" t="s">
        <v>167</v>
      </c>
      <c r="AY170">
        <v>4</v>
      </c>
      <c r="AZ170">
        <v>1</v>
      </c>
      <c r="BA170">
        <v>0</v>
      </c>
      <c r="BB170">
        <v>9</v>
      </c>
      <c r="BW170">
        <v>0</v>
      </c>
      <c r="BX170">
        <v>99750</v>
      </c>
      <c r="BY170">
        <v>29220</v>
      </c>
      <c r="BZ170">
        <v>53440</v>
      </c>
      <c r="CA170">
        <v>0</v>
      </c>
      <c r="CB170" s="1" t="s">
        <v>1061</v>
      </c>
      <c r="CC170" s="1" t="s">
        <v>119</v>
      </c>
      <c r="CE170">
        <v>11184</v>
      </c>
      <c r="CF170" s="1" t="s">
        <v>108</v>
      </c>
      <c r="CG170" s="1" t="s">
        <v>106</v>
      </c>
      <c r="CJ170" s="1" t="s">
        <v>2224</v>
      </c>
      <c r="CK170" s="1" t="s">
        <v>294</v>
      </c>
      <c r="CL170">
        <v>2522237</v>
      </c>
      <c r="CM170">
        <v>187260</v>
      </c>
      <c r="CN170" s="1" t="s">
        <v>1129</v>
      </c>
      <c r="CP170" s="1"/>
      <c r="CQ170" s="1"/>
      <c r="CR170" s="1" t="s">
        <v>2225</v>
      </c>
      <c r="CS170" s="1" t="s">
        <v>2223</v>
      </c>
      <c r="CT170" s="1"/>
      <c r="CV170" s="1" t="s">
        <v>1133</v>
      </c>
      <c r="CW170" s="1" t="s">
        <v>113</v>
      </c>
      <c r="CX170" s="1" t="s">
        <v>1129</v>
      </c>
      <c r="CY170" s="1"/>
      <c r="DA170" s="2">
        <f t="shared" si="2"/>
        <v>82660</v>
      </c>
    </row>
    <row r="171" spans="1:105" x14ac:dyDescent="0.3">
      <c r="A171" s="1" t="s">
        <v>2226</v>
      </c>
      <c r="B171">
        <v>2024</v>
      </c>
      <c r="C171">
        <v>1</v>
      </c>
      <c r="D171" s="1" t="s">
        <v>2190</v>
      </c>
      <c r="E171" s="1" t="s">
        <v>2227</v>
      </c>
      <c r="F171" s="1" t="s">
        <v>2191</v>
      </c>
      <c r="G171">
        <v>1</v>
      </c>
      <c r="H171" s="1" t="s">
        <v>115</v>
      </c>
      <c r="J171">
        <v>24540</v>
      </c>
      <c r="K171" s="1" t="s">
        <v>2192</v>
      </c>
      <c r="L171" s="1" t="s">
        <v>2193</v>
      </c>
      <c r="M171" s="1" t="s">
        <v>538</v>
      </c>
      <c r="N171">
        <v>434</v>
      </c>
      <c r="P171" s="1" t="s">
        <v>2170</v>
      </c>
      <c r="Q171" s="1" t="s">
        <v>340</v>
      </c>
      <c r="R171" s="1" t="s">
        <v>323</v>
      </c>
      <c r="S171" s="3" t="s">
        <v>3925</v>
      </c>
      <c r="T171" s="1" t="s">
        <v>2194</v>
      </c>
      <c r="U171" s="1" t="s">
        <v>2195</v>
      </c>
      <c r="W171" s="1" t="s">
        <v>2196</v>
      </c>
      <c r="X171" s="1" t="s">
        <v>2228</v>
      </c>
      <c r="Y171" s="1" t="s">
        <v>2180</v>
      </c>
      <c r="Z171">
        <v>1</v>
      </c>
      <c r="AA171" s="1" t="s">
        <v>148</v>
      </c>
      <c r="AB171" s="1" t="s">
        <v>164</v>
      </c>
      <c r="AC171" s="1" t="s">
        <v>1130</v>
      </c>
      <c r="AD171" s="1" t="s">
        <v>181</v>
      </c>
      <c r="AE171" s="1" t="s">
        <v>107</v>
      </c>
      <c r="AF171" s="1" t="s">
        <v>107</v>
      </c>
      <c r="AG171" s="1" t="s">
        <v>107</v>
      </c>
      <c r="AH171" s="1" t="s">
        <v>106</v>
      </c>
      <c r="AI171" s="1" t="s">
        <v>106</v>
      </c>
      <c r="AJ171" s="1"/>
      <c r="AK171" s="1" t="s">
        <v>108</v>
      </c>
      <c r="AL171" s="1" t="s">
        <v>182</v>
      </c>
      <c r="AN171" s="1"/>
      <c r="AR171" s="1"/>
      <c r="AS171" s="1"/>
      <c r="AU171" s="1"/>
      <c r="AV171" s="1"/>
      <c r="AX171" s="1"/>
      <c r="BW171">
        <v>0</v>
      </c>
      <c r="BY171">
        <v>24540</v>
      </c>
      <c r="BZ171">
        <v>0</v>
      </c>
      <c r="CA171">
        <v>0</v>
      </c>
      <c r="CB171" s="1" t="s">
        <v>1061</v>
      </c>
      <c r="CC171" s="1"/>
      <c r="CE171">
        <v>13008</v>
      </c>
      <c r="CF171" s="1"/>
      <c r="CG171" s="1" t="s">
        <v>106</v>
      </c>
      <c r="CJ171" s="1" t="s">
        <v>2229</v>
      </c>
      <c r="CK171" s="1" t="s">
        <v>950</v>
      </c>
      <c r="CL171">
        <v>2522095</v>
      </c>
      <c r="CM171">
        <v>187240</v>
      </c>
      <c r="CN171" s="1" t="s">
        <v>1129</v>
      </c>
      <c r="CP171" s="1"/>
      <c r="CQ171" s="1"/>
      <c r="CR171" s="1" t="s">
        <v>2230</v>
      </c>
      <c r="CS171" s="1" t="s">
        <v>2194</v>
      </c>
      <c r="CT171" s="1"/>
      <c r="CV171" s="1" t="s">
        <v>2200</v>
      </c>
      <c r="CW171" s="1" t="s">
        <v>1080</v>
      </c>
      <c r="CX171" s="1" t="s">
        <v>2196</v>
      </c>
      <c r="CY171" s="1"/>
      <c r="DA171" s="2">
        <f t="shared" si="2"/>
        <v>24540</v>
      </c>
    </row>
    <row r="172" spans="1:105" x14ac:dyDescent="0.3">
      <c r="A172" s="1" t="s">
        <v>2231</v>
      </c>
      <c r="B172">
        <v>2024</v>
      </c>
      <c r="C172">
        <v>1</v>
      </c>
      <c r="D172" s="1" t="s">
        <v>2232</v>
      </c>
      <c r="E172" s="1" t="s">
        <v>527</v>
      </c>
      <c r="F172" s="1"/>
      <c r="J172">
        <v>2100</v>
      </c>
      <c r="K172" s="1" t="s">
        <v>2233</v>
      </c>
      <c r="L172" s="1"/>
      <c r="M172" s="1" t="s">
        <v>538</v>
      </c>
      <c r="P172" s="1" t="s">
        <v>731</v>
      </c>
      <c r="Q172" s="1" t="s">
        <v>340</v>
      </c>
      <c r="R172" s="1" t="s">
        <v>323</v>
      </c>
      <c r="S172" s="3" t="s">
        <v>3925</v>
      </c>
      <c r="T172" s="1" t="s">
        <v>2234</v>
      </c>
      <c r="U172" s="1" t="s">
        <v>795</v>
      </c>
      <c r="W172" s="1" t="s">
        <v>796</v>
      </c>
      <c r="X172" s="1"/>
      <c r="Y172" s="1"/>
      <c r="AA172" s="1" t="s">
        <v>148</v>
      </c>
      <c r="AB172" s="1" t="s">
        <v>164</v>
      </c>
      <c r="AC172" s="1" t="s">
        <v>1130</v>
      </c>
      <c r="AD172" s="1" t="s">
        <v>181</v>
      </c>
      <c r="AE172" s="1" t="s">
        <v>106</v>
      </c>
      <c r="AF172" s="1" t="s">
        <v>106</v>
      </c>
      <c r="AG172" s="1" t="s">
        <v>106</v>
      </c>
      <c r="AH172" s="1" t="s">
        <v>106</v>
      </c>
      <c r="AI172" s="1" t="s">
        <v>106</v>
      </c>
      <c r="AJ172" s="1"/>
      <c r="AK172" s="1"/>
      <c r="AL172" s="1" t="s">
        <v>182</v>
      </c>
      <c r="AN172" s="1"/>
      <c r="AR172" s="1"/>
      <c r="AS172" s="1"/>
      <c r="AU172" s="1"/>
      <c r="AV172" s="1"/>
      <c r="AX172" s="1"/>
      <c r="BW172">
        <v>0</v>
      </c>
      <c r="BY172">
        <v>2100</v>
      </c>
      <c r="BZ172">
        <v>0</v>
      </c>
      <c r="CA172">
        <v>0</v>
      </c>
      <c r="CB172" s="1" t="s">
        <v>1061</v>
      </c>
      <c r="CC172" s="1"/>
      <c r="CE172">
        <v>1080</v>
      </c>
      <c r="CF172" s="1"/>
      <c r="CG172" s="1" t="s">
        <v>106</v>
      </c>
      <c r="CJ172" s="1" t="s">
        <v>2235</v>
      </c>
      <c r="CK172" s="1" t="s">
        <v>177</v>
      </c>
      <c r="CL172">
        <v>2522370</v>
      </c>
      <c r="CM172">
        <v>187307</v>
      </c>
      <c r="CN172" s="1" t="s">
        <v>1129</v>
      </c>
      <c r="CP172" s="1"/>
      <c r="CQ172" s="1"/>
      <c r="CR172" s="1" t="s">
        <v>2163</v>
      </c>
      <c r="CS172" s="1" t="s">
        <v>2234</v>
      </c>
      <c r="CT172" s="1"/>
      <c r="CV172" s="1" t="s">
        <v>797</v>
      </c>
      <c r="CW172" s="1" t="s">
        <v>113</v>
      </c>
      <c r="CX172" s="1" t="s">
        <v>796</v>
      </c>
      <c r="CY172" s="1"/>
      <c r="DA172" s="2">
        <f t="shared" si="2"/>
        <v>2100</v>
      </c>
    </row>
    <row r="173" spans="1:105" x14ac:dyDescent="0.3">
      <c r="A173" s="1" t="s">
        <v>2236</v>
      </c>
      <c r="B173">
        <v>2024</v>
      </c>
      <c r="C173">
        <v>1</v>
      </c>
      <c r="D173" s="1" t="s">
        <v>638</v>
      </c>
      <c r="E173" s="1" t="s">
        <v>248</v>
      </c>
      <c r="F173" s="1" t="s">
        <v>498</v>
      </c>
      <c r="G173">
        <v>1</v>
      </c>
      <c r="H173" s="1" t="s">
        <v>115</v>
      </c>
      <c r="J173">
        <v>0</v>
      </c>
      <c r="K173" s="1" t="s">
        <v>1738</v>
      </c>
      <c r="L173" s="1"/>
      <c r="M173" s="1" t="s">
        <v>538</v>
      </c>
      <c r="N173">
        <v>405</v>
      </c>
      <c r="P173" s="1" t="s">
        <v>731</v>
      </c>
      <c r="Q173" s="1" t="s">
        <v>340</v>
      </c>
      <c r="R173" s="1" t="s">
        <v>323</v>
      </c>
      <c r="S173" s="3" t="s">
        <v>3925</v>
      </c>
      <c r="T173" s="1" t="s">
        <v>1740</v>
      </c>
      <c r="U173" s="1" t="s">
        <v>1196</v>
      </c>
      <c r="V173" s="1" t="s">
        <v>1741</v>
      </c>
      <c r="W173" s="1" t="s">
        <v>1742</v>
      </c>
      <c r="X173" s="1" t="s">
        <v>1743</v>
      </c>
      <c r="Y173" s="1" t="s">
        <v>2237</v>
      </c>
      <c r="Z173">
        <v>215000</v>
      </c>
      <c r="AA173" s="1" t="s">
        <v>148</v>
      </c>
      <c r="AB173" s="1" t="s">
        <v>164</v>
      </c>
      <c r="AC173" s="1" t="s">
        <v>1130</v>
      </c>
      <c r="AD173" s="1" t="s">
        <v>181</v>
      </c>
      <c r="AE173" s="1" t="s">
        <v>106</v>
      </c>
      <c r="AF173" s="1" t="s">
        <v>106</v>
      </c>
      <c r="AG173" s="1" t="s">
        <v>106</v>
      </c>
      <c r="AH173" s="1" t="s">
        <v>106</v>
      </c>
      <c r="AI173" s="1" t="s">
        <v>106</v>
      </c>
      <c r="AJ173" s="1"/>
      <c r="AK173" s="1" t="s">
        <v>108</v>
      </c>
      <c r="AL173" s="1" t="s">
        <v>182</v>
      </c>
      <c r="AR173" s="1"/>
      <c r="AS173" s="1"/>
      <c r="AU173" s="1"/>
      <c r="AV173" s="1"/>
      <c r="AX173" s="1"/>
      <c r="BC173" s="1"/>
      <c r="BW173">
        <v>0</v>
      </c>
      <c r="BX173">
        <v>29320</v>
      </c>
      <c r="BY173">
        <v>0</v>
      </c>
      <c r="BZ173">
        <v>0</v>
      </c>
      <c r="CA173">
        <v>0</v>
      </c>
      <c r="CB173" s="1" t="s">
        <v>1061</v>
      </c>
      <c r="CC173" s="1"/>
      <c r="CE173">
        <v>11309</v>
      </c>
      <c r="CF173" s="1"/>
      <c r="CG173" s="1" t="s">
        <v>106</v>
      </c>
      <c r="CJ173" s="1" t="s">
        <v>2238</v>
      </c>
      <c r="CK173" s="1" t="s">
        <v>177</v>
      </c>
      <c r="CL173">
        <v>2522418</v>
      </c>
      <c r="CM173">
        <v>187281</v>
      </c>
      <c r="CN173" s="1" t="s">
        <v>1129</v>
      </c>
      <c r="CP173" s="1"/>
      <c r="CQ173" s="1"/>
      <c r="CR173" s="1" t="s">
        <v>2239</v>
      </c>
      <c r="CS173" s="1" t="s">
        <v>1740</v>
      </c>
      <c r="CT173" s="1" t="s">
        <v>1196</v>
      </c>
      <c r="CV173" s="1" t="s">
        <v>1749</v>
      </c>
      <c r="CW173" s="1" t="s">
        <v>113</v>
      </c>
      <c r="CX173" s="1" t="s">
        <v>1742</v>
      </c>
      <c r="CY173" s="1"/>
      <c r="DA173" s="2">
        <f t="shared" si="2"/>
        <v>0</v>
      </c>
    </row>
    <row r="174" spans="1:105" x14ac:dyDescent="0.3">
      <c r="A174" s="1" t="s">
        <v>2240</v>
      </c>
      <c r="B174">
        <v>2024</v>
      </c>
      <c r="C174">
        <v>1</v>
      </c>
      <c r="D174" s="1" t="s">
        <v>2183</v>
      </c>
      <c r="E174" s="1" t="s">
        <v>714</v>
      </c>
      <c r="F174" s="1" t="s">
        <v>2184</v>
      </c>
      <c r="G174">
        <v>245000</v>
      </c>
      <c r="H174" s="1" t="s">
        <v>337</v>
      </c>
      <c r="J174">
        <v>46640</v>
      </c>
      <c r="K174" s="1" t="s">
        <v>2241</v>
      </c>
      <c r="L174" s="1"/>
      <c r="M174" s="1" t="s">
        <v>538</v>
      </c>
      <c r="N174">
        <v>403</v>
      </c>
      <c r="O174" s="1"/>
      <c r="P174" s="1" t="s">
        <v>731</v>
      </c>
      <c r="Q174" s="1" t="s">
        <v>340</v>
      </c>
      <c r="R174" s="1" t="s">
        <v>163</v>
      </c>
      <c r="S174" s="3" t="s">
        <v>3925</v>
      </c>
      <c r="T174" s="1" t="s">
        <v>2242</v>
      </c>
      <c r="U174" s="1" t="s">
        <v>1128</v>
      </c>
      <c r="W174" s="1" t="s">
        <v>1129</v>
      </c>
      <c r="X174" s="1" t="s">
        <v>2243</v>
      </c>
      <c r="Y174" s="1" t="s">
        <v>215</v>
      </c>
      <c r="Z174">
        <v>99000</v>
      </c>
      <c r="AA174" s="1" t="s">
        <v>148</v>
      </c>
      <c r="AB174" s="1" t="s">
        <v>164</v>
      </c>
      <c r="AC174" s="1" t="s">
        <v>1130</v>
      </c>
      <c r="AD174" s="1" t="s">
        <v>181</v>
      </c>
      <c r="AE174" s="1" t="s">
        <v>106</v>
      </c>
      <c r="AF174" s="1" t="s">
        <v>106</v>
      </c>
      <c r="AG174" s="1" t="s">
        <v>106</v>
      </c>
      <c r="AH174" s="1" t="s">
        <v>106</v>
      </c>
      <c r="AI174" s="1" t="s">
        <v>106</v>
      </c>
      <c r="AJ174" s="1"/>
      <c r="AK174" s="1" t="s">
        <v>108</v>
      </c>
      <c r="AL174" s="1" t="s">
        <v>182</v>
      </c>
      <c r="AM174" s="1"/>
      <c r="AO174">
        <v>1989</v>
      </c>
      <c r="AP174">
        <v>1036</v>
      </c>
      <c r="AQ174">
        <v>2</v>
      </c>
      <c r="AR174" s="1" t="s">
        <v>106</v>
      </c>
      <c r="AS174" s="1" t="s">
        <v>119</v>
      </c>
      <c r="AU174" s="1" t="s">
        <v>107</v>
      </c>
      <c r="AV174" s="1" t="s">
        <v>166</v>
      </c>
      <c r="AW174">
        <v>1817</v>
      </c>
      <c r="AX174" s="1" t="s">
        <v>167</v>
      </c>
      <c r="AY174">
        <v>2</v>
      </c>
      <c r="AZ174">
        <v>1</v>
      </c>
      <c r="BA174">
        <v>0</v>
      </c>
      <c r="BB174">
        <v>5</v>
      </c>
      <c r="BJ174" s="1"/>
      <c r="BN174" s="1"/>
      <c r="BO174" s="1"/>
      <c r="BW174">
        <v>0</v>
      </c>
      <c r="BX174">
        <v>65000</v>
      </c>
      <c r="BY174">
        <v>32570</v>
      </c>
      <c r="BZ174">
        <v>14070</v>
      </c>
      <c r="CA174">
        <v>1450</v>
      </c>
      <c r="CB174" s="1" t="s">
        <v>1061</v>
      </c>
      <c r="CC174" s="1" t="s">
        <v>107</v>
      </c>
      <c r="CE174">
        <v>15317</v>
      </c>
      <c r="CF174" s="1" t="s">
        <v>108</v>
      </c>
      <c r="CG174" s="1" t="s">
        <v>106</v>
      </c>
      <c r="CJ174" s="1" t="s">
        <v>2244</v>
      </c>
      <c r="CK174" s="1" t="s">
        <v>292</v>
      </c>
      <c r="CL174">
        <v>2522395</v>
      </c>
      <c r="CM174">
        <v>187193</v>
      </c>
      <c r="CN174" s="1" t="s">
        <v>1129</v>
      </c>
      <c r="CP174" s="1"/>
      <c r="CQ174" s="1"/>
      <c r="CR174" s="1" t="s">
        <v>2242</v>
      </c>
      <c r="CS174" s="1" t="s">
        <v>2242</v>
      </c>
      <c r="CT174" s="1"/>
      <c r="CV174" s="1" t="s">
        <v>1133</v>
      </c>
      <c r="CW174" s="1" t="s">
        <v>113</v>
      </c>
      <c r="CX174" s="1" t="s">
        <v>1129</v>
      </c>
      <c r="CY174" s="1"/>
      <c r="DA174" s="2">
        <f t="shared" si="2"/>
        <v>46640</v>
      </c>
    </row>
    <row r="175" spans="1:105" x14ac:dyDescent="0.3">
      <c r="A175" s="1" t="s">
        <v>2245</v>
      </c>
      <c r="B175">
        <v>2024</v>
      </c>
      <c r="C175">
        <v>1</v>
      </c>
      <c r="D175" s="1" t="s">
        <v>2246</v>
      </c>
      <c r="E175" s="1" t="s">
        <v>981</v>
      </c>
      <c r="F175" s="1" t="s">
        <v>2247</v>
      </c>
      <c r="G175">
        <v>1</v>
      </c>
      <c r="H175" s="1" t="s">
        <v>115</v>
      </c>
      <c r="J175">
        <v>55000</v>
      </c>
      <c r="K175" s="1" t="s">
        <v>2248</v>
      </c>
      <c r="L175" s="1"/>
      <c r="M175" s="1" t="s">
        <v>538</v>
      </c>
      <c r="N175">
        <v>401</v>
      </c>
      <c r="O175" s="1"/>
      <c r="P175" s="1" t="s">
        <v>731</v>
      </c>
      <c r="Q175" s="1" t="s">
        <v>340</v>
      </c>
      <c r="R175" s="1" t="s">
        <v>163</v>
      </c>
      <c r="S175" s="3" t="s">
        <v>3925</v>
      </c>
      <c r="T175" s="1" t="s">
        <v>2249</v>
      </c>
      <c r="U175" s="1" t="s">
        <v>1128</v>
      </c>
      <c r="W175" s="1" t="s">
        <v>1129</v>
      </c>
      <c r="X175" s="1" t="s">
        <v>2250</v>
      </c>
      <c r="Y175" s="1"/>
      <c r="AA175" s="1" t="s">
        <v>148</v>
      </c>
      <c r="AB175" s="1" t="s">
        <v>164</v>
      </c>
      <c r="AC175" s="1" t="s">
        <v>1130</v>
      </c>
      <c r="AD175" s="1" t="s">
        <v>181</v>
      </c>
      <c r="AE175" s="1" t="s">
        <v>106</v>
      </c>
      <c r="AF175" s="1" t="s">
        <v>106</v>
      </c>
      <c r="AG175" s="1" t="s">
        <v>106</v>
      </c>
      <c r="AH175" s="1" t="s">
        <v>106</v>
      </c>
      <c r="AI175" s="1" t="s">
        <v>106</v>
      </c>
      <c r="AJ175" s="1"/>
      <c r="AK175" s="1" t="s">
        <v>104</v>
      </c>
      <c r="AL175" s="1" t="s">
        <v>182</v>
      </c>
      <c r="AM175" s="1"/>
      <c r="AP175">
        <v>1123</v>
      </c>
      <c r="AQ175">
        <v>1</v>
      </c>
      <c r="AR175" s="1" t="s">
        <v>106</v>
      </c>
      <c r="AS175" s="1" t="s">
        <v>119</v>
      </c>
      <c r="AU175" s="1" t="s">
        <v>119</v>
      </c>
      <c r="AV175" s="1" t="s">
        <v>166</v>
      </c>
      <c r="AW175">
        <v>1900</v>
      </c>
      <c r="AX175" s="1" t="s">
        <v>349</v>
      </c>
      <c r="AY175">
        <v>3</v>
      </c>
      <c r="AZ175">
        <v>1</v>
      </c>
      <c r="BA175">
        <v>0</v>
      </c>
      <c r="BB175">
        <v>7</v>
      </c>
      <c r="BI175">
        <v>552</v>
      </c>
      <c r="BJ175" s="1"/>
      <c r="BN175" s="1"/>
      <c r="BO175" s="1"/>
      <c r="BW175">
        <v>0</v>
      </c>
      <c r="BX175">
        <v>96320</v>
      </c>
      <c r="BY175">
        <v>20000</v>
      </c>
      <c r="BZ175">
        <v>35000</v>
      </c>
      <c r="CA175">
        <v>3930</v>
      </c>
      <c r="CB175" s="1" t="s">
        <v>1061</v>
      </c>
      <c r="CC175" s="1" t="s">
        <v>119</v>
      </c>
      <c r="CE175">
        <v>8320</v>
      </c>
      <c r="CF175" s="1" t="s">
        <v>107</v>
      </c>
      <c r="CG175" s="1" t="s">
        <v>106</v>
      </c>
      <c r="CJ175" s="1" t="s">
        <v>2251</v>
      </c>
      <c r="CK175" s="1" t="s">
        <v>168</v>
      </c>
      <c r="CL175">
        <v>2522380</v>
      </c>
      <c r="CM175">
        <v>187124</v>
      </c>
      <c r="CN175" s="1" t="s">
        <v>1129</v>
      </c>
      <c r="CP175" s="1"/>
      <c r="CQ175" s="1"/>
      <c r="CR175" s="1" t="s">
        <v>2252</v>
      </c>
      <c r="CS175" s="1" t="s">
        <v>2249</v>
      </c>
      <c r="CT175" s="1"/>
      <c r="CV175" s="1" t="s">
        <v>1133</v>
      </c>
      <c r="CW175" s="1" t="s">
        <v>113</v>
      </c>
      <c r="CX175" s="1" t="s">
        <v>1129</v>
      </c>
      <c r="CY175" s="1"/>
      <c r="DA175" s="2">
        <f t="shared" si="2"/>
        <v>55000</v>
      </c>
    </row>
    <row r="176" spans="1:105" x14ac:dyDescent="0.3">
      <c r="A176" s="1" t="s">
        <v>2253</v>
      </c>
      <c r="B176">
        <v>2024</v>
      </c>
      <c r="C176">
        <v>1</v>
      </c>
      <c r="D176" s="1" t="s">
        <v>172</v>
      </c>
      <c r="E176" s="1" t="s">
        <v>441</v>
      </c>
      <c r="F176" s="1" t="s">
        <v>2254</v>
      </c>
      <c r="G176">
        <v>239900</v>
      </c>
      <c r="H176" s="1" t="s">
        <v>360</v>
      </c>
      <c r="J176">
        <v>130120</v>
      </c>
      <c r="K176" s="1" t="s">
        <v>2255</v>
      </c>
      <c r="L176" s="1" t="s">
        <v>2256</v>
      </c>
      <c r="M176" s="1" t="s">
        <v>538</v>
      </c>
      <c r="N176">
        <v>325</v>
      </c>
      <c r="O176" s="1"/>
      <c r="P176" s="1" t="s">
        <v>731</v>
      </c>
      <c r="Q176" s="1" t="s">
        <v>340</v>
      </c>
      <c r="R176" s="1" t="s">
        <v>163</v>
      </c>
      <c r="S176" s="3" t="s">
        <v>3925</v>
      </c>
      <c r="T176" s="1" t="s">
        <v>2257</v>
      </c>
      <c r="U176" s="1" t="s">
        <v>1128</v>
      </c>
      <c r="V176" s="1"/>
      <c r="W176" s="1" t="s">
        <v>1129</v>
      </c>
      <c r="X176" s="1" t="s">
        <v>1649</v>
      </c>
      <c r="Y176" s="1" t="s">
        <v>288</v>
      </c>
      <c r="Z176">
        <v>25000</v>
      </c>
      <c r="AA176" s="1" t="s">
        <v>148</v>
      </c>
      <c r="AB176" s="1" t="s">
        <v>164</v>
      </c>
      <c r="AC176" s="1" t="s">
        <v>1130</v>
      </c>
      <c r="AD176" s="1" t="s">
        <v>181</v>
      </c>
      <c r="AE176" s="1" t="s">
        <v>106</v>
      </c>
      <c r="AF176" s="1" t="s">
        <v>106</v>
      </c>
      <c r="AG176" s="1" t="s">
        <v>106</v>
      </c>
      <c r="AH176" s="1" t="s">
        <v>106</v>
      </c>
      <c r="AI176" s="1" t="s">
        <v>106</v>
      </c>
      <c r="AJ176" s="1"/>
      <c r="AK176" s="1" t="s">
        <v>104</v>
      </c>
      <c r="AL176" s="1" t="s">
        <v>182</v>
      </c>
      <c r="AM176" s="1"/>
      <c r="AP176">
        <v>1584</v>
      </c>
      <c r="AQ176">
        <v>2</v>
      </c>
      <c r="AR176" s="1" t="s">
        <v>148</v>
      </c>
      <c r="AS176" s="1" t="s">
        <v>119</v>
      </c>
      <c r="AU176" s="1" t="s">
        <v>108</v>
      </c>
      <c r="AV176" s="1" t="s">
        <v>121</v>
      </c>
      <c r="AW176">
        <v>2016</v>
      </c>
      <c r="AX176" s="1" t="s">
        <v>134</v>
      </c>
      <c r="AY176">
        <v>3</v>
      </c>
      <c r="AZ176">
        <v>2</v>
      </c>
      <c r="BA176">
        <v>1</v>
      </c>
      <c r="BB176">
        <v>6</v>
      </c>
      <c r="BJ176" s="1"/>
      <c r="BN176" s="1"/>
      <c r="BO176" s="1"/>
      <c r="BW176">
        <v>0</v>
      </c>
      <c r="BX176">
        <v>128440</v>
      </c>
      <c r="BY176">
        <v>24370</v>
      </c>
      <c r="BZ176">
        <v>105750</v>
      </c>
      <c r="CA176">
        <v>0</v>
      </c>
      <c r="CB176" s="1" t="s">
        <v>1061</v>
      </c>
      <c r="CC176" s="1" t="s">
        <v>108</v>
      </c>
      <c r="CE176">
        <v>5200</v>
      </c>
      <c r="CF176" s="1" t="s">
        <v>106</v>
      </c>
      <c r="CG176" s="1" t="s">
        <v>106</v>
      </c>
      <c r="CJ176" s="1" t="s">
        <v>2258</v>
      </c>
      <c r="CK176" s="1" t="s">
        <v>157</v>
      </c>
      <c r="CL176">
        <v>2522363</v>
      </c>
      <c r="CM176">
        <v>187029</v>
      </c>
      <c r="CN176" s="1" t="s">
        <v>1129</v>
      </c>
      <c r="CP176" s="1"/>
      <c r="CQ176" s="1"/>
      <c r="CR176" s="1" t="s">
        <v>2259</v>
      </c>
      <c r="CS176" s="1" t="s">
        <v>2257</v>
      </c>
      <c r="CT176" s="1"/>
      <c r="CV176" s="1" t="s">
        <v>1133</v>
      </c>
      <c r="CW176" s="1" t="s">
        <v>113</v>
      </c>
      <c r="CX176" s="1" t="s">
        <v>1129</v>
      </c>
      <c r="CY176" s="1"/>
      <c r="DA176" s="2">
        <f t="shared" si="2"/>
        <v>130120</v>
      </c>
    </row>
    <row r="177" spans="1:105" x14ac:dyDescent="0.3">
      <c r="A177" s="1" t="s">
        <v>2260</v>
      </c>
      <c r="B177">
        <v>2024</v>
      </c>
      <c r="C177">
        <v>1</v>
      </c>
      <c r="D177" s="1" t="s">
        <v>2261</v>
      </c>
      <c r="E177" s="1" t="s">
        <v>560</v>
      </c>
      <c r="F177" s="1" t="s">
        <v>800</v>
      </c>
      <c r="G177">
        <v>90535</v>
      </c>
      <c r="H177" s="1" t="s">
        <v>101</v>
      </c>
      <c r="J177">
        <v>8870</v>
      </c>
      <c r="K177" s="1" t="s">
        <v>2262</v>
      </c>
      <c r="L177" s="1"/>
      <c r="M177" s="1" t="s">
        <v>538</v>
      </c>
      <c r="N177">
        <v>321</v>
      </c>
      <c r="O177" s="1"/>
      <c r="P177" s="1" t="s">
        <v>731</v>
      </c>
      <c r="Q177" s="1" t="s">
        <v>340</v>
      </c>
      <c r="R177" s="1" t="s">
        <v>323</v>
      </c>
      <c r="S177" s="3" t="s">
        <v>3925</v>
      </c>
      <c r="T177" s="1" t="s">
        <v>2263</v>
      </c>
      <c r="U177" s="1" t="s">
        <v>1290</v>
      </c>
      <c r="V177" s="1"/>
      <c r="W177" s="1" t="s">
        <v>1291</v>
      </c>
      <c r="X177" s="1" t="s">
        <v>371</v>
      </c>
      <c r="Y177" s="1" t="s">
        <v>2264</v>
      </c>
      <c r="Z177">
        <v>1</v>
      </c>
      <c r="AA177" s="1" t="s">
        <v>148</v>
      </c>
      <c r="AB177" s="1" t="s">
        <v>164</v>
      </c>
      <c r="AC177" s="1" t="s">
        <v>1130</v>
      </c>
      <c r="AD177" s="1" t="s">
        <v>181</v>
      </c>
      <c r="AE177" s="1" t="s">
        <v>106</v>
      </c>
      <c r="AF177" s="1" t="s">
        <v>106</v>
      </c>
      <c r="AG177" s="1" t="s">
        <v>106</v>
      </c>
      <c r="AH177" s="1" t="s">
        <v>106</v>
      </c>
      <c r="AI177" s="1" t="s">
        <v>106</v>
      </c>
      <c r="AJ177" s="1"/>
      <c r="AK177" s="1" t="s">
        <v>108</v>
      </c>
      <c r="AL177" s="1" t="s">
        <v>182</v>
      </c>
      <c r="AM177" s="1"/>
      <c r="AN177" s="1"/>
      <c r="AR177" s="1"/>
      <c r="AS177" s="1"/>
      <c r="AU177" s="1"/>
      <c r="AV177" s="1"/>
      <c r="AX177" s="1"/>
      <c r="BJ177" s="1"/>
      <c r="BN177" s="1"/>
      <c r="BO177" s="1"/>
      <c r="BW177">
        <v>0</v>
      </c>
      <c r="BX177">
        <v>25340</v>
      </c>
      <c r="BY177">
        <v>8870</v>
      </c>
      <c r="BZ177">
        <v>0</v>
      </c>
      <c r="CA177">
        <v>0</v>
      </c>
      <c r="CB177" s="1" t="s">
        <v>1061</v>
      </c>
      <c r="CC177" s="1"/>
      <c r="CE177">
        <v>6400</v>
      </c>
      <c r="CF177" s="1"/>
      <c r="CG177" s="1" t="s">
        <v>106</v>
      </c>
      <c r="CJ177" s="1" t="s">
        <v>2265</v>
      </c>
      <c r="CK177" s="1" t="s">
        <v>2266</v>
      </c>
      <c r="CL177">
        <v>2522354</v>
      </c>
      <c r="CM177">
        <v>186991</v>
      </c>
      <c r="CN177" s="1" t="s">
        <v>1129</v>
      </c>
      <c r="CP177" s="1"/>
      <c r="CQ177" s="1"/>
      <c r="CR177" s="1" t="s">
        <v>2267</v>
      </c>
      <c r="CS177" s="1" t="s">
        <v>2263</v>
      </c>
      <c r="CT177" s="1"/>
      <c r="CV177" s="1" t="s">
        <v>1297</v>
      </c>
      <c r="CW177" s="1" t="s">
        <v>113</v>
      </c>
      <c r="CX177" s="1" t="s">
        <v>1291</v>
      </c>
      <c r="CY177" s="1"/>
      <c r="DA177" s="2">
        <f t="shared" si="2"/>
        <v>8870</v>
      </c>
    </row>
    <row r="178" spans="1:105" x14ac:dyDescent="0.3">
      <c r="A178" s="1" t="s">
        <v>2268</v>
      </c>
      <c r="B178">
        <v>2024</v>
      </c>
      <c r="C178">
        <v>1</v>
      </c>
      <c r="D178" s="1" t="s">
        <v>2261</v>
      </c>
      <c r="E178" s="1" t="s">
        <v>560</v>
      </c>
      <c r="F178" s="1" t="s">
        <v>800</v>
      </c>
      <c r="G178">
        <v>90535</v>
      </c>
      <c r="H178" s="1" t="s">
        <v>101</v>
      </c>
      <c r="J178">
        <v>115060</v>
      </c>
      <c r="K178" s="1" t="s">
        <v>2262</v>
      </c>
      <c r="L178" s="1"/>
      <c r="M178" s="1" t="s">
        <v>538</v>
      </c>
      <c r="N178">
        <v>321</v>
      </c>
      <c r="O178" s="1"/>
      <c r="P178" s="1" t="s">
        <v>731</v>
      </c>
      <c r="Q178" s="1" t="s">
        <v>340</v>
      </c>
      <c r="R178" s="1" t="s">
        <v>163</v>
      </c>
      <c r="S178" s="3" t="s">
        <v>3925</v>
      </c>
      <c r="T178" s="1" t="s">
        <v>2263</v>
      </c>
      <c r="U178" s="1" t="s">
        <v>1290</v>
      </c>
      <c r="V178" s="1"/>
      <c r="W178" s="1" t="s">
        <v>1291</v>
      </c>
      <c r="X178" s="1" t="s">
        <v>371</v>
      </c>
      <c r="Y178" s="1" t="s">
        <v>2264</v>
      </c>
      <c r="Z178">
        <v>1</v>
      </c>
      <c r="AA178" s="1" t="s">
        <v>148</v>
      </c>
      <c r="AB178" s="1" t="s">
        <v>164</v>
      </c>
      <c r="AC178" s="1" t="s">
        <v>1130</v>
      </c>
      <c r="AD178" s="1" t="s">
        <v>181</v>
      </c>
      <c r="AE178" s="1" t="s">
        <v>106</v>
      </c>
      <c r="AF178" s="1" t="s">
        <v>106</v>
      </c>
      <c r="AG178" s="1" t="s">
        <v>106</v>
      </c>
      <c r="AH178" s="1" t="s">
        <v>106</v>
      </c>
      <c r="AI178" s="1" t="s">
        <v>106</v>
      </c>
      <c r="AJ178" s="1"/>
      <c r="AK178" s="1" t="s">
        <v>108</v>
      </c>
      <c r="AL178" s="1" t="s">
        <v>182</v>
      </c>
      <c r="AM178" s="1"/>
      <c r="AP178">
        <v>1540</v>
      </c>
      <c r="AQ178">
        <v>2</v>
      </c>
      <c r="AR178" s="1" t="s">
        <v>106</v>
      </c>
      <c r="AS178" s="1" t="s">
        <v>119</v>
      </c>
      <c r="AU178" s="1" t="s">
        <v>108</v>
      </c>
      <c r="AV178" s="1" t="s">
        <v>121</v>
      </c>
      <c r="AW178">
        <v>1986</v>
      </c>
      <c r="AX178" s="1" t="s">
        <v>134</v>
      </c>
      <c r="AY178">
        <v>3</v>
      </c>
      <c r="AZ178">
        <v>2</v>
      </c>
      <c r="BA178">
        <v>0</v>
      </c>
      <c r="BB178">
        <v>6</v>
      </c>
      <c r="BJ178" s="1"/>
      <c r="BN178" s="1"/>
      <c r="BO178" s="1"/>
      <c r="BW178">
        <v>0</v>
      </c>
      <c r="BX178">
        <v>111200</v>
      </c>
      <c r="BY178">
        <v>25340</v>
      </c>
      <c r="BZ178">
        <v>89720</v>
      </c>
      <c r="CA178">
        <v>3860</v>
      </c>
      <c r="CB178" s="1" t="s">
        <v>1061</v>
      </c>
      <c r="CC178" s="1" t="s">
        <v>119</v>
      </c>
      <c r="CE178">
        <v>6400</v>
      </c>
      <c r="CF178" s="1" t="s">
        <v>106</v>
      </c>
      <c r="CG178" s="1" t="s">
        <v>106</v>
      </c>
      <c r="CJ178" s="1" t="s">
        <v>2269</v>
      </c>
      <c r="CK178" s="1" t="s">
        <v>2270</v>
      </c>
      <c r="CL178">
        <v>2522350</v>
      </c>
      <c r="CM178">
        <v>186949</v>
      </c>
      <c r="CN178" s="1" t="s">
        <v>1129</v>
      </c>
      <c r="CP178" s="1"/>
      <c r="CQ178" s="1"/>
      <c r="CR178" s="1" t="s">
        <v>2267</v>
      </c>
      <c r="CS178" s="1" t="s">
        <v>2263</v>
      </c>
      <c r="CT178" s="1"/>
      <c r="CV178" s="1" t="s">
        <v>1297</v>
      </c>
      <c r="CW178" s="1" t="s">
        <v>113</v>
      </c>
      <c r="CX178" s="1" t="s">
        <v>1291</v>
      </c>
      <c r="CY178" s="1"/>
      <c r="DA178" s="2">
        <f t="shared" si="2"/>
        <v>115060</v>
      </c>
    </row>
    <row r="179" spans="1:105" x14ac:dyDescent="0.3">
      <c r="A179" s="1" t="s">
        <v>2271</v>
      </c>
      <c r="B179">
        <v>2024</v>
      </c>
      <c r="C179">
        <v>1</v>
      </c>
      <c r="D179" s="1" t="s">
        <v>2272</v>
      </c>
      <c r="E179" s="1" t="s">
        <v>693</v>
      </c>
      <c r="F179" s="1" t="s">
        <v>230</v>
      </c>
      <c r="G179">
        <v>0</v>
      </c>
      <c r="J179">
        <v>18260</v>
      </c>
      <c r="K179" s="1" t="s">
        <v>2273</v>
      </c>
      <c r="L179" s="1" t="s">
        <v>2274</v>
      </c>
      <c r="M179" s="1" t="s">
        <v>538</v>
      </c>
      <c r="O179" s="1"/>
      <c r="P179" s="1" t="s">
        <v>731</v>
      </c>
      <c r="Q179" s="1" t="s">
        <v>340</v>
      </c>
      <c r="R179" s="1" t="s">
        <v>323</v>
      </c>
      <c r="S179" s="3" t="s">
        <v>3925</v>
      </c>
      <c r="T179" s="1" t="s">
        <v>2275</v>
      </c>
      <c r="U179" s="1" t="s">
        <v>2276</v>
      </c>
      <c r="V179" s="1" t="s">
        <v>1128</v>
      </c>
      <c r="W179" s="1" t="s">
        <v>1129</v>
      </c>
      <c r="X179" s="1"/>
      <c r="Y179" s="1"/>
      <c r="AA179" s="1" t="s">
        <v>148</v>
      </c>
      <c r="AB179" s="1" t="s">
        <v>164</v>
      </c>
      <c r="AC179" s="1" t="s">
        <v>1130</v>
      </c>
      <c r="AD179" s="1" t="s">
        <v>181</v>
      </c>
      <c r="AE179" s="1" t="s">
        <v>107</v>
      </c>
      <c r="AF179" s="1" t="s">
        <v>107</v>
      </c>
      <c r="AG179" s="1" t="s">
        <v>107</v>
      </c>
      <c r="AH179" s="1" t="s">
        <v>106</v>
      </c>
      <c r="AI179" s="1" t="s">
        <v>106</v>
      </c>
      <c r="AJ179" s="1"/>
      <c r="AK179" s="1" t="s">
        <v>108</v>
      </c>
      <c r="AL179" s="1" t="s">
        <v>182</v>
      </c>
      <c r="AM179" s="1"/>
      <c r="AR179" s="1"/>
      <c r="AS179" s="1"/>
      <c r="AU179" s="1"/>
      <c r="AV179" s="1"/>
      <c r="AX179" s="1"/>
      <c r="BJ179" s="1"/>
      <c r="BN179" s="1"/>
      <c r="BO179" s="1"/>
      <c r="BW179">
        <v>0</v>
      </c>
      <c r="BX179">
        <v>17750</v>
      </c>
      <c r="BY179">
        <v>18260</v>
      </c>
      <c r="BZ179">
        <v>0</v>
      </c>
      <c r="CA179">
        <v>0</v>
      </c>
      <c r="CB179" s="1" t="s">
        <v>1061</v>
      </c>
      <c r="CC179" s="1"/>
      <c r="CE179">
        <v>3200</v>
      </c>
      <c r="CF179" s="1"/>
      <c r="CG179" s="1" t="s">
        <v>106</v>
      </c>
      <c r="CJ179" s="1" t="s">
        <v>2277</v>
      </c>
      <c r="CK179" s="1" t="s">
        <v>177</v>
      </c>
      <c r="CL179">
        <v>2522309</v>
      </c>
      <c r="CM179">
        <v>186913</v>
      </c>
      <c r="CN179" s="1" t="s">
        <v>1129</v>
      </c>
      <c r="CP179" s="1"/>
      <c r="CQ179" s="1"/>
      <c r="CR179" s="1" t="s">
        <v>2163</v>
      </c>
      <c r="CS179" s="1" t="s">
        <v>2275</v>
      </c>
      <c r="CT179" s="1" t="s">
        <v>2276</v>
      </c>
      <c r="CV179" s="1" t="s">
        <v>1133</v>
      </c>
      <c r="CW179" s="1" t="s">
        <v>113</v>
      </c>
      <c r="CX179" s="1" t="s">
        <v>1129</v>
      </c>
      <c r="CY179" s="1"/>
      <c r="DA179" s="2">
        <f t="shared" si="2"/>
        <v>18260</v>
      </c>
    </row>
    <row r="180" spans="1:105" x14ac:dyDescent="0.3">
      <c r="A180" s="1" t="s">
        <v>2278</v>
      </c>
      <c r="B180">
        <v>2024</v>
      </c>
      <c r="C180">
        <v>1</v>
      </c>
      <c r="D180" s="1" t="s">
        <v>2272</v>
      </c>
      <c r="E180" s="1" t="s">
        <v>2279</v>
      </c>
      <c r="F180" s="1"/>
      <c r="H180" s="1"/>
      <c r="J180">
        <v>93970</v>
      </c>
      <c r="K180" s="1" t="s">
        <v>2273</v>
      </c>
      <c r="L180" s="1" t="s">
        <v>2274</v>
      </c>
      <c r="M180" s="1" t="s">
        <v>538</v>
      </c>
      <c r="N180">
        <v>317</v>
      </c>
      <c r="O180" s="1"/>
      <c r="P180" s="1" t="s">
        <v>731</v>
      </c>
      <c r="Q180" s="1" t="s">
        <v>340</v>
      </c>
      <c r="R180" s="1" t="s">
        <v>163</v>
      </c>
      <c r="S180" s="3" t="s">
        <v>3925</v>
      </c>
      <c r="T180" s="1" t="s">
        <v>2275</v>
      </c>
      <c r="U180" s="1" t="s">
        <v>2276</v>
      </c>
      <c r="V180" s="1" t="s">
        <v>1128</v>
      </c>
      <c r="W180" s="1" t="s">
        <v>1129</v>
      </c>
      <c r="X180" s="1"/>
      <c r="Y180" s="1"/>
      <c r="AA180" s="1" t="s">
        <v>148</v>
      </c>
      <c r="AB180" s="1" t="s">
        <v>164</v>
      </c>
      <c r="AC180" s="1" t="s">
        <v>1130</v>
      </c>
      <c r="AD180" s="1" t="s">
        <v>181</v>
      </c>
      <c r="AE180" s="1" t="s">
        <v>106</v>
      </c>
      <c r="AF180" s="1" t="s">
        <v>106</v>
      </c>
      <c r="AG180" s="1" t="s">
        <v>106</v>
      </c>
      <c r="AH180" s="1" t="s">
        <v>106</v>
      </c>
      <c r="AI180" s="1" t="s">
        <v>106</v>
      </c>
      <c r="AJ180" s="1"/>
      <c r="AK180" s="1"/>
      <c r="AL180" s="1" t="s">
        <v>182</v>
      </c>
      <c r="AN180" s="1"/>
      <c r="AP180">
        <v>980</v>
      </c>
      <c r="AQ180">
        <v>1</v>
      </c>
      <c r="AR180" s="1" t="s">
        <v>148</v>
      </c>
      <c r="AS180" s="1" t="s">
        <v>119</v>
      </c>
      <c r="AU180" s="1" t="s">
        <v>108</v>
      </c>
      <c r="AV180" s="1" t="s">
        <v>121</v>
      </c>
      <c r="AW180">
        <v>1991</v>
      </c>
      <c r="AX180" s="1" t="s">
        <v>306</v>
      </c>
      <c r="AY180">
        <v>3</v>
      </c>
      <c r="AZ180">
        <v>2</v>
      </c>
      <c r="BA180">
        <v>0</v>
      </c>
      <c r="BB180">
        <v>5</v>
      </c>
      <c r="BF180">
        <v>1</v>
      </c>
      <c r="BG180">
        <v>1</v>
      </c>
      <c r="BW180">
        <v>0</v>
      </c>
      <c r="BX180">
        <v>93650</v>
      </c>
      <c r="BY180">
        <v>22750</v>
      </c>
      <c r="BZ180">
        <v>71220</v>
      </c>
      <c r="CA180">
        <v>0</v>
      </c>
      <c r="CB180" s="1" t="s">
        <v>1061</v>
      </c>
      <c r="CC180" s="1" t="s">
        <v>119</v>
      </c>
      <c r="CE180">
        <v>3200</v>
      </c>
      <c r="CF180" s="1" t="s">
        <v>106</v>
      </c>
      <c r="CG180" s="1" t="s">
        <v>106</v>
      </c>
      <c r="CJ180" s="1" t="s">
        <v>2280</v>
      </c>
      <c r="CK180" s="1" t="s">
        <v>157</v>
      </c>
      <c r="CL180">
        <v>2522370</v>
      </c>
      <c r="CM180">
        <v>186901</v>
      </c>
      <c r="CN180" s="1" t="s">
        <v>1129</v>
      </c>
      <c r="CP180" s="1"/>
      <c r="CQ180" s="1"/>
      <c r="CR180" s="1" t="s">
        <v>2275</v>
      </c>
      <c r="CS180" s="1" t="s">
        <v>2275</v>
      </c>
      <c r="CT180" s="1" t="s">
        <v>2276</v>
      </c>
      <c r="CV180" s="1" t="s">
        <v>1133</v>
      </c>
      <c r="CW180" s="1" t="s">
        <v>113</v>
      </c>
      <c r="CX180" s="1" t="s">
        <v>1129</v>
      </c>
      <c r="CY180" s="1"/>
      <c r="DA180" s="2">
        <f t="shared" si="2"/>
        <v>93970</v>
      </c>
    </row>
    <row r="181" spans="1:105" x14ac:dyDescent="0.3">
      <c r="A181" s="1" t="s">
        <v>2281</v>
      </c>
      <c r="B181">
        <v>2024</v>
      </c>
      <c r="C181">
        <v>1</v>
      </c>
      <c r="D181" s="1" t="s">
        <v>1062</v>
      </c>
      <c r="E181" s="1" t="s">
        <v>761</v>
      </c>
      <c r="F181" s="1" t="s">
        <v>1063</v>
      </c>
      <c r="G181">
        <v>120000</v>
      </c>
      <c r="H181" s="1" t="s">
        <v>101</v>
      </c>
      <c r="J181">
        <v>5680</v>
      </c>
      <c r="K181" s="1" t="s">
        <v>2282</v>
      </c>
      <c r="L181" s="1"/>
      <c r="M181" s="1" t="s">
        <v>538</v>
      </c>
      <c r="N181">
        <v>315</v>
      </c>
      <c r="O181" s="1"/>
      <c r="P181" s="1" t="s">
        <v>731</v>
      </c>
      <c r="Q181" s="1" t="s">
        <v>340</v>
      </c>
      <c r="R181" s="1" t="s">
        <v>390</v>
      </c>
      <c r="S181" s="3" t="s">
        <v>3925</v>
      </c>
      <c r="T181" s="1" t="s">
        <v>2283</v>
      </c>
      <c r="U181" s="1" t="s">
        <v>2284</v>
      </c>
      <c r="V181" s="1" t="s">
        <v>795</v>
      </c>
      <c r="W181" s="1" t="s">
        <v>796</v>
      </c>
      <c r="X181" s="1" t="s">
        <v>2285</v>
      </c>
      <c r="Y181" s="1" t="s">
        <v>709</v>
      </c>
      <c r="Z181">
        <v>170000</v>
      </c>
      <c r="AA181" s="1" t="s">
        <v>148</v>
      </c>
      <c r="AB181" s="1" t="s">
        <v>164</v>
      </c>
      <c r="AC181" s="1" t="s">
        <v>1130</v>
      </c>
      <c r="AD181" s="1" t="s">
        <v>181</v>
      </c>
      <c r="AE181" s="1" t="s">
        <v>106</v>
      </c>
      <c r="AF181" s="1" t="s">
        <v>106</v>
      </c>
      <c r="AG181" s="1" t="s">
        <v>106</v>
      </c>
      <c r="AH181" s="1" t="s">
        <v>106</v>
      </c>
      <c r="AI181" s="1" t="s">
        <v>106</v>
      </c>
      <c r="AJ181" s="1"/>
      <c r="AK181" s="1" t="s">
        <v>108</v>
      </c>
      <c r="AL181" s="1" t="s">
        <v>182</v>
      </c>
      <c r="AN181" s="1"/>
      <c r="AR181" s="1"/>
      <c r="AS181" s="1"/>
      <c r="AU181" s="1"/>
      <c r="AV181" s="1"/>
      <c r="AX181" s="1"/>
      <c r="BI181">
        <v>528</v>
      </c>
      <c r="BW181">
        <v>0</v>
      </c>
      <c r="BY181">
        <v>5180</v>
      </c>
      <c r="BZ181">
        <v>500</v>
      </c>
      <c r="CA181">
        <v>7820</v>
      </c>
      <c r="CB181" s="1" t="s">
        <v>1118</v>
      </c>
      <c r="CC181" s="1"/>
      <c r="CE181">
        <v>6400</v>
      </c>
      <c r="CF181" s="1"/>
      <c r="CG181" s="1" t="s">
        <v>106</v>
      </c>
      <c r="CJ181" s="1" t="s">
        <v>2286</v>
      </c>
      <c r="CK181" s="1" t="s">
        <v>2287</v>
      </c>
      <c r="CL181">
        <v>2522333</v>
      </c>
      <c r="CM181">
        <v>186863</v>
      </c>
      <c r="CN181" s="1" t="s">
        <v>1129</v>
      </c>
      <c r="CP181" s="1"/>
      <c r="CQ181" s="1"/>
      <c r="CR181" s="1" t="s">
        <v>2288</v>
      </c>
      <c r="CS181" s="1" t="s">
        <v>2283</v>
      </c>
      <c r="CT181" s="1" t="s">
        <v>2284</v>
      </c>
      <c r="CV181" s="1" t="s">
        <v>797</v>
      </c>
      <c r="CW181" s="1" t="s">
        <v>113</v>
      </c>
      <c r="CX181" s="1" t="s">
        <v>796</v>
      </c>
      <c r="CY181" s="1"/>
      <c r="DA181" s="2">
        <f t="shared" si="2"/>
        <v>5680</v>
      </c>
    </row>
    <row r="182" spans="1:105" x14ac:dyDescent="0.3">
      <c r="A182" s="1" t="s">
        <v>2289</v>
      </c>
      <c r="B182">
        <v>2024</v>
      </c>
      <c r="C182">
        <v>1</v>
      </c>
      <c r="D182" s="1" t="s">
        <v>1062</v>
      </c>
      <c r="E182" s="1" t="s">
        <v>761</v>
      </c>
      <c r="F182" s="1" t="s">
        <v>1063</v>
      </c>
      <c r="G182">
        <v>120000</v>
      </c>
      <c r="H182" s="1" t="s">
        <v>101</v>
      </c>
      <c r="J182">
        <v>37520</v>
      </c>
      <c r="K182" s="1" t="s">
        <v>2282</v>
      </c>
      <c r="L182" s="1"/>
      <c r="M182" s="1" t="s">
        <v>538</v>
      </c>
      <c r="N182">
        <v>313</v>
      </c>
      <c r="O182" s="1"/>
      <c r="P182" s="1" t="s">
        <v>731</v>
      </c>
      <c r="Q182" s="1" t="s">
        <v>340</v>
      </c>
      <c r="R182" s="1" t="s">
        <v>163</v>
      </c>
      <c r="S182" s="3" t="s">
        <v>3925</v>
      </c>
      <c r="T182" s="1" t="s">
        <v>2283</v>
      </c>
      <c r="U182" s="1" t="s">
        <v>2284</v>
      </c>
      <c r="V182" s="1" t="s">
        <v>795</v>
      </c>
      <c r="W182" s="1" t="s">
        <v>796</v>
      </c>
      <c r="X182" s="1" t="s">
        <v>2285</v>
      </c>
      <c r="Y182" s="1" t="s">
        <v>709</v>
      </c>
      <c r="Z182">
        <v>170000</v>
      </c>
      <c r="AA182" s="1" t="s">
        <v>148</v>
      </c>
      <c r="AB182" s="1" t="s">
        <v>164</v>
      </c>
      <c r="AC182" s="1" t="s">
        <v>1130</v>
      </c>
      <c r="AD182" s="1" t="s">
        <v>181</v>
      </c>
      <c r="AE182" s="1" t="s">
        <v>106</v>
      </c>
      <c r="AF182" s="1" t="s">
        <v>106</v>
      </c>
      <c r="AG182" s="1" t="s">
        <v>106</v>
      </c>
      <c r="AH182" s="1" t="s">
        <v>106</v>
      </c>
      <c r="AI182" s="1" t="s">
        <v>106</v>
      </c>
      <c r="AJ182" s="1"/>
      <c r="AK182" s="1" t="s">
        <v>108</v>
      </c>
      <c r="AL182" s="1" t="s">
        <v>182</v>
      </c>
      <c r="AN182" s="1"/>
      <c r="AP182">
        <v>994</v>
      </c>
      <c r="AQ182">
        <v>1</v>
      </c>
      <c r="AR182" s="1" t="s">
        <v>148</v>
      </c>
      <c r="AS182" s="1" t="s">
        <v>119</v>
      </c>
      <c r="AU182" s="1" t="s">
        <v>108</v>
      </c>
      <c r="AV182" s="1" t="s">
        <v>121</v>
      </c>
      <c r="AW182">
        <v>1920</v>
      </c>
      <c r="AX182" s="1" t="s">
        <v>349</v>
      </c>
      <c r="AY182">
        <v>1</v>
      </c>
      <c r="AZ182">
        <v>1</v>
      </c>
      <c r="BA182">
        <v>0</v>
      </c>
      <c r="BB182">
        <v>6</v>
      </c>
      <c r="BW182">
        <v>0</v>
      </c>
      <c r="BY182">
        <v>25340</v>
      </c>
      <c r="BZ182">
        <v>12180</v>
      </c>
      <c r="CA182">
        <v>0</v>
      </c>
      <c r="CB182" s="1" t="s">
        <v>1118</v>
      </c>
      <c r="CC182" s="1" t="s">
        <v>108</v>
      </c>
      <c r="CE182">
        <v>6400</v>
      </c>
      <c r="CF182" s="1" t="s">
        <v>108</v>
      </c>
      <c r="CG182" s="1" t="s">
        <v>106</v>
      </c>
      <c r="CJ182" s="1" t="s">
        <v>2290</v>
      </c>
      <c r="CK182" s="1" t="s">
        <v>157</v>
      </c>
      <c r="CL182">
        <v>2522326</v>
      </c>
      <c r="CM182">
        <v>186826</v>
      </c>
      <c r="CN182" s="1" t="s">
        <v>1129</v>
      </c>
      <c r="CP182" s="1"/>
      <c r="CQ182" s="1"/>
      <c r="CR182" s="1" t="s">
        <v>2291</v>
      </c>
      <c r="CS182" s="1" t="s">
        <v>2283</v>
      </c>
      <c r="CT182" s="1" t="s">
        <v>2284</v>
      </c>
      <c r="CV182" s="1" t="s">
        <v>797</v>
      </c>
      <c r="CW182" s="1" t="s">
        <v>113</v>
      </c>
      <c r="CX182" s="1" t="s">
        <v>796</v>
      </c>
      <c r="CY182" s="1"/>
      <c r="DA182" s="2">
        <f t="shared" si="2"/>
        <v>37520</v>
      </c>
    </row>
    <row r="183" spans="1:105" x14ac:dyDescent="0.3">
      <c r="A183" s="1" t="s">
        <v>2292</v>
      </c>
      <c r="B183">
        <v>2024</v>
      </c>
      <c r="C183">
        <v>1</v>
      </c>
      <c r="D183" s="1" t="s">
        <v>937</v>
      </c>
      <c r="E183" s="1" t="s">
        <v>1043</v>
      </c>
      <c r="F183" s="1" t="s">
        <v>938</v>
      </c>
      <c r="G183">
        <v>190000</v>
      </c>
      <c r="H183" s="1" t="s">
        <v>413</v>
      </c>
      <c r="J183">
        <v>34350</v>
      </c>
      <c r="K183" s="1" t="s">
        <v>2293</v>
      </c>
      <c r="L183" s="1" t="s">
        <v>2294</v>
      </c>
      <c r="M183" s="1" t="s">
        <v>538</v>
      </c>
      <c r="N183">
        <v>311</v>
      </c>
      <c r="O183" s="1"/>
      <c r="P183" s="1" t="s">
        <v>731</v>
      </c>
      <c r="Q183" s="1" t="s">
        <v>340</v>
      </c>
      <c r="R183" s="1" t="s">
        <v>163</v>
      </c>
      <c r="S183" s="3" t="s">
        <v>3925</v>
      </c>
      <c r="T183" s="1" t="s">
        <v>2295</v>
      </c>
      <c r="U183" s="1" t="s">
        <v>1128</v>
      </c>
      <c r="V183" s="1"/>
      <c r="W183" s="1" t="s">
        <v>1129</v>
      </c>
      <c r="X183" s="1" t="s">
        <v>2296</v>
      </c>
      <c r="Y183" s="1" t="s">
        <v>888</v>
      </c>
      <c r="Z183">
        <v>70000</v>
      </c>
      <c r="AA183" s="1" t="s">
        <v>148</v>
      </c>
      <c r="AB183" s="1" t="s">
        <v>164</v>
      </c>
      <c r="AC183" s="1" t="s">
        <v>1130</v>
      </c>
      <c r="AD183" s="1" t="s">
        <v>181</v>
      </c>
      <c r="AE183" s="1" t="s">
        <v>106</v>
      </c>
      <c r="AF183" s="1" t="s">
        <v>106</v>
      </c>
      <c r="AG183" s="1" t="s">
        <v>106</v>
      </c>
      <c r="AH183" s="1" t="s">
        <v>106</v>
      </c>
      <c r="AI183" s="1" t="s">
        <v>106</v>
      </c>
      <c r="AJ183" s="1"/>
      <c r="AK183" s="1" t="s">
        <v>104</v>
      </c>
      <c r="AL183" s="1" t="s">
        <v>182</v>
      </c>
      <c r="AP183">
        <v>1248</v>
      </c>
      <c r="AQ183">
        <v>2</v>
      </c>
      <c r="AR183" s="1" t="s">
        <v>160</v>
      </c>
      <c r="AS183" s="1" t="s">
        <v>119</v>
      </c>
      <c r="AU183" s="1" t="s">
        <v>108</v>
      </c>
      <c r="AV183" s="1" t="s">
        <v>166</v>
      </c>
      <c r="AW183">
        <v>1900</v>
      </c>
      <c r="AX183" s="1" t="s">
        <v>167</v>
      </c>
      <c r="AY183">
        <v>3</v>
      </c>
      <c r="AZ183">
        <v>1</v>
      </c>
      <c r="BA183">
        <v>1</v>
      </c>
      <c r="BB183">
        <v>6</v>
      </c>
      <c r="BW183">
        <v>0</v>
      </c>
      <c r="BX183">
        <v>97000</v>
      </c>
      <c r="BY183">
        <v>28580</v>
      </c>
      <c r="BZ183">
        <v>5770</v>
      </c>
      <c r="CA183">
        <v>0</v>
      </c>
      <c r="CB183" s="1" t="s">
        <v>1088</v>
      </c>
      <c r="CC183" s="1" t="s">
        <v>119</v>
      </c>
      <c r="CE183">
        <v>10400</v>
      </c>
      <c r="CF183" s="1" t="s">
        <v>108</v>
      </c>
      <c r="CG183" s="1" t="s">
        <v>106</v>
      </c>
      <c r="CJ183" s="1" t="s">
        <v>2297</v>
      </c>
      <c r="CK183" s="1" t="s">
        <v>157</v>
      </c>
      <c r="CL183">
        <v>2522318</v>
      </c>
      <c r="CM183">
        <v>186770</v>
      </c>
      <c r="CN183" s="1" t="s">
        <v>1129</v>
      </c>
      <c r="CP183" s="1"/>
      <c r="CQ183" s="1"/>
      <c r="CR183" s="1" t="s">
        <v>2295</v>
      </c>
      <c r="CS183" s="1" t="s">
        <v>2295</v>
      </c>
      <c r="CT183" s="1"/>
      <c r="CV183" s="1" t="s">
        <v>1133</v>
      </c>
      <c r="CW183" s="1" t="s">
        <v>113</v>
      </c>
      <c r="CX183" s="1" t="s">
        <v>1129</v>
      </c>
      <c r="CY183" s="1"/>
      <c r="DA183" s="2">
        <f t="shared" si="2"/>
        <v>34350</v>
      </c>
    </row>
    <row r="184" spans="1:105" x14ac:dyDescent="0.3">
      <c r="A184" s="1" t="s">
        <v>2298</v>
      </c>
      <c r="B184">
        <v>2024</v>
      </c>
      <c r="C184">
        <v>1</v>
      </c>
      <c r="D184" s="1" t="s">
        <v>2299</v>
      </c>
      <c r="E184" s="1" t="s">
        <v>420</v>
      </c>
      <c r="F184" s="1" t="s">
        <v>398</v>
      </c>
      <c r="G184">
        <v>98000</v>
      </c>
      <c r="H184" s="1"/>
      <c r="J184">
        <v>97910</v>
      </c>
      <c r="K184" s="1" t="s">
        <v>2300</v>
      </c>
      <c r="L184" s="1" t="s">
        <v>2301</v>
      </c>
      <c r="M184" s="1" t="s">
        <v>538</v>
      </c>
      <c r="N184">
        <v>307</v>
      </c>
      <c r="O184" s="1"/>
      <c r="P184" s="1" t="s">
        <v>731</v>
      </c>
      <c r="Q184" s="1" t="s">
        <v>340</v>
      </c>
      <c r="R184" s="1" t="s">
        <v>328</v>
      </c>
      <c r="S184" s="3" t="s">
        <v>3925</v>
      </c>
      <c r="T184" s="1" t="s">
        <v>2302</v>
      </c>
      <c r="U184" s="1" t="s">
        <v>1128</v>
      </c>
      <c r="V184" s="1"/>
      <c r="W184" s="1" t="s">
        <v>1129</v>
      </c>
      <c r="X184" s="1"/>
      <c r="Y184" s="1"/>
      <c r="AA184" s="1" t="s">
        <v>148</v>
      </c>
      <c r="AB184" s="1" t="s">
        <v>164</v>
      </c>
      <c r="AC184" s="1" t="s">
        <v>1130</v>
      </c>
      <c r="AD184" s="1" t="s">
        <v>181</v>
      </c>
      <c r="AE184" s="1" t="s">
        <v>106</v>
      </c>
      <c r="AF184" s="1" t="s">
        <v>106</v>
      </c>
      <c r="AG184" s="1" t="s">
        <v>106</v>
      </c>
      <c r="AH184" s="1" t="s">
        <v>106</v>
      </c>
      <c r="AI184" s="1" t="s">
        <v>106</v>
      </c>
      <c r="AJ184" s="1"/>
      <c r="AK184" s="1" t="s">
        <v>139</v>
      </c>
      <c r="AL184" s="1" t="s">
        <v>182</v>
      </c>
      <c r="AP184">
        <v>1540</v>
      </c>
      <c r="AQ184">
        <v>2</v>
      </c>
      <c r="AR184" s="1" t="s">
        <v>148</v>
      </c>
      <c r="AS184" s="1" t="s">
        <v>107</v>
      </c>
      <c r="AU184" s="1" t="s">
        <v>108</v>
      </c>
      <c r="AV184" s="1" t="s">
        <v>166</v>
      </c>
      <c r="AW184">
        <v>1900</v>
      </c>
      <c r="AX184" s="1" t="s">
        <v>167</v>
      </c>
      <c r="AY184">
        <v>3</v>
      </c>
      <c r="AZ184">
        <v>2</v>
      </c>
      <c r="BA184">
        <v>0</v>
      </c>
      <c r="BB184">
        <v>7</v>
      </c>
      <c r="BI184">
        <v>360</v>
      </c>
      <c r="BW184">
        <v>0</v>
      </c>
      <c r="BY184">
        <v>28580</v>
      </c>
      <c r="BZ184">
        <v>69330</v>
      </c>
      <c r="CA184">
        <v>6230</v>
      </c>
      <c r="CB184" s="1" t="s">
        <v>1061</v>
      </c>
      <c r="CC184" s="1" t="s">
        <v>119</v>
      </c>
      <c r="CE184">
        <v>10400</v>
      </c>
      <c r="CF184" s="1" t="s">
        <v>107</v>
      </c>
      <c r="CG184" s="1" t="s">
        <v>106</v>
      </c>
      <c r="CJ184" s="1" t="s">
        <v>2303</v>
      </c>
      <c r="CK184" s="1" t="s">
        <v>168</v>
      </c>
      <c r="CL184">
        <v>2522303</v>
      </c>
      <c r="CM184">
        <v>186691</v>
      </c>
      <c r="CN184" s="1" t="s">
        <v>1129</v>
      </c>
      <c r="CP184" s="1"/>
      <c r="CQ184" s="1"/>
      <c r="CR184" s="1" t="s">
        <v>2302</v>
      </c>
      <c r="CS184" s="1" t="s">
        <v>2302</v>
      </c>
      <c r="CT184" s="1"/>
      <c r="CV184" s="1" t="s">
        <v>1133</v>
      </c>
      <c r="CW184" s="1" t="s">
        <v>113</v>
      </c>
      <c r="CX184" s="1" t="s">
        <v>1129</v>
      </c>
      <c r="CY184" s="1"/>
      <c r="DA184" s="2">
        <f t="shared" si="2"/>
        <v>97910</v>
      </c>
    </row>
    <row r="185" spans="1:105" x14ac:dyDescent="0.3">
      <c r="A185" s="1" t="s">
        <v>2304</v>
      </c>
      <c r="B185">
        <v>2024</v>
      </c>
      <c r="C185">
        <v>1</v>
      </c>
      <c r="D185" s="1" t="s">
        <v>2305</v>
      </c>
      <c r="E185" s="1" t="s">
        <v>2306</v>
      </c>
      <c r="F185" s="1"/>
      <c r="H185" s="1"/>
      <c r="J185">
        <v>14820</v>
      </c>
      <c r="K185" s="1" t="s">
        <v>2307</v>
      </c>
      <c r="L185" s="1" t="s">
        <v>2308</v>
      </c>
      <c r="M185" s="1" t="s">
        <v>538</v>
      </c>
      <c r="O185" s="1"/>
      <c r="P185" s="1" t="s">
        <v>731</v>
      </c>
      <c r="Q185" s="1" t="s">
        <v>340</v>
      </c>
      <c r="R185" s="1" t="s">
        <v>323</v>
      </c>
      <c r="S185" s="3" t="s">
        <v>3925</v>
      </c>
      <c r="T185" s="1" t="s">
        <v>2309</v>
      </c>
      <c r="U185" s="1" t="s">
        <v>1128</v>
      </c>
      <c r="V185" s="1"/>
      <c r="W185" s="1" t="s">
        <v>1129</v>
      </c>
      <c r="X185" s="1"/>
      <c r="Y185" s="1"/>
      <c r="AA185" s="1" t="s">
        <v>148</v>
      </c>
      <c r="AB185" s="1" t="s">
        <v>164</v>
      </c>
      <c r="AC185" s="1" t="s">
        <v>1130</v>
      </c>
      <c r="AD185" s="1" t="s">
        <v>181</v>
      </c>
      <c r="AE185" s="1" t="s">
        <v>106</v>
      </c>
      <c r="AF185" s="1" t="s">
        <v>106</v>
      </c>
      <c r="AG185" s="1" t="s">
        <v>106</v>
      </c>
      <c r="AH185" s="1" t="s">
        <v>106</v>
      </c>
      <c r="AI185" s="1" t="s">
        <v>106</v>
      </c>
      <c r="AJ185" s="1"/>
      <c r="AK185" s="1"/>
      <c r="AL185" s="1" t="s">
        <v>182</v>
      </c>
      <c r="AR185" s="1"/>
      <c r="AS185" s="1"/>
      <c r="AU185" s="1"/>
      <c r="AV185" s="1"/>
      <c r="AX185" s="1"/>
      <c r="BW185">
        <v>0</v>
      </c>
      <c r="BX185">
        <v>24370</v>
      </c>
      <c r="BY185">
        <v>14820</v>
      </c>
      <c r="BZ185">
        <v>0</v>
      </c>
      <c r="CA185">
        <v>0</v>
      </c>
      <c r="CB185" s="1" t="s">
        <v>1061</v>
      </c>
      <c r="CC185" s="1"/>
      <c r="CE185">
        <v>5200</v>
      </c>
      <c r="CF185" s="1"/>
      <c r="CG185" s="1" t="s">
        <v>106</v>
      </c>
      <c r="CJ185" s="1" t="s">
        <v>2310</v>
      </c>
      <c r="CK185" s="1" t="s">
        <v>2311</v>
      </c>
      <c r="CL185">
        <v>2522288</v>
      </c>
      <c r="CM185">
        <v>186633</v>
      </c>
      <c r="CN185" s="1" t="s">
        <v>1129</v>
      </c>
      <c r="CP185" s="1"/>
      <c r="CQ185" s="1"/>
      <c r="CR185" s="1" t="s">
        <v>2163</v>
      </c>
      <c r="CS185" s="1" t="s">
        <v>2309</v>
      </c>
      <c r="CT185" s="1"/>
      <c r="CV185" s="1" t="s">
        <v>1133</v>
      </c>
      <c r="CW185" s="1" t="s">
        <v>113</v>
      </c>
      <c r="CX185" s="1" t="s">
        <v>1129</v>
      </c>
      <c r="CY185" s="1"/>
      <c r="DA185" s="2">
        <f t="shared" si="2"/>
        <v>14820</v>
      </c>
    </row>
    <row r="186" spans="1:105" x14ac:dyDescent="0.3">
      <c r="A186" s="1" t="s">
        <v>2312</v>
      </c>
      <c r="B186">
        <v>2024</v>
      </c>
      <c r="C186">
        <v>1</v>
      </c>
      <c r="D186" s="1" t="s">
        <v>725</v>
      </c>
      <c r="E186" s="1" t="s">
        <v>688</v>
      </c>
      <c r="F186" s="1" t="s">
        <v>726</v>
      </c>
      <c r="G186">
        <v>1</v>
      </c>
      <c r="H186" s="1" t="s">
        <v>133</v>
      </c>
      <c r="J186">
        <v>83850</v>
      </c>
      <c r="K186" s="1" t="s">
        <v>2313</v>
      </c>
      <c r="L186" s="1"/>
      <c r="M186" s="1" t="s">
        <v>538</v>
      </c>
      <c r="N186">
        <v>301</v>
      </c>
      <c r="O186" s="1"/>
      <c r="P186" s="1" t="s">
        <v>731</v>
      </c>
      <c r="Q186" s="1" t="s">
        <v>340</v>
      </c>
      <c r="R186" s="1" t="s">
        <v>163</v>
      </c>
      <c r="S186" s="3" t="s">
        <v>3925</v>
      </c>
      <c r="T186" s="1" t="s">
        <v>2314</v>
      </c>
      <c r="U186" s="1" t="s">
        <v>135</v>
      </c>
      <c r="W186" s="1" t="s">
        <v>180</v>
      </c>
      <c r="X186" s="1" t="s">
        <v>2313</v>
      </c>
      <c r="Y186" s="1"/>
      <c r="AA186" s="1" t="s">
        <v>148</v>
      </c>
      <c r="AB186" s="1" t="s">
        <v>164</v>
      </c>
      <c r="AC186" s="1" t="s">
        <v>1130</v>
      </c>
      <c r="AD186" s="1" t="s">
        <v>181</v>
      </c>
      <c r="AE186" s="1" t="s">
        <v>106</v>
      </c>
      <c r="AF186" s="1" t="s">
        <v>106</v>
      </c>
      <c r="AG186" s="1" t="s">
        <v>106</v>
      </c>
      <c r="AH186" s="1" t="s">
        <v>106</v>
      </c>
      <c r="AI186" s="1" t="s">
        <v>106</v>
      </c>
      <c r="AJ186" s="1"/>
      <c r="AK186" s="1" t="s">
        <v>104</v>
      </c>
      <c r="AL186" s="1" t="s">
        <v>182</v>
      </c>
      <c r="AP186">
        <v>960</v>
      </c>
      <c r="AQ186">
        <v>1</v>
      </c>
      <c r="AR186" s="1" t="s">
        <v>148</v>
      </c>
      <c r="AS186" s="1" t="s">
        <v>107</v>
      </c>
      <c r="AU186" s="1" t="s">
        <v>108</v>
      </c>
      <c r="AV186" s="1" t="s">
        <v>166</v>
      </c>
      <c r="AW186">
        <v>1900</v>
      </c>
      <c r="AX186" s="1" t="s">
        <v>167</v>
      </c>
      <c r="AY186">
        <v>3</v>
      </c>
      <c r="AZ186">
        <v>1</v>
      </c>
      <c r="BA186">
        <v>0</v>
      </c>
      <c r="BB186">
        <v>5</v>
      </c>
      <c r="BW186">
        <v>0</v>
      </c>
      <c r="BY186">
        <v>23480</v>
      </c>
      <c r="BZ186">
        <v>60370</v>
      </c>
      <c r="CA186">
        <v>0</v>
      </c>
      <c r="CB186" s="1" t="s">
        <v>1061</v>
      </c>
      <c r="CC186" s="1" t="s">
        <v>119</v>
      </c>
      <c r="CE186">
        <v>4094</v>
      </c>
      <c r="CF186" s="1" t="s">
        <v>106</v>
      </c>
      <c r="CG186" s="1" t="s">
        <v>106</v>
      </c>
      <c r="CH186" s="1"/>
      <c r="CJ186" s="1" t="s">
        <v>2315</v>
      </c>
      <c r="CK186" s="1" t="s">
        <v>157</v>
      </c>
      <c r="CL186">
        <v>2522260</v>
      </c>
      <c r="CM186">
        <v>186592</v>
      </c>
      <c r="CN186" s="1" t="s">
        <v>1129</v>
      </c>
      <c r="CP186" s="1"/>
      <c r="CQ186" s="1"/>
      <c r="CR186" s="1" t="s">
        <v>2316</v>
      </c>
      <c r="CS186" s="1" t="s">
        <v>2314</v>
      </c>
      <c r="CT186" s="1"/>
      <c r="CV186" s="1" t="s">
        <v>137</v>
      </c>
      <c r="CW186" s="1" t="s">
        <v>113</v>
      </c>
      <c r="CX186" s="1" t="s">
        <v>180</v>
      </c>
      <c r="CY186" s="1"/>
      <c r="DA186" s="2">
        <f t="shared" si="2"/>
        <v>83850</v>
      </c>
    </row>
    <row r="187" spans="1:105" x14ac:dyDescent="0.3">
      <c r="A187" s="1" t="s">
        <v>2317</v>
      </c>
      <c r="B187">
        <v>2024</v>
      </c>
      <c r="C187">
        <v>1</v>
      </c>
      <c r="D187" s="1" t="s">
        <v>2318</v>
      </c>
      <c r="E187" s="1" t="s">
        <v>418</v>
      </c>
      <c r="F187" s="1"/>
      <c r="H187" s="1"/>
      <c r="J187">
        <v>55080</v>
      </c>
      <c r="K187" s="1" t="s">
        <v>2319</v>
      </c>
      <c r="L187" s="1" t="s">
        <v>2320</v>
      </c>
      <c r="M187" s="1" t="s">
        <v>538</v>
      </c>
      <c r="N187">
        <v>401</v>
      </c>
      <c r="O187" s="1" t="s">
        <v>116</v>
      </c>
      <c r="P187" s="1" t="s">
        <v>412</v>
      </c>
      <c r="Q187" s="1" t="s">
        <v>340</v>
      </c>
      <c r="R187" s="1" t="s">
        <v>328</v>
      </c>
      <c r="S187" s="3" t="s">
        <v>3925</v>
      </c>
      <c r="T187" s="1" t="s">
        <v>2321</v>
      </c>
      <c r="U187" s="1" t="s">
        <v>1128</v>
      </c>
      <c r="W187" s="1" t="s">
        <v>1129</v>
      </c>
      <c r="X187" s="1"/>
      <c r="Y187" s="1"/>
      <c r="AA187" s="1" t="s">
        <v>148</v>
      </c>
      <c r="AB187" s="1" t="s">
        <v>164</v>
      </c>
      <c r="AC187" s="1" t="s">
        <v>1130</v>
      </c>
      <c r="AD187" s="1" t="s">
        <v>181</v>
      </c>
      <c r="AE187" s="1" t="s">
        <v>106</v>
      </c>
      <c r="AF187" s="1" t="s">
        <v>106</v>
      </c>
      <c r="AG187" s="1" t="s">
        <v>106</v>
      </c>
      <c r="AH187" s="1" t="s">
        <v>106</v>
      </c>
      <c r="AI187" s="1" t="s">
        <v>106</v>
      </c>
      <c r="AJ187" s="1"/>
      <c r="AK187" s="1"/>
      <c r="AL187" s="1" t="s">
        <v>182</v>
      </c>
      <c r="AN187" s="1"/>
      <c r="AP187">
        <v>1208</v>
      </c>
      <c r="AQ187">
        <v>1</v>
      </c>
      <c r="AR187" s="1" t="s">
        <v>148</v>
      </c>
      <c r="AS187" s="1" t="s">
        <v>119</v>
      </c>
      <c r="AT187">
        <v>400</v>
      </c>
      <c r="AU187" s="1" t="s">
        <v>108</v>
      </c>
      <c r="AV187" s="1" t="s">
        <v>121</v>
      </c>
      <c r="AW187">
        <v>1950</v>
      </c>
      <c r="AX187" s="1" t="s">
        <v>133</v>
      </c>
      <c r="AY187">
        <v>3</v>
      </c>
      <c r="AZ187">
        <v>1</v>
      </c>
      <c r="BA187">
        <v>0</v>
      </c>
      <c r="BB187">
        <v>5</v>
      </c>
      <c r="BC187" s="1"/>
      <c r="BW187">
        <v>0</v>
      </c>
      <c r="BX187">
        <v>77140</v>
      </c>
      <c r="BY187">
        <v>21700</v>
      </c>
      <c r="BZ187">
        <v>33380</v>
      </c>
      <c r="CA187">
        <v>1360</v>
      </c>
      <c r="CB187" s="1" t="s">
        <v>1061</v>
      </c>
      <c r="CC187" s="1" t="s">
        <v>119</v>
      </c>
      <c r="CE187">
        <v>1904</v>
      </c>
      <c r="CF187" s="1" t="s">
        <v>106</v>
      </c>
      <c r="CG187" s="1" t="s">
        <v>106</v>
      </c>
      <c r="CH187" s="1"/>
      <c r="CJ187" s="1" t="s">
        <v>2322</v>
      </c>
      <c r="CK187" s="1" t="s">
        <v>157</v>
      </c>
      <c r="CL187">
        <v>2522326</v>
      </c>
      <c r="CM187">
        <v>186581</v>
      </c>
      <c r="CN187" s="1" t="s">
        <v>1129</v>
      </c>
      <c r="CP187" s="1"/>
      <c r="CQ187" s="1"/>
      <c r="CR187" s="1" t="s">
        <v>2321</v>
      </c>
      <c r="CS187" s="1" t="s">
        <v>2321</v>
      </c>
      <c r="CT187" s="1"/>
      <c r="CV187" s="1" t="s">
        <v>1133</v>
      </c>
      <c r="CW187" s="1" t="s">
        <v>113</v>
      </c>
      <c r="CX187" s="1" t="s">
        <v>1129</v>
      </c>
      <c r="CY187" s="1"/>
      <c r="DA187" s="2">
        <f t="shared" si="2"/>
        <v>55080</v>
      </c>
    </row>
    <row r="188" spans="1:105" x14ac:dyDescent="0.3">
      <c r="A188" s="1" t="s">
        <v>2323</v>
      </c>
      <c r="B188">
        <v>2024</v>
      </c>
      <c r="C188">
        <v>1</v>
      </c>
      <c r="D188" s="1" t="s">
        <v>566</v>
      </c>
      <c r="E188" s="1" t="s">
        <v>2324</v>
      </c>
      <c r="F188" s="1" t="s">
        <v>567</v>
      </c>
      <c r="G188">
        <v>129000</v>
      </c>
      <c r="H188" s="1"/>
      <c r="J188">
        <v>123510</v>
      </c>
      <c r="K188" s="1" t="s">
        <v>2325</v>
      </c>
      <c r="L188" s="1" t="s">
        <v>2326</v>
      </c>
      <c r="M188" s="1" t="s">
        <v>538</v>
      </c>
      <c r="N188">
        <v>14</v>
      </c>
      <c r="O188" s="1" t="s">
        <v>152</v>
      </c>
      <c r="P188" s="1" t="s">
        <v>412</v>
      </c>
      <c r="Q188" s="1" t="s">
        <v>340</v>
      </c>
      <c r="R188" s="1" t="s">
        <v>163</v>
      </c>
      <c r="S188" s="3" t="s">
        <v>3925</v>
      </c>
      <c r="T188" s="1" t="s">
        <v>2327</v>
      </c>
      <c r="U188" s="1" t="s">
        <v>1128</v>
      </c>
      <c r="W188" s="1" t="s">
        <v>1129</v>
      </c>
      <c r="X188" s="1" t="s">
        <v>2328</v>
      </c>
      <c r="Y188" s="1" t="s">
        <v>210</v>
      </c>
      <c r="Z188">
        <v>0</v>
      </c>
      <c r="AA188" s="1" t="s">
        <v>148</v>
      </c>
      <c r="AB188" s="1" t="s">
        <v>164</v>
      </c>
      <c r="AC188" s="1" t="s">
        <v>1130</v>
      </c>
      <c r="AD188" s="1" t="s">
        <v>551</v>
      </c>
      <c r="AE188" s="1" t="s">
        <v>106</v>
      </c>
      <c r="AF188" s="1" t="s">
        <v>106</v>
      </c>
      <c r="AG188" s="1" t="s">
        <v>106</v>
      </c>
      <c r="AH188" s="1" t="s">
        <v>106</v>
      </c>
      <c r="AI188" s="1" t="s">
        <v>106</v>
      </c>
      <c r="AJ188" s="1"/>
      <c r="AK188" s="1" t="s">
        <v>104</v>
      </c>
      <c r="AL188" s="1" t="s">
        <v>182</v>
      </c>
      <c r="AM188" s="1"/>
      <c r="AP188">
        <v>1364</v>
      </c>
      <c r="AQ188">
        <v>2</v>
      </c>
      <c r="AR188" s="1" t="s">
        <v>148</v>
      </c>
      <c r="AS188" s="1" t="s">
        <v>119</v>
      </c>
      <c r="AU188" s="1" t="s">
        <v>108</v>
      </c>
      <c r="AV188" s="1" t="s">
        <v>166</v>
      </c>
      <c r="AW188">
        <v>1900</v>
      </c>
      <c r="AX188" s="1" t="s">
        <v>167</v>
      </c>
      <c r="AY188">
        <v>3</v>
      </c>
      <c r="AZ188">
        <v>1</v>
      </c>
      <c r="BA188">
        <v>1</v>
      </c>
      <c r="BB188">
        <v>6</v>
      </c>
      <c r="BI188">
        <v>1056</v>
      </c>
      <c r="BJ188" s="1"/>
      <c r="BN188" s="1"/>
      <c r="BO188" s="1"/>
      <c r="BW188">
        <v>0</v>
      </c>
      <c r="BX188">
        <v>128900</v>
      </c>
      <c r="BY188">
        <v>41290</v>
      </c>
      <c r="BZ188">
        <v>82220</v>
      </c>
      <c r="CA188">
        <v>23660</v>
      </c>
      <c r="CB188" s="1" t="s">
        <v>1061</v>
      </c>
      <c r="CC188" s="1" t="s">
        <v>119</v>
      </c>
      <c r="CE188">
        <v>9350</v>
      </c>
      <c r="CF188" s="1" t="s">
        <v>106</v>
      </c>
      <c r="CG188" s="1" t="s">
        <v>106</v>
      </c>
      <c r="CJ188" s="1" t="s">
        <v>2329</v>
      </c>
      <c r="CK188" s="1" t="s">
        <v>2330</v>
      </c>
      <c r="CL188">
        <v>2520392</v>
      </c>
      <c r="CM188">
        <v>185719</v>
      </c>
      <c r="CN188" s="1" t="s">
        <v>1129</v>
      </c>
      <c r="CP188" s="1"/>
      <c r="CQ188" s="1"/>
      <c r="CR188" s="1" t="s">
        <v>2327</v>
      </c>
      <c r="CS188" s="1" t="s">
        <v>2327</v>
      </c>
      <c r="CT188" s="1"/>
      <c r="CV188" s="1" t="s">
        <v>1133</v>
      </c>
      <c r="CW188" s="1" t="s">
        <v>113</v>
      </c>
      <c r="CX188" s="1" t="s">
        <v>1129</v>
      </c>
      <c r="CY188" s="1"/>
      <c r="DA188" s="2">
        <f t="shared" si="2"/>
        <v>123510</v>
      </c>
    </row>
    <row r="189" spans="1:105" x14ac:dyDescent="0.3">
      <c r="A189" s="1" t="s">
        <v>2331</v>
      </c>
      <c r="B189">
        <v>2024</v>
      </c>
      <c r="C189">
        <v>1</v>
      </c>
      <c r="D189" s="1" t="s">
        <v>1003</v>
      </c>
      <c r="E189" s="1" t="s">
        <v>364</v>
      </c>
      <c r="F189" s="1" t="s">
        <v>1004</v>
      </c>
      <c r="G189">
        <v>280000</v>
      </c>
      <c r="H189" s="1"/>
      <c r="J189">
        <v>73100</v>
      </c>
      <c r="K189" s="1" t="s">
        <v>2332</v>
      </c>
      <c r="L189" s="1" t="s">
        <v>2333</v>
      </c>
      <c r="M189" s="1" t="s">
        <v>538</v>
      </c>
      <c r="N189">
        <v>16</v>
      </c>
      <c r="O189" s="1" t="s">
        <v>152</v>
      </c>
      <c r="P189" s="1" t="s">
        <v>412</v>
      </c>
      <c r="Q189" s="1" t="s">
        <v>340</v>
      </c>
      <c r="R189" s="1" t="s">
        <v>163</v>
      </c>
      <c r="S189" s="3" t="s">
        <v>3925</v>
      </c>
      <c r="T189" s="1" t="s">
        <v>2334</v>
      </c>
      <c r="U189" s="1" t="s">
        <v>1128</v>
      </c>
      <c r="W189" s="1" t="s">
        <v>1129</v>
      </c>
      <c r="X189" s="1" t="s">
        <v>2335</v>
      </c>
      <c r="Y189" s="1" t="s">
        <v>640</v>
      </c>
      <c r="Z189">
        <v>170000</v>
      </c>
      <c r="AA189" s="1" t="s">
        <v>148</v>
      </c>
      <c r="AB189" s="1" t="s">
        <v>164</v>
      </c>
      <c r="AC189" s="1" t="s">
        <v>1130</v>
      </c>
      <c r="AD189" s="1" t="s">
        <v>551</v>
      </c>
      <c r="AE189" s="1" t="s">
        <v>106</v>
      </c>
      <c r="AF189" s="1" t="s">
        <v>106</v>
      </c>
      <c r="AG189" s="1" t="s">
        <v>106</v>
      </c>
      <c r="AH189" s="1" t="s">
        <v>106</v>
      </c>
      <c r="AI189" s="1" t="s">
        <v>106</v>
      </c>
      <c r="AJ189" s="1"/>
      <c r="AK189" s="1" t="s">
        <v>104</v>
      </c>
      <c r="AL189" s="1" t="s">
        <v>182</v>
      </c>
      <c r="AM189" s="1"/>
      <c r="AN189" s="1"/>
      <c r="AP189">
        <v>1189</v>
      </c>
      <c r="AQ189">
        <v>1</v>
      </c>
      <c r="AR189" s="1" t="s">
        <v>112</v>
      </c>
      <c r="AS189" s="1" t="s">
        <v>119</v>
      </c>
      <c r="AU189" s="1" t="s">
        <v>108</v>
      </c>
      <c r="AV189" s="1" t="s">
        <v>166</v>
      </c>
      <c r="AW189">
        <v>1959</v>
      </c>
      <c r="AX189" s="1" t="s">
        <v>182</v>
      </c>
      <c r="AY189">
        <v>3</v>
      </c>
      <c r="AZ189">
        <v>2</v>
      </c>
      <c r="BA189">
        <v>0</v>
      </c>
      <c r="BB189">
        <v>5</v>
      </c>
      <c r="BH189">
        <v>384</v>
      </c>
      <c r="BJ189" s="1"/>
      <c r="BN189" s="1"/>
      <c r="BO189" s="1"/>
      <c r="BW189">
        <v>0</v>
      </c>
      <c r="BX189">
        <v>72000</v>
      </c>
      <c r="BY189">
        <v>34890</v>
      </c>
      <c r="BZ189">
        <v>38210</v>
      </c>
      <c r="CA189">
        <v>1160</v>
      </c>
      <c r="CB189" s="1" t="s">
        <v>1061</v>
      </c>
      <c r="CC189" s="1" t="s">
        <v>119</v>
      </c>
      <c r="CE189">
        <v>6505</v>
      </c>
      <c r="CF189" s="1" t="s">
        <v>106</v>
      </c>
      <c r="CG189" s="1" t="s">
        <v>106</v>
      </c>
      <c r="CJ189" s="1" t="s">
        <v>2336</v>
      </c>
      <c r="CK189" s="1" t="s">
        <v>157</v>
      </c>
      <c r="CL189">
        <v>2520323</v>
      </c>
      <c r="CM189">
        <v>185688</v>
      </c>
      <c r="CN189" s="1" t="s">
        <v>1129</v>
      </c>
      <c r="CP189" s="1"/>
      <c r="CQ189" s="1"/>
      <c r="CR189" s="1" t="s">
        <v>2334</v>
      </c>
      <c r="CS189" s="1" t="s">
        <v>2334</v>
      </c>
      <c r="CT189" s="1"/>
      <c r="CV189" s="1" t="s">
        <v>1133</v>
      </c>
      <c r="CW189" s="1" t="s">
        <v>113</v>
      </c>
      <c r="CX189" s="1" t="s">
        <v>1129</v>
      </c>
      <c r="CY189" s="1"/>
      <c r="DA189" s="2">
        <f t="shared" si="2"/>
        <v>73100</v>
      </c>
    </row>
    <row r="190" spans="1:105" x14ac:dyDescent="0.3">
      <c r="A190" s="1" t="s">
        <v>2337</v>
      </c>
      <c r="B190">
        <v>2024</v>
      </c>
      <c r="C190">
        <v>1</v>
      </c>
      <c r="D190" s="1" t="s">
        <v>1707</v>
      </c>
      <c r="E190" s="1" t="s">
        <v>552</v>
      </c>
      <c r="F190" s="1" t="s">
        <v>878</v>
      </c>
      <c r="G190">
        <v>110000</v>
      </c>
      <c r="H190" s="1"/>
      <c r="J190">
        <v>128800</v>
      </c>
      <c r="K190" s="1" t="s">
        <v>2338</v>
      </c>
      <c r="L190" s="1" t="s">
        <v>2339</v>
      </c>
      <c r="M190" s="1" t="s">
        <v>538</v>
      </c>
      <c r="N190">
        <v>220</v>
      </c>
      <c r="P190" s="1" t="s">
        <v>1205</v>
      </c>
      <c r="Q190" s="1" t="s">
        <v>117</v>
      </c>
      <c r="R190" s="1" t="s">
        <v>163</v>
      </c>
      <c r="S190" s="3" t="s">
        <v>3925</v>
      </c>
      <c r="T190" s="1" t="s">
        <v>2340</v>
      </c>
      <c r="U190" s="1" t="s">
        <v>1128</v>
      </c>
      <c r="W190" s="1" t="s">
        <v>1129</v>
      </c>
      <c r="X190" s="1" t="s">
        <v>2341</v>
      </c>
      <c r="Y190" s="1"/>
      <c r="AA190" s="1" t="s">
        <v>112</v>
      </c>
      <c r="AB190" s="1" t="s">
        <v>164</v>
      </c>
      <c r="AC190" s="1" t="s">
        <v>1130</v>
      </c>
      <c r="AD190" s="1" t="s">
        <v>551</v>
      </c>
      <c r="AE190" s="1" t="s">
        <v>106</v>
      </c>
      <c r="AF190" s="1" t="s">
        <v>106</v>
      </c>
      <c r="AG190" s="1" t="s">
        <v>106</v>
      </c>
      <c r="AH190" s="1" t="s">
        <v>108</v>
      </c>
      <c r="AI190" s="1" t="s">
        <v>106</v>
      </c>
      <c r="AJ190" s="1" t="s">
        <v>160</v>
      </c>
      <c r="AK190" s="1" t="s">
        <v>104</v>
      </c>
      <c r="AL190" s="1" t="s">
        <v>182</v>
      </c>
      <c r="AM190" s="1"/>
      <c r="AN190" s="1"/>
      <c r="AP190">
        <v>2860</v>
      </c>
      <c r="AQ190">
        <v>2</v>
      </c>
      <c r="AR190" s="1" t="s">
        <v>148</v>
      </c>
      <c r="AS190" s="1" t="s">
        <v>119</v>
      </c>
      <c r="AU190" s="1" t="s">
        <v>119</v>
      </c>
      <c r="AV190" s="1" t="s">
        <v>166</v>
      </c>
      <c r="AW190">
        <v>1890</v>
      </c>
      <c r="AX190" s="1" t="s">
        <v>167</v>
      </c>
      <c r="AY190">
        <v>3</v>
      </c>
      <c r="AZ190">
        <v>2</v>
      </c>
      <c r="BA190">
        <v>1</v>
      </c>
      <c r="BB190">
        <v>7</v>
      </c>
      <c r="BJ190" s="1"/>
      <c r="BN190" s="1"/>
      <c r="BO190" s="1"/>
      <c r="BW190">
        <v>0</v>
      </c>
      <c r="BY190">
        <v>38680</v>
      </c>
      <c r="BZ190">
        <v>90120</v>
      </c>
      <c r="CA190">
        <v>0</v>
      </c>
      <c r="CB190" s="1" t="s">
        <v>1061</v>
      </c>
      <c r="CC190" s="1" t="s">
        <v>119</v>
      </c>
      <c r="CE190">
        <v>8193</v>
      </c>
      <c r="CF190" s="1" t="s">
        <v>108</v>
      </c>
      <c r="CG190" s="1" t="s">
        <v>106</v>
      </c>
      <c r="CJ190" s="1" t="s">
        <v>2342</v>
      </c>
      <c r="CK190" s="1" t="s">
        <v>157</v>
      </c>
      <c r="CL190">
        <v>2520475</v>
      </c>
      <c r="CM190">
        <v>185783</v>
      </c>
      <c r="CN190" s="1" t="s">
        <v>1129</v>
      </c>
      <c r="CP190" s="1"/>
      <c r="CQ190" s="1"/>
      <c r="CR190" s="1" t="s">
        <v>2343</v>
      </c>
      <c r="CS190" s="1" t="s">
        <v>2340</v>
      </c>
      <c r="CT190" s="1"/>
      <c r="CV190" s="1" t="s">
        <v>1133</v>
      </c>
      <c r="CW190" s="1" t="s">
        <v>113</v>
      </c>
      <c r="CX190" s="1" t="s">
        <v>1129</v>
      </c>
      <c r="CY190" s="1"/>
      <c r="DA190" s="2">
        <f t="shared" si="2"/>
        <v>128800</v>
      </c>
    </row>
    <row r="191" spans="1:105" x14ac:dyDescent="0.3">
      <c r="A191" s="1" t="s">
        <v>2344</v>
      </c>
      <c r="B191">
        <v>2024</v>
      </c>
      <c r="C191">
        <v>1</v>
      </c>
      <c r="D191" s="1" t="s">
        <v>422</v>
      </c>
      <c r="E191" s="1" t="s">
        <v>2345</v>
      </c>
      <c r="F191" s="1" t="s">
        <v>423</v>
      </c>
      <c r="G191">
        <v>41500</v>
      </c>
      <c r="H191" s="1"/>
      <c r="J191">
        <v>117530</v>
      </c>
      <c r="K191" s="1" t="s">
        <v>2338</v>
      </c>
      <c r="L191" s="1" t="s">
        <v>2339</v>
      </c>
      <c r="M191" s="1" t="s">
        <v>538</v>
      </c>
      <c r="N191">
        <v>218</v>
      </c>
      <c r="P191" s="1" t="s">
        <v>1205</v>
      </c>
      <c r="Q191" s="1" t="s">
        <v>117</v>
      </c>
      <c r="R191" s="1" t="s">
        <v>173</v>
      </c>
      <c r="S191" s="3" t="s">
        <v>3925</v>
      </c>
      <c r="T191" s="1" t="s">
        <v>2340</v>
      </c>
      <c r="U191" s="1" t="s">
        <v>1128</v>
      </c>
      <c r="W191" s="1" t="s">
        <v>1129</v>
      </c>
      <c r="X191" s="1"/>
      <c r="Y191" s="1"/>
      <c r="AA191" s="1" t="s">
        <v>112</v>
      </c>
      <c r="AB191" s="1" t="s">
        <v>164</v>
      </c>
      <c r="AC191" s="1" t="s">
        <v>1130</v>
      </c>
      <c r="AD191" s="1" t="s">
        <v>551</v>
      </c>
      <c r="AE191" s="1" t="s">
        <v>106</v>
      </c>
      <c r="AF191" s="1" t="s">
        <v>106</v>
      </c>
      <c r="AG191" s="1" t="s">
        <v>106</v>
      </c>
      <c r="AH191" s="1" t="s">
        <v>108</v>
      </c>
      <c r="AI191" s="1" t="s">
        <v>106</v>
      </c>
      <c r="AJ191" s="1" t="s">
        <v>160</v>
      </c>
      <c r="AK191" s="1" t="s">
        <v>104</v>
      </c>
      <c r="AL191" s="1" t="s">
        <v>182</v>
      </c>
      <c r="AM191" s="1"/>
      <c r="AN191" s="1"/>
      <c r="AP191">
        <v>1864</v>
      </c>
      <c r="AQ191">
        <v>2</v>
      </c>
      <c r="AR191" s="1" t="s">
        <v>108</v>
      </c>
      <c r="AS191" s="1" t="s">
        <v>119</v>
      </c>
      <c r="AU191" s="1" t="s">
        <v>119</v>
      </c>
      <c r="AV191" s="1" t="s">
        <v>166</v>
      </c>
      <c r="AW191">
        <v>1876</v>
      </c>
      <c r="AX191" s="1" t="s">
        <v>167</v>
      </c>
      <c r="AY191">
        <v>3</v>
      </c>
      <c r="AZ191">
        <v>1</v>
      </c>
      <c r="BA191">
        <v>1</v>
      </c>
      <c r="BB191">
        <v>8</v>
      </c>
      <c r="BJ191" s="1"/>
      <c r="BN191" s="1"/>
      <c r="BO191" s="1"/>
      <c r="BW191">
        <v>0</v>
      </c>
      <c r="BX191">
        <v>114290</v>
      </c>
      <c r="BY191">
        <v>39310</v>
      </c>
      <c r="BZ191">
        <v>78220</v>
      </c>
      <c r="CA191">
        <v>1480</v>
      </c>
      <c r="CB191" s="1" t="s">
        <v>1061</v>
      </c>
      <c r="CC191" s="1" t="s">
        <v>119</v>
      </c>
      <c r="CE191">
        <v>8470</v>
      </c>
      <c r="CF191" s="1" t="s">
        <v>108</v>
      </c>
      <c r="CG191" s="1" t="s">
        <v>106</v>
      </c>
      <c r="CJ191" s="1" t="s">
        <v>2346</v>
      </c>
      <c r="CK191" s="1" t="s">
        <v>2347</v>
      </c>
      <c r="CL191">
        <v>2520498</v>
      </c>
      <c r="CM191">
        <v>185736</v>
      </c>
      <c r="CN191" s="1" t="s">
        <v>1129</v>
      </c>
      <c r="CP191" s="1"/>
      <c r="CQ191" s="1"/>
      <c r="CR191" s="1" t="s">
        <v>2340</v>
      </c>
      <c r="CS191" s="1" t="s">
        <v>2340</v>
      </c>
      <c r="CT191" s="1"/>
      <c r="CV191" s="1" t="s">
        <v>1133</v>
      </c>
      <c r="CW191" s="1" t="s">
        <v>113</v>
      </c>
      <c r="CX191" s="1" t="s">
        <v>1129</v>
      </c>
      <c r="CY191" s="1"/>
      <c r="DA191" s="2">
        <f t="shared" si="2"/>
        <v>117530</v>
      </c>
    </row>
    <row r="192" spans="1:105" x14ac:dyDescent="0.3">
      <c r="A192" s="1" t="s">
        <v>2348</v>
      </c>
      <c r="B192">
        <v>2024</v>
      </c>
      <c r="C192">
        <v>1</v>
      </c>
      <c r="D192" s="1" t="s">
        <v>808</v>
      </c>
      <c r="E192" s="1" t="s">
        <v>703</v>
      </c>
      <c r="F192" s="1" t="s">
        <v>377</v>
      </c>
      <c r="G192">
        <v>1</v>
      </c>
      <c r="H192" s="1" t="s">
        <v>115</v>
      </c>
      <c r="J192">
        <v>152010</v>
      </c>
      <c r="K192" s="1" t="s">
        <v>2349</v>
      </c>
      <c r="L192" s="1" t="s">
        <v>2350</v>
      </c>
      <c r="M192" s="1" t="s">
        <v>538</v>
      </c>
      <c r="N192">
        <v>214</v>
      </c>
      <c r="O192" s="1"/>
      <c r="P192" s="1" t="s">
        <v>1205</v>
      </c>
      <c r="Q192" s="1" t="s">
        <v>117</v>
      </c>
      <c r="R192" s="1" t="s">
        <v>173</v>
      </c>
      <c r="S192" s="3" t="s">
        <v>3925</v>
      </c>
      <c r="T192" s="1" t="s">
        <v>2351</v>
      </c>
      <c r="U192" s="1" t="s">
        <v>1128</v>
      </c>
      <c r="W192" s="1" t="s">
        <v>1129</v>
      </c>
      <c r="X192" s="1" t="s">
        <v>2352</v>
      </c>
      <c r="Y192" s="1" t="s">
        <v>2353</v>
      </c>
      <c r="Z192">
        <v>134020</v>
      </c>
      <c r="AA192" s="1" t="s">
        <v>112</v>
      </c>
      <c r="AB192" s="1" t="s">
        <v>164</v>
      </c>
      <c r="AC192" s="1" t="s">
        <v>1130</v>
      </c>
      <c r="AD192" s="1" t="s">
        <v>551</v>
      </c>
      <c r="AE192" s="1" t="s">
        <v>106</v>
      </c>
      <c r="AF192" s="1" t="s">
        <v>106</v>
      </c>
      <c r="AG192" s="1" t="s">
        <v>106</v>
      </c>
      <c r="AH192" s="1" t="s">
        <v>108</v>
      </c>
      <c r="AI192" s="1" t="s">
        <v>106</v>
      </c>
      <c r="AJ192" s="1" t="s">
        <v>160</v>
      </c>
      <c r="AK192" s="1" t="s">
        <v>108</v>
      </c>
      <c r="AL192" s="1" t="s">
        <v>182</v>
      </c>
      <c r="AM192" s="1"/>
      <c r="AP192">
        <v>3030</v>
      </c>
      <c r="AQ192">
        <v>2</v>
      </c>
      <c r="AR192" s="1" t="s">
        <v>106</v>
      </c>
      <c r="AS192" s="1" t="s">
        <v>119</v>
      </c>
      <c r="AU192" s="1" t="s">
        <v>119</v>
      </c>
      <c r="AV192" s="1" t="s">
        <v>166</v>
      </c>
      <c r="AW192">
        <v>1898</v>
      </c>
      <c r="AX192" s="1" t="s">
        <v>167</v>
      </c>
      <c r="AY192">
        <v>5</v>
      </c>
      <c r="AZ192">
        <v>2</v>
      </c>
      <c r="BA192">
        <v>1</v>
      </c>
      <c r="BB192">
        <v>13</v>
      </c>
      <c r="BI192">
        <v>400</v>
      </c>
      <c r="BJ192" s="1"/>
      <c r="BN192" s="1"/>
      <c r="BO192" s="1"/>
      <c r="BW192">
        <v>0</v>
      </c>
      <c r="BX192">
        <v>150510</v>
      </c>
      <c r="BY192">
        <v>52610</v>
      </c>
      <c r="BZ192">
        <v>99400</v>
      </c>
      <c r="CA192">
        <v>4630</v>
      </c>
      <c r="CB192" s="1" t="s">
        <v>1061</v>
      </c>
      <c r="CC192" s="1" t="s">
        <v>119</v>
      </c>
      <c r="CE192">
        <v>14383</v>
      </c>
      <c r="CF192" s="1" t="s">
        <v>108</v>
      </c>
      <c r="CG192" s="1" t="s">
        <v>106</v>
      </c>
      <c r="CJ192" s="1" t="s">
        <v>2354</v>
      </c>
      <c r="CK192" s="1" t="s">
        <v>168</v>
      </c>
      <c r="CL192">
        <v>2520473</v>
      </c>
      <c r="CM192">
        <v>185652</v>
      </c>
      <c r="CN192" s="1" t="s">
        <v>1129</v>
      </c>
      <c r="CP192" s="1"/>
      <c r="CQ192" s="1"/>
      <c r="CR192" s="1" t="s">
        <v>2351</v>
      </c>
      <c r="CS192" s="1" t="s">
        <v>2351</v>
      </c>
      <c r="CT192" s="1"/>
      <c r="CV192" s="1" t="s">
        <v>1133</v>
      </c>
      <c r="CW192" s="1" t="s">
        <v>113</v>
      </c>
      <c r="CX192" s="1" t="s">
        <v>1129</v>
      </c>
      <c r="CY192" s="1"/>
      <c r="DA192" s="2">
        <f t="shared" si="2"/>
        <v>152010</v>
      </c>
    </row>
    <row r="193" spans="1:105" x14ac:dyDescent="0.3">
      <c r="A193" s="1" t="s">
        <v>2355</v>
      </c>
      <c r="B193">
        <v>2024</v>
      </c>
      <c r="C193">
        <v>1</v>
      </c>
      <c r="D193" s="1" t="s">
        <v>683</v>
      </c>
      <c r="E193" s="1" t="s">
        <v>2356</v>
      </c>
      <c r="F193" s="1" t="s">
        <v>684</v>
      </c>
      <c r="G193">
        <v>1</v>
      </c>
      <c r="H193" s="1" t="s">
        <v>115</v>
      </c>
      <c r="J193">
        <v>27380</v>
      </c>
      <c r="K193" s="1" t="s">
        <v>2357</v>
      </c>
      <c r="L193" s="1" t="s">
        <v>2358</v>
      </c>
      <c r="M193" s="1" t="s">
        <v>538</v>
      </c>
      <c r="N193">
        <v>208</v>
      </c>
      <c r="P193" s="1" t="s">
        <v>1205</v>
      </c>
      <c r="Q193" s="1" t="s">
        <v>117</v>
      </c>
      <c r="R193" s="1" t="s">
        <v>390</v>
      </c>
      <c r="S193" s="3" t="s">
        <v>3925</v>
      </c>
      <c r="T193" s="1" t="s">
        <v>2359</v>
      </c>
      <c r="U193" s="1" t="s">
        <v>795</v>
      </c>
      <c r="W193" s="1" t="s">
        <v>796</v>
      </c>
      <c r="X193" s="1" t="s">
        <v>2360</v>
      </c>
      <c r="Y193" s="1"/>
      <c r="AA193" s="1" t="s">
        <v>148</v>
      </c>
      <c r="AB193" s="1" t="s">
        <v>164</v>
      </c>
      <c r="AC193" s="1" t="s">
        <v>1130</v>
      </c>
      <c r="AD193" s="1" t="s">
        <v>551</v>
      </c>
      <c r="AE193" s="1" t="s">
        <v>106</v>
      </c>
      <c r="AF193" s="1" t="s">
        <v>106</v>
      </c>
      <c r="AG193" s="1" t="s">
        <v>106</v>
      </c>
      <c r="AH193" s="1" t="s">
        <v>106</v>
      </c>
      <c r="AI193" s="1" t="s">
        <v>106</v>
      </c>
      <c r="AJ193" s="1"/>
      <c r="AK193" s="1" t="s">
        <v>108</v>
      </c>
      <c r="AL193" s="1" t="s">
        <v>182</v>
      </c>
      <c r="AM193" s="1"/>
      <c r="AR193" s="1"/>
      <c r="AS193" s="1"/>
      <c r="AU193" s="1"/>
      <c r="AV193" s="1"/>
      <c r="AX193" s="1"/>
      <c r="BC193" s="1"/>
      <c r="BI193">
        <v>594</v>
      </c>
      <c r="BJ193" s="1"/>
      <c r="BN193" s="1"/>
      <c r="BO193" s="1"/>
      <c r="BW193">
        <v>0</v>
      </c>
      <c r="BY193">
        <v>22570</v>
      </c>
      <c r="BZ193">
        <v>4810</v>
      </c>
      <c r="CA193">
        <v>4810</v>
      </c>
      <c r="CB193" s="1" t="s">
        <v>1061</v>
      </c>
      <c r="CC193" s="1"/>
      <c r="CE193">
        <v>4377</v>
      </c>
      <c r="CF193" s="1"/>
      <c r="CG193" s="1" t="s">
        <v>106</v>
      </c>
      <c r="CH193" s="1" t="s">
        <v>119</v>
      </c>
      <c r="CJ193" s="1" t="s">
        <v>2361</v>
      </c>
      <c r="CK193" s="1" t="s">
        <v>2287</v>
      </c>
      <c r="CL193">
        <v>2520485</v>
      </c>
      <c r="CM193">
        <v>185573</v>
      </c>
      <c r="CN193" s="1" t="s">
        <v>1129</v>
      </c>
      <c r="CP193" s="1"/>
      <c r="CQ193" s="1"/>
      <c r="CR193" s="1" t="s">
        <v>2362</v>
      </c>
      <c r="CS193" s="1" t="s">
        <v>2359</v>
      </c>
      <c r="CT193" s="1"/>
      <c r="CV193" s="1" t="s">
        <v>797</v>
      </c>
      <c r="CW193" s="1" t="s">
        <v>113</v>
      </c>
      <c r="CX193" s="1" t="s">
        <v>796</v>
      </c>
      <c r="CY193" s="1"/>
      <c r="DA193" s="2">
        <f t="shared" si="2"/>
        <v>27380</v>
      </c>
    </row>
    <row r="194" spans="1:105" x14ac:dyDescent="0.3">
      <c r="A194" s="1" t="s">
        <v>2363</v>
      </c>
      <c r="B194">
        <v>2024</v>
      </c>
      <c r="C194">
        <v>1</v>
      </c>
      <c r="D194" s="1" t="s">
        <v>2364</v>
      </c>
      <c r="E194" s="1" t="s">
        <v>2365</v>
      </c>
      <c r="F194" s="1" t="s">
        <v>1051</v>
      </c>
      <c r="G194">
        <v>1</v>
      </c>
      <c r="H194" s="1" t="s">
        <v>115</v>
      </c>
      <c r="J194">
        <v>105000</v>
      </c>
      <c r="K194" s="1" t="s">
        <v>2366</v>
      </c>
      <c r="L194" s="1"/>
      <c r="M194" s="1" t="s">
        <v>538</v>
      </c>
      <c r="N194">
        <v>15</v>
      </c>
      <c r="O194" s="1" t="s">
        <v>152</v>
      </c>
      <c r="P194" s="1" t="s">
        <v>411</v>
      </c>
      <c r="Q194" s="1" t="s">
        <v>340</v>
      </c>
      <c r="R194" s="1" t="s">
        <v>163</v>
      </c>
      <c r="S194" s="3" t="s">
        <v>3925</v>
      </c>
      <c r="T194" s="1" t="s">
        <v>2367</v>
      </c>
      <c r="U194" s="1" t="s">
        <v>1128</v>
      </c>
      <c r="V194" s="1"/>
      <c r="W194" s="1" t="s">
        <v>1129</v>
      </c>
      <c r="X194" s="1" t="s">
        <v>2368</v>
      </c>
      <c r="Y194" s="1" t="s">
        <v>2369</v>
      </c>
      <c r="Z194">
        <v>103000</v>
      </c>
      <c r="AA194" s="1" t="s">
        <v>148</v>
      </c>
      <c r="AB194" s="1" t="s">
        <v>164</v>
      </c>
      <c r="AC194" s="1" t="s">
        <v>1130</v>
      </c>
      <c r="AD194" s="1" t="s">
        <v>551</v>
      </c>
      <c r="AE194" s="1" t="s">
        <v>106</v>
      </c>
      <c r="AF194" s="1" t="s">
        <v>106</v>
      </c>
      <c r="AG194" s="1" t="s">
        <v>106</v>
      </c>
      <c r="AH194" s="1" t="s">
        <v>106</v>
      </c>
      <c r="AI194" s="1" t="s">
        <v>106</v>
      </c>
      <c r="AJ194" s="1"/>
      <c r="AK194" s="1" t="s">
        <v>108</v>
      </c>
      <c r="AL194" s="1" t="s">
        <v>182</v>
      </c>
      <c r="AM194" s="1"/>
      <c r="AP194">
        <v>1820</v>
      </c>
      <c r="AQ194">
        <v>1</v>
      </c>
      <c r="AR194" s="1" t="s">
        <v>106</v>
      </c>
      <c r="AS194" s="1" t="s">
        <v>107</v>
      </c>
      <c r="AT194">
        <v>650</v>
      </c>
      <c r="AU194" s="1" t="s">
        <v>108</v>
      </c>
      <c r="AV194" s="1" t="s">
        <v>121</v>
      </c>
      <c r="AW194">
        <v>1959</v>
      </c>
      <c r="AX194" s="1" t="s">
        <v>133</v>
      </c>
      <c r="AY194">
        <v>3</v>
      </c>
      <c r="AZ194">
        <v>1</v>
      </c>
      <c r="BA194">
        <v>0</v>
      </c>
      <c r="BB194">
        <v>6</v>
      </c>
      <c r="BJ194" s="1"/>
      <c r="BN194" s="1"/>
      <c r="BO194" s="1"/>
      <c r="BW194">
        <v>0</v>
      </c>
      <c r="BX194">
        <v>120950</v>
      </c>
      <c r="BY194">
        <v>47000</v>
      </c>
      <c r="BZ194">
        <v>58000</v>
      </c>
      <c r="CA194">
        <v>0</v>
      </c>
      <c r="CB194" s="1" t="s">
        <v>1061</v>
      </c>
      <c r="CC194" s="1" t="s">
        <v>119</v>
      </c>
      <c r="CE194">
        <v>11888</v>
      </c>
      <c r="CF194" s="1" t="s">
        <v>106</v>
      </c>
      <c r="CG194" s="1" t="s">
        <v>106</v>
      </c>
      <c r="CJ194" s="1" t="s">
        <v>2370</v>
      </c>
      <c r="CK194" s="1" t="s">
        <v>157</v>
      </c>
      <c r="CL194">
        <v>2520435</v>
      </c>
      <c r="CM194">
        <v>185526</v>
      </c>
      <c r="CN194" s="1" t="s">
        <v>1129</v>
      </c>
      <c r="CP194" s="1"/>
      <c r="CQ194" s="1"/>
      <c r="CR194" s="1" t="s">
        <v>2367</v>
      </c>
      <c r="CS194" s="1" t="s">
        <v>2367</v>
      </c>
      <c r="CT194" s="1"/>
      <c r="CV194" s="1" t="s">
        <v>1133</v>
      </c>
      <c r="CW194" s="1" t="s">
        <v>113</v>
      </c>
      <c r="CX194" s="1" t="s">
        <v>1129</v>
      </c>
      <c r="CY194" s="1"/>
      <c r="DA194" s="2">
        <f t="shared" si="2"/>
        <v>105000</v>
      </c>
    </row>
    <row r="195" spans="1:105" x14ac:dyDescent="0.3">
      <c r="A195" s="1" t="s">
        <v>2371</v>
      </c>
      <c r="B195">
        <v>2024</v>
      </c>
      <c r="C195">
        <v>1</v>
      </c>
      <c r="D195" s="1" t="s">
        <v>1053</v>
      </c>
      <c r="E195" s="1" t="s">
        <v>827</v>
      </c>
      <c r="F195" s="1" t="s">
        <v>1054</v>
      </c>
      <c r="G195">
        <v>350000</v>
      </c>
      <c r="H195" s="1" t="s">
        <v>133</v>
      </c>
      <c r="J195">
        <v>146470</v>
      </c>
      <c r="K195" s="1" t="s">
        <v>2372</v>
      </c>
      <c r="L195" s="1" t="s">
        <v>2373</v>
      </c>
      <c r="M195" s="1" t="s">
        <v>538</v>
      </c>
      <c r="N195">
        <v>208</v>
      </c>
      <c r="O195" s="1"/>
      <c r="P195" s="1" t="s">
        <v>1205</v>
      </c>
      <c r="Q195" s="1" t="s">
        <v>117</v>
      </c>
      <c r="R195" s="1" t="s">
        <v>891</v>
      </c>
      <c r="S195" s="3" t="s">
        <v>3925</v>
      </c>
      <c r="T195" s="1" t="s">
        <v>831</v>
      </c>
      <c r="U195" s="1" t="s">
        <v>2374</v>
      </c>
      <c r="V195" s="1"/>
      <c r="W195" s="1" t="s">
        <v>2375</v>
      </c>
      <c r="X195" s="1" t="s">
        <v>2376</v>
      </c>
      <c r="Y195" s="1" t="s">
        <v>550</v>
      </c>
      <c r="Z195">
        <v>375000</v>
      </c>
      <c r="AA195" s="1" t="s">
        <v>112</v>
      </c>
      <c r="AB195" s="1" t="s">
        <v>105</v>
      </c>
      <c r="AC195" s="1" t="s">
        <v>1208</v>
      </c>
      <c r="AD195" s="1" t="s">
        <v>551</v>
      </c>
      <c r="AE195" s="1" t="s">
        <v>106</v>
      </c>
      <c r="AF195" s="1" t="s">
        <v>106</v>
      </c>
      <c r="AG195" s="1" t="s">
        <v>106</v>
      </c>
      <c r="AH195" s="1" t="s">
        <v>108</v>
      </c>
      <c r="AI195" s="1" t="s">
        <v>106</v>
      </c>
      <c r="AJ195" s="1" t="s">
        <v>160</v>
      </c>
      <c r="AK195" s="1" t="s">
        <v>108</v>
      </c>
      <c r="AL195" s="1" t="s">
        <v>182</v>
      </c>
      <c r="AM195" s="1" t="s">
        <v>107</v>
      </c>
      <c r="AN195" s="1"/>
      <c r="AR195" s="1"/>
      <c r="AS195" s="1"/>
      <c r="AU195" s="1"/>
      <c r="AV195" s="1"/>
      <c r="AX195" s="1"/>
      <c r="BJ195" s="1" t="s">
        <v>156</v>
      </c>
      <c r="BL195">
        <v>4389</v>
      </c>
      <c r="BN195" s="1" t="s">
        <v>108</v>
      </c>
      <c r="BO195" s="1" t="s">
        <v>139</v>
      </c>
      <c r="BP195">
        <v>1890</v>
      </c>
      <c r="BQ195">
        <v>3014</v>
      </c>
      <c r="BS195">
        <v>2</v>
      </c>
      <c r="BU195">
        <v>5</v>
      </c>
      <c r="BW195">
        <v>0</v>
      </c>
      <c r="BY195">
        <v>57740</v>
      </c>
      <c r="BZ195">
        <v>88730</v>
      </c>
      <c r="CA195">
        <v>0</v>
      </c>
      <c r="CB195" s="1" t="s">
        <v>1061</v>
      </c>
      <c r="CC195" s="1"/>
      <c r="CE195">
        <v>9248</v>
      </c>
      <c r="CF195" s="1"/>
      <c r="CG195" s="1" t="s">
        <v>106</v>
      </c>
      <c r="CJ195" s="1" t="s">
        <v>2377</v>
      </c>
      <c r="CK195" s="1" t="s">
        <v>445</v>
      </c>
      <c r="CL195">
        <v>2520562</v>
      </c>
      <c r="CM195">
        <v>185617</v>
      </c>
      <c r="CN195" s="1" t="s">
        <v>1129</v>
      </c>
      <c r="CO195">
        <v>1</v>
      </c>
      <c r="CP195" s="1"/>
      <c r="CQ195" s="1"/>
      <c r="CR195" s="1" t="s">
        <v>2362</v>
      </c>
      <c r="CS195" s="1" t="s">
        <v>831</v>
      </c>
      <c r="CT195" s="1"/>
      <c r="CV195" s="1" t="s">
        <v>2378</v>
      </c>
      <c r="CW195" s="1" t="s">
        <v>113</v>
      </c>
      <c r="CX195" s="1" t="s">
        <v>2375</v>
      </c>
      <c r="CY195" s="1"/>
      <c r="DA195" s="2">
        <f t="shared" ref="DA195:DA258" si="3">IF(BW195=0,BY195,BW195)+BZ195</f>
        <v>146470</v>
      </c>
    </row>
    <row r="196" spans="1:105" x14ac:dyDescent="0.3">
      <c r="A196" s="1" t="s">
        <v>2379</v>
      </c>
      <c r="B196">
        <v>2024</v>
      </c>
      <c r="C196">
        <v>1</v>
      </c>
      <c r="D196" s="1" t="s">
        <v>1038</v>
      </c>
      <c r="E196" s="1" t="s">
        <v>935</v>
      </c>
      <c r="F196" s="1" t="s">
        <v>1037</v>
      </c>
      <c r="G196">
        <v>264000</v>
      </c>
      <c r="H196" s="1"/>
      <c r="J196">
        <v>82600</v>
      </c>
      <c r="K196" s="1" t="s">
        <v>2380</v>
      </c>
      <c r="L196" s="1"/>
      <c r="M196" s="1" t="s">
        <v>538</v>
      </c>
      <c r="N196">
        <v>19</v>
      </c>
      <c r="O196" s="1" t="s">
        <v>152</v>
      </c>
      <c r="P196" s="1" t="s">
        <v>411</v>
      </c>
      <c r="Q196" s="1" t="s">
        <v>340</v>
      </c>
      <c r="R196" s="1" t="s">
        <v>163</v>
      </c>
      <c r="S196" s="3" t="s">
        <v>3925</v>
      </c>
      <c r="T196" s="1" t="s">
        <v>2381</v>
      </c>
      <c r="U196" s="1" t="s">
        <v>1128</v>
      </c>
      <c r="W196" s="1" t="s">
        <v>1129</v>
      </c>
      <c r="X196" s="1" t="s">
        <v>2382</v>
      </c>
      <c r="Y196" s="1" t="s">
        <v>216</v>
      </c>
      <c r="Z196">
        <v>182500</v>
      </c>
      <c r="AA196" s="1" t="s">
        <v>148</v>
      </c>
      <c r="AB196" s="1" t="s">
        <v>164</v>
      </c>
      <c r="AC196" s="1" t="s">
        <v>1130</v>
      </c>
      <c r="AD196" s="1" t="s">
        <v>551</v>
      </c>
      <c r="AE196" s="1" t="s">
        <v>106</v>
      </c>
      <c r="AF196" s="1" t="s">
        <v>106</v>
      </c>
      <c r="AG196" s="1" t="s">
        <v>106</v>
      </c>
      <c r="AH196" s="1" t="s">
        <v>106</v>
      </c>
      <c r="AI196" s="1" t="s">
        <v>106</v>
      </c>
      <c r="AJ196" s="1"/>
      <c r="AK196" s="1" t="s">
        <v>104</v>
      </c>
      <c r="AL196" s="1" t="s">
        <v>182</v>
      </c>
      <c r="AN196" s="1"/>
      <c r="AP196">
        <v>809</v>
      </c>
      <c r="AQ196">
        <v>1</v>
      </c>
      <c r="AR196" s="1" t="s">
        <v>112</v>
      </c>
      <c r="AS196" s="1" t="s">
        <v>119</v>
      </c>
      <c r="AU196" s="1" t="s">
        <v>108</v>
      </c>
      <c r="AV196" s="1" t="s">
        <v>121</v>
      </c>
      <c r="AW196">
        <v>1950</v>
      </c>
      <c r="AX196" s="1" t="s">
        <v>101</v>
      </c>
      <c r="AY196">
        <v>2</v>
      </c>
      <c r="AZ196">
        <v>1</v>
      </c>
      <c r="BA196">
        <v>0</v>
      </c>
      <c r="BB196">
        <v>4</v>
      </c>
      <c r="BW196">
        <v>0</v>
      </c>
      <c r="BX196">
        <v>82200</v>
      </c>
      <c r="BY196">
        <v>30530</v>
      </c>
      <c r="BZ196">
        <v>52070</v>
      </c>
      <c r="CA196">
        <v>0</v>
      </c>
      <c r="CB196" s="1" t="s">
        <v>1061</v>
      </c>
      <c r="CC196" s="1" t="s">
        <v>108</v>
      </c>
      <c r="CE196">
        <v>4567</v>
      </c>
      <c r="CF196" s="1" t="s">
        <v>108</v>
      </c>
      <c r="CG196" s="1" t="s">
        <v>106</v>
      </c>
      <c r="CJ196" s="1" t="s">
        <v>2383</v>
      </c>
      <c r="CK196" s="1" t="s">
        <v>157</v>
      </c>
      <c r="CL196">
        <v>2520542</v>
      </c>
      <c r="CM196">
        <v>185540</v>
      </c>
      <c r="CN196" s="1" t="s">
        <v>1129</v>
      </c>
      <c r="CP196" s="1"/>
      <c r="CQ196" s="1"/>
      <c r="CR196" s="1" t="s">
        <v>2381</v>
      </c>
      <c r="CS196" s="1" t="s">
        <v>2381</v>
      </c>
      <c r="CT196" s="1"/>
      <c r="CV196" s="1" t="s">
        <v>1133</v>
      </c>
      <c r="CW196" s="1" t="s">
        <v>113</v>
      </c>
      <c r="CX196" s="1" t="s">
        <v>1129</v>
      </c>
      <c r="CY196" s="1"/>
      <c r="DA196" s="2">
        <f t="shared" si="3"/>
        <v>82600</v>
      </c>
    </row>
    <row r="197" spans="1:105" x14ac:dyDescent="0.3">
      <c r="A197" s="1" t="s">
        <v>2384</v>
      </c>
      <c r="B197">
        <v>2024</v>
      </c>
      <c r="C197">
        <v>1</v>
      </c>
      <c r="D197" s="1" t="s">
        <v>1103</v>
      </c>
      <c r="E197" s="1" t="s">
        <v>715</v>
      </c>
      <c r="F197" s="1" t="s">
        <v>1102</v>
      </c>
      <c r="G197">
        <v>320000</v>
      </c>
      <c r="H197" s="1"/>
      <c r="J197">
        <v>110070</v>
      </c>
      <c r="K197" s="1" t="s">
        <v>2385</v>
      </c>
      <c r="L197" s="1" t="s">
        <v>2386</v>
      </c>
      <c r="M197" s="1" t="s">
        <v>538</v>
      </c>
      <c r="N197">
        <v>200</v>
      </c>
      <c r="P197" s="1" t="s">
        <v>1205</v>
      </c>
      <c r="Q197" s="1" t="s">
        <v>117</v>
      </c>
      <c r="R197" s="1" t="s">
        <v>163</v>
      </c>
      <c r="S197" s="3" t="s">
        <v>3925</v>
      </c>
      <c r="T197" s="1" t="s">
        <v>2387</v>
      </c>
      <c r="U197" s="1" t="s">
        <v>795</v>
      </c>
      <c r="W197" s="1" t="s">
        <v>796</v>
      </c>
      <c r="X197" s="1" t="s">
        <v>2388</v>
      </c>
      <c r="Y197" s="1"/>
      <c r="AA197" s="1" t="s">
        <v>148</v>
      </c>
      <c r="AB197" s="1" t="s">
        <v>164</v>
      </c>
      <c r="AC197" s="1" t="s">
        <v>1130</v>
      </c>
      <c r="AD197" s="1" t="s">
        <v>551</v>
      </c>
      <c r="AE197" s="1" t="s">
        <v>106</v>
      </c>
      <c r="AF197" s="1" t="s">
        <v>106</v>
      </c>
      <c r="AG197" s="1" t="s">
        <v>106</v>
      </c>
      <c r="AH197" s="1" t="s">
        <v>106</v>
      </c>
      <c r="AI197" s="1" t="s">
        <v>106</v>
      </c>
      <c r="AJ197" s="1"/>
      <c r="AK197" s="1" t="s">
        <v>104</v>
      </c>
      <c r="AL197" s="1" t="s">
        <v>182</v>
      </c>
      <c r="AP197">
        <v>2637</v>
      </c>
      <c r="AQ197">
        <v>1.5</v>
      </c>
      <c r="AR197" s="1" t="s">
        <v>106</v>
      </c>
      <c r="AS197" s="1" t="s">
        <v>119</v>
      </c>
      <c r="AT197">
        <v>670</v>
      </c>
      <c r="AU197" s="1" t="s">
        <v>108</v>
      </c>
      <c r="AV197" s="1" t="s">
        <v>121</v>
      </c>
      <c r="AW197">
        <v>1947</v>
      </c>
      <c r="AX197" s="1" t="s">
        <v>101</v>
      </c>
      <c r="AY197">
        <v>3</v>
      </c>
      <c r="AZ197">
        <v>1</v>
      </c>
      <c r="BA197">
        <v>1</v>
      </c>
      <c r="BB197">
        <v>8</v>
      </c>
      <c r="BW197">
        <v>0</v>
      </c>
      <c r="BX197">
        <v>122300</v>
      </c>
      <c r="BY197">
        <v>29330</v>
      </c>
      <c r="BZ197">
        <v>80740</v>
      </c>
      <c r="CA197">
        <v>0</v>
      </c>
      <c r="CB197" s="1" t="s">
        <v>1105</v>
      </c>
      <c r="CC197" s="1" t="s">
        <v>119</v>
      </c>
      <c r="CE197">
        <v>5482</v>
      </c>
      <c r="CF197" s="1" t="s">
        <v>106</v>
      </c>
      <c r="CG197" s="1" t="s">
        <v>106</v>
      </c>
      <c r="CH197" s="1" t="s">
        <v>119</v>
      </c>
      <c r="CJ197" s="1" t="s">
        <v>2389</v>
      </c>
      <c r="CK197" s="1" t="s">
        <v>157</v>
      </c>
      <c r="CL197">
        <v>2520610</v>
      </c>
      <c r="CM197">
        <v>185573</v>
      </c>
      <c r="CN197" s="1" t="s">
        <v>1129</v>
      </c>
      <c r="CP197" s="1"/>
      <c r="CQ197" s="1"/>
      <c r="CR197" s="1" t="s">
        <v>2390</v>
      </c>
      <c r="CS197" s="1" t="s">
        <v>2387</v>
      </c>
      <c r="CT197" s="1"/>
      <c r="CV197" s="1" t="s">
        <v>797</v>
      </c>
      <c r="CW197" s="1" t="s">
        <v>113</v>
      </c>
      <c r="CX197" s="1" t="s">
        <v>796</v>
      </c>
      <c r="CY197" s="1"/>
      <c r="DA197" s="2">
        <f t="shared" si="3"/>
        <v>110070</v>
      </c>
    </row>
    <row r="198" spans="1:105" x14ac:dyDescent="0.3">
      <c r="A198" s="1" t="s">
        <v>2391</v>
      </c>
      <c r="B198">
        <v>2024</v>
      </c>
      <c r="C198">
        <v>1</v>
      </c>
      <c r="D198" s="1" t="s">
        <v>1009</v>
      </c>
      <c r="E198" s="1" t="s">
        <v>483</v>
      </c>
      <c r="F198" s="1" t="s">
        <v>1010</v>
      </c>
      <c r="G198">
        <v>340000</v>
      </c>
      <c r="H198" s="1"/>
      <c r="J198">
        <v>182720</v>
      </c>
      <c r="K198" s="1" t="s">
        <v>2392</v>
      </c>
      <c r="L198" s="1"/>
      <c r="M198" s="1" t="s">
        <v>538</v>
      </c>
      <c r="N198">
        <v>201</v>
      </c>
      <c r="P198" s="1" t="s">
        <v>1205</v>
      </c>
      <c r="Q198" s="1" t="s">
        <v>117</v>
      </c>
      <c r="R198" s="1" t="s">
        <v>170</v>
      </c>
      <c r="S198" s="3" t="s">
        <v>3925</v>
      </c>
      <c r="T198" s="1" t="s">
        <v>2393</v>
      </c>
      <c r="U198" s="1" t="s">
        <v>795</v>
      </c>
      <c r="V198" s="1"/>
      <c r="W198" s="1" t="s">
        <v>796</v>
      </c>
      <c r="X198" s="1" t="s">
        <v>2394</v>
      </c>
      <c r="Y198" s="1" t="s">
        <v>547</v>
      </c>
      <c r="Z198">
        <v>245000</v>
      </c>
      <c r="AA198" s="1" t="s">
        <v>112</v>
      </c>
      <c r="AB198" s="1" t="s">
        <v>120</v>
      </c>
      <c r="AC198" s="1" t="s">
        <v>1208</v>
      </c>
      <c r="AD198" s="1" t="s">
        <v>551</v>
      </c>
      <c r="AE198" s="1" t="s">
        <v>106</v>
      </c>
      <c r="AF198" s="1" t="s">
        <v>106</v>
      </c>
      <c r="AG198" s="1" t="s">
        <v>106</v>
      </c>
      <c r="AH198" s="1" t="s">
        <v>108</v>
      </c>
      <c r="AI198" s="1" t="s">
        <v>106</v>
      </c>
      <c r="AJ198" s="1"/>
      <c r="AK198" s="1" t="s">
        <v>104</v>
      </c>
      <c r="AL198" s="1" t="s">
        <v>182</v>
      </c>
      <c r="AM198" s="1" t="s">
        <v>107</v>
      </c>
      <c r="AR198" s="1"/>
      <c r="AS198" s="1"/>
      <c r="AU198" s="1"/>
      <c r="AV198" s="1"/>
      <c r="AX198" s="1"/>
      <c r="BI198">
        <v>360</v>
      </c>
      <c r="BJ198" s="1" t="s">
        <v>156</v>
      </c>
      <c r="BL198">
        <v>6308</v>
      </c>
      <c r="BN198" s="1" t="s">
        <v>106</v>
      </c>
      <c r="BO198" s="1" t="s">
        <v>106</v>
      </c>
      <c r="BP198">
        <v>1910</v>
      </c>
      <c r="BQ198">
        <v>3812</v>
      </c>
      <c r="BS198">
        <v>2</v>
      </c>
      <c r="BW198">
        <v>0</v>
      </c>
      <c r="BY198">
        <v>56400</v>
      </c>
      <c r="BZ198">
        <v>126320</v>
      </c>
      <c r="CA198">
        <v>9570</v>
      </c>
      <c r="CB198" s="1" t="s">
        <v>1061</v>
      </c>
      <c r="CC198" s="1"/>
      <c r="CE198">
        <v>8800</v>
      </c>
      <c r="CF198" s="1"/>
      <c r="CG198" s="1" t="s">
        <v>106</v>
      </c>
      <c r="CJ198" s="1" t="s">
        <v>2395</v>
      </c>
      <c r="CK198" s="1" t="s">
        <v>2396</v>
      </c>
      <c r="CL198">
        <v>2520782</v>
      </c>
      <c r="CM198">
        <v>185646</v>
      </c>
      <c r="CN198" s="1" t="s">
        <v>1129</v>
      </c>
      <c r="CO198">
        <v>1</v>
      </c>
      <c r="CP198" s="1"/>
      <c r="CQ198" s="1"/>
      <c r="CR198" s="1" t="s">
        <v>2397</v>
      </c>
      <c r="CS198" s="1" t="s">
        <v>2393</v>
      </c>
      <c r="CT198" s="1"/>
      <c r="CV198" s="1" t="s">
        <v>797</v>
      </c>
      <c r="CW198" s="1" t="s">
        <v>113</v>
      </c>
      <c r="CX198" s="1" t="s">
        <v>796</v>
      </c>
      <c r="CY198" s="1"/>
      <c r="DA198" s="2">
        <f t="shared" si="3"/>
        <v>182720</v>
      </c>
    </row>
    <row r="199" spans="1:105" x14ac:dyDescent="0.3">
      <c r="A199" s="1" t="s">
        <v>2398</v>
      </c>
      <c r="B199">
        <v>2024</v>
      </c>
      <c r="C199">
        <v>1</v>
      </c>
      <c r="D199" s="1" t="s">
        <v>998</v>
      </c>
      <c r="E199" s="1" t="s">
        <v>607</v>
      </c>
      <c r="F199" s="1" t="s">
        <v>997</v>
      </c>
      <c r="G199">
        <v>365000</v>
      </c>
      <c r="H199" s="1"/>
      <c r="J199">
        <v>133590</v>
      </c>
      <c r="K199" s="1" t="s">
        <v>2399</v>
      </c>
      <c r="L199" s="1"/>
      <c r="M199" s="1" t="s">
        <v>538</v>
      </c>
      <c r="N199">
        <v>207</v>
      </c>
      <c r="P199" s="1" t="s">
        <v>1205</v>
      </c>
      <c r="Q199" s="1" t="s">
        <v>117</v>
      </c>
      <c r="R199" s="1" t="s">
        <v>163</v>
      </c>
      <c r="S199" s="3" t="s">
        <v>3925</v>
      </c>
      <c r="T199" s="1" t="s">
        <v>2400</v>
      </c>
      <c r="U199" s="1" t="s">
        <v>1128</v>
      </c>
      <c r="V199" s="1"/>
      <c r="W199" s="1" t="s">
        <v>1129</v>
      </c>
      <c r="X199" s="1" t="s">
        <v>2401</v>
      </c>
      <c r="Y199" s="1" t="s">
        <v>832</v>
      </c>
      <c r="Z199">
        <v>259000</v>
      </c>
      <c r="AA199" s="1" t="s">
        <v>148</v>
      </c>
      <c r="AB199" s="1" t="s">
        <v>164</v>
      </c>
      <c r="AC199" s="1" t="s">
        <v>1130</v>
      </c>
      <c r="AD199" s="1" t="s">
        <v>551</v>
      </c>
      <c r="AE199" s="1" t="s">
        <v>106</v>
      </c>
      <c r="AF199" s="1" t="s">
        <v>106</v>
      </c>
      <c r="AG199" s="1" t="s">
        <v>106</v>
      </c>
      <c r="AH199" s="1" t="s">
        <v>106</v>
      </c>
      <c r="AI199" s="1" t="s">
        <v>106</v>
      </c>
      <c r="AJ199" s="1"/>
      <c r="AK199" s="1" t="s">
        <v>104</v>
      </c>
      <c r="AL199" s="1" t="s">
        <v>182</v>
      </c>
      <c r="AN199" s="1"/>
      <c r="AP199">
        <v>3002</v>
      </c>
      <c r="AQ199">
        <v>2</v>
      </c>
      <c r="AR199" s="1" t="s">
        <v>108</v>
      </c>
      <c r="AS199" s="1" t="s">
        <v>119</v>
      </c>
      <c r="AT199">
        <v>300</v>
      </c>
      <c r="AU199" s="1" t="s">
        <v>119</v>
      </c>
      <c r="AV199" s="1" t="s">
        <v>166</v>
      </c>
      <c r="AW199">
        <v>1900</v>
      </c>
      <c r="AX199" s="1" t="s">
        <v>167</v>
      </c>
      <c r="AY199">
        <v>8</v>
      </c>
      <c r="AZ199">
        <v>1</v>
      </c>
      <c r="BA199">
        <v>1</v>
      </c>
      <c r="BB199">
        <v>13</v>
      </c>
      <c r="BF199">
        <v>1</v>
      </c>
      <c r="BG199">
        <v>1</v>
      </c>
      <c r="BW199">
        <v>0</v>
      </c>
      <c r="BY199">
        <v>40050</v>
      </c>
      <c r="BZ199">
        <v>93540</v>
      </c>
      <c r="CA199">
        <v>0</v>
      </c>
      <c r="CB199" s="1" t="s">
        <v>1061</v>
      </c>
      <c r="CC199" s="1" t="s">
        <v>119</v>
      </c>
      <c r="CE199">
        <v>8800</v>
      </c>
      <c r="CF199" s="1" t="s">
        <v>119</v>
      </c>
      <c r="CG199" s="1" t="s">
        <v>106</v>
      </c>
      <c r="CH199" s="1" t="s">
        <v>119</v>
      </c>
      <c r="CJ199" s="1" t="s">
        <v>2402</v>
      </c>
      <c r="CK199" s="1" t="s">
        <v>157</v>
      </c>
      <c r="CL199">
        <v>2520758</v>
      </c>
      <c r="CM199">
        <v>185695</v>
      </c>
      <c r="CN199" s="1" t="s">
        <v>1129</v>
      </c>
      <c r="CP199" s="1"/>
      <c r="CQ199" s="1"/>
      <c r="CR199" s="1" t="s">
        <v>2400</v>
      </c>
      <c r="CS199" s="1" t="s">
        <v>2400</v>
      </c>
      <c r="CT199" s="1"/>
      <c r="CV199" s="1" t="s">
        <v>1133</v>
      </c>
      <c r="CW199" s="1" t="s">
        <v>113</v>
      </c>
      <c r="CX199" s="1" t="s">
        <v>1129</v>
      </c>
      <c r="CY199" s="1"/>
      <c r="DA199" s="2">
        <f t="shared" si="3"/>
        <v>133590</v>
      </c>
    </row>
    <row r="200" spans="1:105" x14ac:dyDescent="0.3">
      <c r="A200" s="1" t="s">
        <v>2403</v>
      </c>
      <c r="B200">
        <v>2024</v>
      </c>
      <c r="C200">
        <v>1</v>
      </c>
      <c r="D200" s="1" t="s">
        <v>2404</v>
      </c>
      <c r="E200" s="1" t="s">
        <v>2405</v>
      </c>
      <c r="F200" s="1" t="s">
        <v>194</v>
      </c>
      <c r="G200">
        <v>0</v>
      </c>
      <c r="H200" s="1"/>
      <c r="J200">
        <v>116490</v>
      </c>
      <c r="K200" s="1" t="s">
        <v>2406</v>
      </c>
      <c r="L200" s="1" t="s">
        <v>2407</v>
      </c>
      <c r="M200" s="1" t="s">
        <v>538</v>
      </c>
      <c r="N200">
        <v>211</v>
      </c>
      <c r="P200" s="1" t="s">
        <v>1205</v>
      </c>
      <c r="Q200" s="1" t="s">
        <v>117</v>
      </c>
      <c r="R200" s="1" t="s">
        <v>163</v>
      </c>
      <c r="S200" s="3" t="s">
        <v>3925</v>
      </c>
      <c r="T200" s="1" t="s">
        <v>2408</v>
      </c>
      <c r="U200" s="1" t="s">
        <v>2409</v>
      </c>
      <c r="V200" s="1" t="s">
        <v>1128</v>
      </c>
      <c r="W200" s="1" t="s">
        <v>1129</v>
      </c>
      <c r="X200" s="1"/>
      <c r="Y200" s="1"/>
      <c r="AA200" s="1" t="s">
        <v>148</v>
      </c>
      <c r="AB200" s="1" t="s">
        <v>164</v>
      </c>
      <c r="AC200" s="1" t="s">
        <v>1130</v>
      </c>
      <c r="AD200" s="1" t="s">
        <v>551</v>
      </c>
      <c r="AE200" s="1" t="s">
        <v>106</v>
      </c>
      <c r="AF200" s="1" t="s">
        <v>106</v>
      </c>
      <c r="AG200" s="1" t="s">
        <v>106</v>
      </c>
      <c r="AH200" s="1" t="s">
        <v>106</v>
      </c>
      <c r="AI200" s="1" t="s">
        <v>106</v>
      </c>
      <c r="AJ200" s="1"/>
      <c r="AK200" s="1" t="s">
        <v>108</v>
      </c>
      <c r="AL200" s="1" t="s">
        <v>182</v>
      </c>
      <c r="AN200" s="1"/>
      <c r="AP200">
        <v>2196</v>
      </c>
      <c r="AQ200">
        <v>2</v>
      </c>
      <c r="AR200" s="1" t="s">
        <v>148</v>
      </c>
      <c r="AS200" s="1" t="s">
        <v>119</v>
      </c>
      <c r="AU200" s="1" t="s">
        <v>108</v>
      </c>
      <c r="AV200" s="1" t="s">
        <v>166</v>
      </c>
      <c r="AW200">
        <v>1900</v>
      </c>
      <c r="AX200" s="1" t="s">
        <v>167</v>
      </c>
      <c r="AY200">
        <v>9</v>
      </c>
      <c r="AZ200">
        <v>1</v>
      </c>
      <c r="BA200">
        <v>0</v>
      </c>
      <c r="BB200">
        <v>15</v>
      </c>
      <c r="BW200">
        <v>0</v>
      </c>
      <c r="BY200">
        <v>38250</v>
      </c>
      <c r="BZ200">
        <v>78240</v>
      </c>
      <c r="CA200">
        <v>0</v>
      </c>
      <c r="CB200" s="1" t="s">
        <v>1061</v>
      </c>
      <c r="CC200" s="1" t="s">
        <v>119</v>
      </c>
      <c r="CE200">
        <v>8000</v>
      </c>
      <c r="CF200" s="1" t="s">
        <v>108</v>
      </c>
      <c r="CG200" s="1" t="s">
        <v>106</v>
      </c>
      <c r="CH200" s="1" t="s">
        <v>119</v>
      </c>
      <c r="CJ200" s="1" t="s">
        <v>2410</v>
      </c>
      <c r="CK200" s="1" t="s">
        <v>157</v>
      </c>
      <c r="CL200">
        <v>2520732</v>
      </c>
      <c r="CM200">
        <v>185739</v>
      </c>
      <c r="CN200" s="1" t="s">
        <v>1129</v>
      </c>
      <c r="CP200" s="1"/>
      <c r="CQ200" s="1"/>
      <c r="CR200" s="1" t="s">
        <v>2408</v>
      </c>
      <c r="CS200" s="1" t="s">
        <v>2408</v>
      </c>
      <c r="CT200" s="1" t="s">
        <v>2409</v>
      </c>
      <c r="CV200" s="1" t="s">
        <v>1133</v>
      </c>
      <c r="CW200" s="1" t="s">
        <v>113</v>
      </c>
      <c r="CX200" s="1" t="s">
        <v>1129</v>
      </c>
      <c r="CY200" s="1"/>
      <c r="DA200" s="2">
        <f t="shared" si="3"/>
        <v>116490</v>
      </c>
    </row>
    <row r="201" spans="1:105" x14ac:dyDescent="0.3">
      <c r="A201" s="1" t="s">
        <v>2411</v>
      </c>
      <c r="B201">
        <v>2024</v>
      </c>
      <c r="C201">
        <v>1</v>
      </c>
      <c r="D201" s="1" t="s">
        <v>494</v>
      </c>
      <c r="E201" s="1" t="s">
        <v>2412</v>
      </c>
      <c r="F201" s="1" t="s">
        <v>495</v>
      </c>
      <c r="G201">
        <v>309000</v>
      </c>
      <c r="H201" s="1"/>
      <c r="J201">
        <v>175170</v>
      </c>
      <c r="K201" s="1" t="s">
        <v>2413</v>
      </c>
      <c r="L201" s="1"/>
      <c r="M201" s="1" t="s">
        <v>538</v>
      </c>
      <c r="N201">
        <v>215</v>
      </c>
      <c r="P201" s="1" t="s">
        <v>1205</v>
      </c>
      <c r="Q201" s="1" t="s">
        <v>117</v>
      </c>
      <c r="R201" s="1" t="s">
        <v>891</v>
      </c>
      <c r="S201" s="3" t="s">
        <v>3925</v>
      </c>
      <c r="T201" s="1" t="s">
        <v>2414</v>
      </c>
      <c r="U201" s="1" t="s">
        <v>1077</v>
      </c>
      <c r="W201" s="1" t="s">
        <v>1078</v>
      </c>
      <c r="X201" s="1" t="s">
        <v>2415</v>
      </c>
      <c r="Y201" s="1" t="s">
        <v>602</v>
      </c>
      <c r="Z201">
        <v>245000</v>
      </c>
      <c r="AA201" s="1" t="s">
        <v>148</v>
      </c>
      <c r="AB201" s="1" t="s">
        <v>105</v>
      </c>
      <c r="AC201" s="1" t="s">
        <v>1149</v>
      </c>
      <c r="AD201" s="1" t="s">
        <v>551</v>
      </c>
      <c r="AE201" s="1" t="s">
        <v>106</v>
      </c>
      <c r="AF201" s="1" t="s">
        <v>106</v>
      </c>
      <c r="AG201" s="1" t="s">
        <v>106</v>
      </c>
      <c r="AH201" s="1" t="s">
        <v>108</v>
      </c>
      <c r="AI201" s="1" t="s">
        <v>106</v>
      </c>
      <c r="AJ201" s="1" t="s">
        <v>160</v>
      </c>
      <c r="AK201" s="1" t="s">
        <v>104</v>
      </c>
      <c r="AL201" s="1" t="s">
        <v>182</v>
      </c>
      <c r="AM201" s="1" t="s">
        <v>107</v>
      </c>
      <c r="AN201" s="1"/>
      <c r="AR201" s="1"/>
      <c r="AS201" s="1"/>
      <c r="AU201" s="1"/>
      <c r="AV201" s="1"/>
      <c r="AX201" s="1"/>
      <c r="BJ201" s="1" t="s">
        <v>156</v>
      </c>
      <c r="BL201">
        <v>6598</v>
      </c>
      <c r="BN201" s="1" t="s">
        <v>108</v>
      </c>
      <c r="BO201" s="1" t="s">
        <v>139</v>
      </c>
      <c r="BP201">
        <v>1887</v>
      </c>
      <c r="BQ201">
        <v>5088</v>
      </c>
      <c r="BS201">
        <v>2</v>
      </c>
      <c r="BW201">
        <v>0</v>
      </c>
      <c r="BY201">
        <v>33750</v>
      </c>
      <c r="BZ201">
        <v>141420</v>
      </c>
      <c r="CA201">
        <v>0</v>
      </c>
      <c r="CB201" s="1" t="s">
        <v>1061</v>
      </c>
      <c r="CC201" s="1"/>
      <c r="CE201">
        <v>15000</v>
      </c>
      <c r="CF201" s="1"/>
      <c r="CG201" s="1" t="s">
        <v>106</v>
      </c>
      <c r="CJ201" s="1" t="s">
        <v>2416</v>
      </c>
      <c r="CK201" s="1" t="s">
        <v>2417</v>
      </c>
      <c r="CL201">
        <v>2520708</v>
      </c>
      <c r="CM201">
        <v>185800</v>
      </c>
      <c r="CN201" s="1" t="s">
        <v>1129</v>
      </c>
      <c r="CO201">
        <v>1</v>
      </c>
      <c r="CP201" s="1"/>
      <c r="CQ201" s="1"/>
      <c r="CR201" s="1" t="s">
        <v>2418</v>
      </c>
      <c r="CS201" s="1" t="s">
        <v>2414</v>
      </c>
      <c r="CT201" s="1"/>
      <c r="CV201" s="1" t="s">
        <v>1079</v>
      </c>
      <c r="CW201" s="1" t="s">
        <v>113</v>
      </c>
      <c r="CX201" s="1" t="s">
        <v>1078</v>
      </c>
      <c r="CY201" s="1"/>
      <c r="DA201" s="2">
        <f t="shared" si="3"/>
        <v>175170</v>
      </c>
    </row>
    <row r="202" spans="1:105" x14ac:dyDescent="0.3">
      <c r="A202" s="1" t="s">
        <v>2419</v>
      </c>
      <c r="B202">
        <v>2024</v>
      </c>
      <c r="C202">
        <v>1</v>
      </c>
      <c r="D202" s="1" t="s">
        <v>960</v>
      </c>
      <c r="E202" s="1" t="s">
        <v>898</v>
      </c>
      <c r="F202" s="1" t="s">
        <v>962</v>
      </c>
      <c r="G202">
        <v>125000</v>
      </c>
      <c r="H202" s="1" t="s">
        <v>337</v>
      </c>
      <c r="J202">
        <v>270000</v>
      </c>
      <c r="K202" s="1" t="s">
        <v>2420</v>
      </c>
      <c r="L202" s="1"/>
      <c r="M202" s="1" t="s">
        <v>538</v>
      </c>
      <c r="N202">
        <v>221</v>
      </c>
      <c r="P202" s="1" t="s">
        <v>1205</v>
      </c>
      <c r="Q202" s="1" t="s">
        <v>117</v>
      </c>
      <c r="R202" s="1" t="s">
        <v>127</v>
      </c>
      <c r="S202" s="3" t="s">
        <v>3925</v>
      </c>
      <c r="T202" s="1" t="s">
        <v>2421</v>
      </c>
      <c r="U202" s="1" t="s">
        <v>1077</v>
      </c>
      <c r="W202" s="1" t="s">
        <v>1078</v>
      </c>
      <c r="X202" s="1" t="s">
        <v>2422</v>
      </c>
      <c r="Y202" s="1" t="s">
        <v>798</v>
      </c>
      <c r="Z202">
        <v>435000</v>
      </c>
      <c r="AA202" s="1" t="s">
        <v>112</v>
      </c>
      <c r="AB202" s="1" t="s">
        <v>120</v>
      </c>
      <c r="AC202" s="1" t="s">
        <v>1208</v>
      </c>
      <c r="AD202" s="1" t="s">
        <v>551</v>
      </c>
      <c r="AE202" s="1" t="s">
        <v>106</v>
      </c>
      <c r="AF202" s="1" t="s">
        <v>106</v>
      </c>
      <c r="AG202" s="1" t="s">
        <v>106</v>
      </c>
      <c r="AH202" s="1" t="s">
        <v>108</v>
      </c>
      <c r="AI202" s="1" t="s">
        <v>106</v>
      </c>
      <c r="AJ202" s="1"/>
      <c r="AK202" s="1" t="s">
        <v>108</v>
      </c>
      <c r="AL202" s="1" t="s">
        <v>182</v>
      </c>
      <c r="AM202" s="1" t="s">
        <v>107</v>
      </c>
      <c r="AR202" s="1"/>
      <c r="AS202" s="1"/>
      <c r="AU202" s="1"/>
      <c r="AV202" s="1"/>
      <c r="AX202" s="1"/>
      <c r="BI202">
        <v>1564</v>
      </c>
      <c r="BJ202" s="1" t="s">
        <v>576</v>
      </c>
      <c r="BL202">
        <v>10252</v>
      </c>
      <c r="BN202" s="1" t="s">
        <v>108</v>
      </c>
      <c r="BO202" s="1" t="s">
        <v>106</v>
      </c>
      <c r="BP202">
        <v>1894</v>
      </c>
      <c r="BQ202">
        <v>7068</v>
      </c>
      <c r="BS202">
        <v>2</v>
      </c>
      <c r="BW202">
        <v>0</v>
      </c>
      <c r="BX202">
        <v>352050</v>
      </c>
      <c r="BY202">
        <v>63000</v>
      </c>
      <c r="BZ202">
        <v>207000</v>
      </c>
      <c r="CA202">
        <v>9560</v>
      </c>
      <c r="CB202" s="1" t="s">
        <v>1061</v>
      </c>
      <c r="CC202" s="1"/>
      <c r="CE202">
        <v>12000</v>
      </c>
      <c r="CF202" s="1"/>
      <c r="CG202" s="1" t="s">
        <v>106</v>
      </c>
      <c r="CJ202" s="1" t="s">
        <v>2423</v>
      </c>
      <c r="CK202" s="1" t="s">
        <v>2424</v>
      </c>
      <c r="CL202">
        <v>2520676</v>
      </c>
      <c r="CM202">
        <v>185864</v>
      </c>
      <c r="CN202" s="1" t="s">
        <v>1129</v>
      </c>
      <c r="CO202">
        <v>1</v>
      </c>
      <c r="CP202" s="1"/>
      <c r="CQ202" s="1"/>
      <c r="CR202" s="1" t="s">
        <v>2425</v>
      </c>
      <c r="CS202" s="1" t="s">
        <v>2421</v>
      </c>
      <c r="CT202" s="1"/>
      <c r="CV202" s="1" t="s">
        <v>1079</v>
      </c>
      <c r="CW202" s="1" t="s">
        <v>113</v>
      </c>
      <c r="CX202" s="1" t="s">
        <v>1078</v>
      </c>
      <c r="CY202" s="1"/>
      <c r="DA202" s="2">
        <f t="shared" si="3"/>
        <v>270000</v>
      </c>
    </row>
    <row r="203" spans="1:105" x14ac:dyDescent="0.3">
      <c r="A203" s="1" t="s">
        <v>2426</v>
      </c>
      <c r="B203">
        <v>2024</v>
      </c>
      <c r="C203">
        <v>1</v>
      </c>
      <c r="D203" s="1" t="s">
        <v>2427</v>
      </c>
      <c r="E203" s="1" t="s">
        <v>2428</v>
      </c>
      <c r="F203" s="1" t="s">
        <v>970</v>
      </c>
      <c r="G203">
        <v>160000</v>
      </c>
      <c r="H203" s="1"/>
      <c r="J203">
        <v>169970</v>
      </c>
      <c r="K203" s="1" t="s">
        <v>2429</v>
      </c>
      <c r="L203" s="1"/>
      <c r="M203" s="1" t="s">
        <v>538</v>
      </c>
      <c r="N203">
        <v>220</v>
      </c>
      <c r="P203" s="1" t="s">
        <v>1390</v>
      </c>
      <c r="Q203" s="1" t="s">
        <v>340</v>
      </c>
      <c r="R203" s="1" t="s">
        <v>779</v>
      </c>
      <c r="S203" s="3" t="s">
        <v>3925</v>
      </c>
      <c r="T203" s="1" t="s">
        <v>2430</v>
      </c>
      <c r="U203" s="1" t="s">
        <v>1077</v>
      </c>
      <c r="W203" s="1" t="s">
        <v>1078</v>
      </c>
      <c r="X203" s="1" t="s">
        <v>2431</v>
      </c>
      <c r="Y203" s="1"/>
      <c r="AA203" s="1" t="s">
        <v>148</v>
      </c>
      <c r="AB203" s="1" t="s">
        <v>120</v>
      </c>
      <c r="AC203" s="1" t="s">
        <v>1149</v>
      </c>
      <c r="AD203" s="1" t="s">
        <v>551</v>
      </c>
      <c r="AE203" s="1" t="s">
        <v>106</v>
      </c>
      <c r="AF203" s="1" t="s">
        <v>106</v>
      </c>
      <c r="AG203" s="1" t="s">
        <v>106</v>
      </c>
      <c r="AH203" s="1" t="s">
        <v>106</v>
      </c>
      <c r="AI203" s="1" t="s">
        <v>106</v>
      </c>
      <c r="AJ203" s="1"/>
      <c r="AK203" s="1" t="s">
        <v>104</v>
      </c>
      <c r="AL203" s="1" t="s">
        <v>182</v>
      </c>
      <c r="AM203" s="1" t="s">
        <v>107</v>
      </c>
      <c r="AR203" s="1"/>
      <c r="AS203" s="1"/>
      <c r="AU203" s="1"/>
      <c r="AV203" s="1"/>
      <c r="AX203" s="1"/>
      <c r="BJ203" s="1" t="s">
        <v>248</v>
      </c>
      <c r="BL203">
        <v>5394</v>
      </c>
      <c r="BN203" s="1" t="s">
        <v>108</v>
      </c>
      <c r="BO203" s="1" t="s">
        <v>139</v>
      </c>
      <c r="BP203">
        <v>1907</v>
      </c>
      <c r="BQ203">
        <v>2697</v>
      </c>
      <c r="BS203">
        <v>2</v>
      </c>
      <c r="BW203">
        <v>0</v>
      </c>
      <c r="BY203">
        <v>33380</v>
      </c>
      <c r="BZ203">
        <v>136590</v>
      </c>
      <c r="CA203">
        <v>3240</v>
      </c>
      <c r="CB203" s="1" t="s">
        <v>1061</v>
      </c>
      <c r="CC203" s="1"/>
      <c r="CE203">
        <v>14500</v>
      </c>
      <c r="CF203" s="1"/>
      <c r="CG203" s="1" t="s">
        <v>106</v>
      </c>
      <c r="CJ203" s="1" t="s">
        <v>2432</v>
      </c>
      <c r="CK203" s="1" t="s">
        <v>336</v>
      </c>
      <c r="CL203">
        <v>2520839</v>
      </c>
      <c r="CM203">
        <v>185927</v>
      </c>
      <c r="CN203" s="1" t="s">
        <v>1129</v>
      </c>
      <c r="CO203">
        <v>1</v>
      </c>
      <c r="CP203" s="1"/>
      <c r="CQ203" s="1"/>
      <c r="CR203" s="1" t="s">
        <v>2433</v>
      </c>
      <c r="CS203" s="1" t="s">
        <v>2430</v>
      </c>
      <c r="CT203" s="1"/>
      <c r="CV203" s="1" t="s">
        <v>1079</v>
      </c>
      <c r="CW203" s="1" t="s">
        <v>113</v>
      </c>
      <c r="CX203" s="1" t="s">
        <v>1078</v>
      </c>
      <c r="CY203" s="1"/>
      <c r="DA203" s="2">
        <f t="shared" si="3"/>
        <v>169970</v>
      </c>
    </row>
    <row r="204" spans="1:105" x14ac:dyDescent="0.3">
      <c r="A204" s="1" t="s">
        <v>2434</v>
      </c>
      <c r="B204">
        <v>2024</v>
      </c>
      <c r="C204">
        <v>1</v>
      </c>
      <c r="D204" s="1" t="s">
        <v>2435</v>
      </c>
      <c r="E204" s="1" t="s">
        <v>522</v>
      </c>
      <c r="F204" s="1" t="s">
        <v>363</v>
      </c>
      <c r="G204">
        <v>1</v>
      </c>
      <c r="H204" s="1" t="s">
        <v>115</v>
      </c>
      <c r="J204">
        <v>120590</v>
      </c>
      <c r="K204" s="1" t="s">
        <v>2436</v>
      </c>
      <c r="L204" s="1" t="s">
        <v>882</v>
      </c>
      <c r="M204" s="1" t="s">
        <v>538</v>
      </c>
      <c r="N204">
        <v>214</v>
      </c>
      <c r="P204" s="1" t="s">
        <v>1390</v>
      </c>
      <c r="Q204" s="1" t="s">
        <v>340</v>
      </c>
      <c r="R204" s="1" t="s">
        <v>328</v>
      </c>
      <c r="S204" s="3" t="s">
        <v>3925</v>
      </c>
      <c r="T204" s="1" t="s">
        <v>2437</v>
      </c>
      <c r="U204" s="1" t="s">
        <v>1178</v>
      </c>
      <c r="W204" s="1" t="s">
        <v>1179</v>
      </c>
      <c r="X204" s="1" t="s">
        <v>2438</v>
      </c>
      <c r="Y204" s="1" t="s">
        <v>189</v>
      </c>
      <c r="Z204">
        <v>59000</v>
      </c>
      <c r="AA204" s="1" t="s">
        <v>148</v>
      </c>
      <c r="AB204" s="1" t="s">
        <v>164</v>
      </c>
      <c r="AC204" s="1" t="s">
        <v>1130</v>
      </c>
      <c r="AD204" s="1" t="s">
        <v>551</v>
      </c>
      <c r="AE204" s="1" t="s">
        <v>106</v>
      </c>
      <c r="AF204" s="1" t="s">
        <v>106</v>
      </c>
      <c r="AG204" s="1" t="s">
        <v>106</v>
      </c>
      <c r="AH204" s="1" t="s">
        <v>106</v>
      </c>
      <c r="AI204" s="1" t="s">
        <v>106</v>
      </c>
      <c r="AJ204" s="1" t="s">
        <v>160</v>
      </c>
      <c r="AK204" s="1" t="s">
        <v>108</v>
      </c>
      <c r="AL204" s="1" t="s">
        <v>182</v>
      </c>
      <c r="AP204">
        <v>2112</v>
      </c>
      <c r="AQ204">
        <v>2</v>
      </c>
      <c r="AR204" s="1" t="s">
        <v>148</v>
      </c>
      <c r="AS204" s="1" t="s">
        <v>107</v>
      </c>
      <c r="AU204" s="1" t="s">
        <v>108</v>
      </c>
      <c r="AV204" s="1" t="s">
        <v>166</v>
      </c>
      <c r="AW204">
        <v>1900</v>
      </c>
      <c r="AX204" s="1" t="s">
        <v>167</v>
      </c>
      <c r="AY204">
        <v>4</v>
      </c>
      <c r="AZ204">
        <v>2</v>
      </c>
      <c r="BA204">
        <v>0</v>
      </c>
      <c r="BB204">
        <v>10</v>
      </c>
      <c r="BI204">
        <v>400</v>
      </c>
      <c r="BW204">
        <v>0</v>
      </c>
      <c r="BX204">
        <v>124660</v>
      </c>
      <c r="BY204">
        <v>39940</v>
      </c>
      <c r="BZ204">
        <v>80650</v>
      </c>
      <c r="CA204">
        <v>2630</v>
      </c>
      <c r="CB204" s="1" t="s">
        <v>1061</v>
      </c>
      <c r="CC204" s="1" t="s">
        <v>119</v>
      </c>
      <c r="CE204">
        <v>8750</v>
      </c>
      <c r="CF204" s="1" t="s">
        <v>108</v>
      </c>
      <c r="CG204" s="1" t="s">
        <v>106</v>
      </c>
      <c r="CH204" s="1" t="s">
        <v>119</v>
      </c>
      <c r="CJ204" s="1" t="s">
        <v>2439</v>
      </c>
      <c r="CK204" s="1" t="s">
        <v>168</v>
      </c>
      <c r="CL204">
        <v>2520867</v>
      </c>
      <c r="CM204">
        <v>185860</v>
      </c>
      <c r="CN204" s="1" t="s">
        <v>1129</v>
      </c>
      <c r="CP204" s="1"/>
      <c r="CQ204" s="1"/>
      <c r="CR204" s="1" t="s">
        <v>2440</v>
      </c>
      <c r="CS204" s="1" t="s">
        <v>2437</v>
      </c>
      <c r="CT204" s="1"/>
      <c r="CV204" s="1" t="s">
        <v>1183</v>
      </c>
      <c r="CW204" s="1" t="s">
        <v>113</v>
      </c>
      <c r="CX204" s="1" t="s">
        <v>1179</v>
      </c>
      <c r="CY204" s="1"/>
      <c r="DA204" s="2">
        <f t="shared" si="3"/>
        <v>120590</v>
      </c>
    </row>
    <row r="205" spans="1:105" x14ac:dyDescent="0.3">
      <c r="A205" s="1" t="s">
        <v>2441</v>
      </c>
      <c r="B205">
        <v>2024</v>
      </c>
      <c r="C205">
        <v>1</v>
      </c>
      <c r="D205" s="1" t="s">
        <v>932</v>
      </c>
      <c r="E205" s="1" t="s">
        <v>501</v>
      </c>
      <c r="F205" s="1" t="s">
        <v>931</v>
      </c>
      <c r="G205">
        <v>220000</v>
      </c>
      <c r="H205" s="1"/>
      <c r="J205">
        <v>113150</v>
      </c>
      <c r="K205" s="1" t="s">
        <v>2442</v>
      </c>
      <c r="L205" s="1" t="s">
        <v>2443</v>
      </c>
      <c r="M205" s="1" t="s">
        <v>538</v>
      </c>
      <c r="N205">
        <v>210</v>
      </c>
      <c r="P205" s="1" t="s">
        <v>1390</v>
      </c>
      <c r="Q205" s="1" t="s">
        <v>340</v>
      </c>
      <c r="R205" s="1" t="s">
        <v>163</v>
      </c>
      <c r="S205" s="3" t="s">
        <v>3925</v>
      </c>
      <c r="T205" s="1" t="s">
        <v>2444</v>
      </c>
      <c r="U205" s="1" t="s">
        <v>1128</v>
      </c>
      <c r="W205" s="1" t="s">
        <v>1129</v>
      </c>
      <c r="X205" s="1" t="s">
        <v>2445</v>
      </c>
      <c r="Y205" s="1" t="s">
        <v>732</v>
      </c>
      <c r="Z205">
        <v>1</v>
      </c>
      <c r="AA205" s="1" t="s">
        <v>148</v>
      </c>
      <c r="AB205" s="1" t="s">
        <v>164</v>
      </c>
      <c r="AC205" s="1" t="s">
        <v>1130</v>
      </c>
      <c r="AD205" s="1" t="s">
        <v>551</v>
      </c>
      <c r="AE205" s="1" t="s">
        <v>106</v>
      </c>
      <c r="AF205" s="1" t="s">
        <v>106</v>
      </c>
      <c r="AG205" s="1" t="s">
        <v>106</v>
      </c>
      <c r="AH205" s="1" t="s">
        <v>106</v>
      </c>
      <c r="AI205" s="1" t="s">
        <v>106</v>
      </c>
      <c r="AJ205" s="1" t="s">
        <v>160</v>
      </c>
      <c r="AK205" s="1" t="s">
        <v>104</v>
      </c>
      <c r="AL205" s="1" t="s">
        <v>182</v>
      </c>
      <c r="AN205" s="1"/>
      <c r="AP205">
        <v>1684</v>
      </c>
      <c r="AQ205">
        <v>2</v>
      </c>
      <c r="AR205" s="1" t="s">
        <v>148</v>
      </c>
      <c r="AS205" s="1" t="s">
        <v>107</v>
      </c>
      <c r="AT205">
        <v>300</v>
      </c>
      <c r="AU205" s="1" t="s">
        <v>119</v>
      </c>
      <c r="AV205" s="1" t="s">
        <v>166</v>
      </c>
      <c r="AW205">
        <v>1900</v>
      </c>
      <c r="AX205" s="1" t="s">
        <v>167</v>
      </c>
      <c r="AY205">
        <v>3</v>
      </c>
      <c r="AZ205">
        <v>1</v>
      </c>
      <c r="BA205">
        <v>0</v>
      </c>
      <c r="BB205">
        <v>8</v>
      </c>
      <c r="BI205">
        <v>480</v>
      </c>
      <c r="BW205">
        <v>0</v>
      </c>
      <c r="BX205">
        <v>112720</v>
      </c>
      <c r="BY205">
        <v>36560</v>
      </c>
      <c r="BZ205">
        <v>76590</v>
      </c>
      <c r="CA205">
        <v>9550</v>
      </c>
      <c r="CB205" s="1" t="s">
        <v>1061</v>
      </c>
      <c r="CC205" s="1" t="s">
        <v>119</v>
      </c>
      <c r="CE205">
        <v>7250</v>
      </c>
      <c r="CF205" s="1" t="s">
        <v>106</v>
      </c>
      <c r="CG205" s="1" t="s">
        <v>106</v>
      </c>
      <c r="CH205" s="1" t="s">
        <v>119</v>
      </c>
      <c r="CJ205" s="1" t="s">
        <v>2446</v>
      </c>
      <c r="CK205" s="1" t="s">
        <v>168</v>
      </c>
      <c r="CL205">
        <v>2520885</v>
      </c>
      <c r="CM205">
        <v>185814</v>
      </c>
      <c r="CN205" s="1" t="s">
        <v>1129</v>
      </c>
      <c r="CP205" s="1"/>
      <c r="CQ205" s="1"/>
      <c r="CR205" s="1" t="s">
        <v>2444</v>
      </c>
      <c r="CS205" s="1" t="s">
        <v>2444</v>
      </c>
      <c r="CT205" s="1"/>
      <c r="CV205" s="1" t="s">
        <v>1133</v>
      </c>
      <c r="CW205" s="1" t="s">
        <v>113</v>
      </c>
      <c r="CX205" s="1" t="s">
        <v>1129</v>
      </c>
      <c r="CY205" s="1"/>
      <c r="DA205" s="2">
        <f t="shared" si="3"/>
        <v>113150</v>
      </c>
    </row>
    <row r="206" spans="1:105" x14ac:dyDescent="0.3">
      <c r="A206" s="1" t="s">
        <v>2447</v>
      </c>
      <c r="B206">
        <v>2024</v>
      </c>
      <c r="C206">
        <v>1</v>
      </c>
      <c r="D206" s="1" t="s">
        <v>2448</v>
      </c>
      <c r="E206" s="1" t="s">
        <v>239</v>
      </c>
      <c r="F206" s="1" t="s">
        <v>506</v>
      </c>
      <c r="G206">
        <v>120000</v>
      </c>
      <c r="H206" s="1"/>
      <c r="J206">
        <v>113290</v>
      </c>
      <c r="K206" s="1" t="s">
        <v>2449</v>
      </c>
      <c r="L206" s="1"/>
      <c r="M206" s="1" t="s">
        <v>538</v>
      </c>
      <c r="N206">
        <v>202</v>
      </c>
      <c r="P206" s="1" t="s">
        <v>1390</v>
      </c>
      <c r="Q206" s="1" t="s">
        <v>340</v>
      </c>
      <c r="R206" s="1" t="s">
        <v>163</v>
      </c>
      <c r="S206" s="3" t="s">
        <v>3925</v>
      </c>
      <c r="T206" s="1" t="s">
        <v>2450</v>
      </c>
      <c r="U206" s="1" t="s">
        <v>1128</v>
      </c>
      <c r="W206" s="1" t="s">
        <v>1129</v>
      </c>
      <c r="X206" s="1" t="s">
        <v>2451</v>
      </c>
      <c r="Y206" s="1" t="s">
        <v>2452</v>
      </c>
      <c r="Z206">
        <v>106000</v>
      </c>
      <c r="AA206" s="1" t="s">
        <v>148</v>
      </c>
      <c r="AB206" s="1" t="s">
        <v>164</v>
      </c>
      <c r="AC206" s="1" t="s">
        <v>1130</v>
      </c>
      <c r="AD206" s="1" t="s">
        <v>551</v>
      </c>
      <c r="AE206" s="1" t="s">
        <v>106</v>
      </c>
      <c r="AF206" s="1" t="s">
        <v>106</v>
      </c>
      <c r="AG206" s="1" t="s">
        <v>106</v>
      </c>
      <c r="AH206" s="1" t="s">
        <v>106</v>
      </c>
      <c r="AI206" s="1" t="s">
        <v>106</v>
      </c>
      <c r="AJ206" s="1" t="s">
        <v>160</v>
      </c>
      <c r="AK206" s="1" t="s">
        <v>104</v>
      </c>
      <c r="AL206" s="1" t="s">
        <v>182</v>
      </c>
      <c r="AP206">
        <v>1684</v>
      </c>
      <c r="AQ206">
        <v>2</v>
      </c>
      <c r="AR206" s="1" t="s">
        <v>148</v>
      </c>
      <c r="AS206" s="1" t="s">
        <v>107</v>
      </c>
      <c r="AU206" s="1" t="s">
        <v>119</v>
      </c>
      <c r="AV206" s="1" t="s">
        <v>166</v>
      </c>
      <c r="AW206">
        <v>1900</v>
      </c>
      <c r="AX206" s="1" t="s">
        <v>167</v>
      </c>
      <c r="AY206">
        <v>3</v>
      </c>
      <c r="AZ206">
        <v>1</v>
      </c>
      <c r="BA206">
        <v>0</v>
      </c>
      <c r="BB206">
        <v>8</v>
      </c>
      <c r="BW206">
        <v>0</v>
      </c>
      <c r="BY206">
        <v>44720</v>
      </c>
      <c r="BZ206">
        <v>68570</v>
      </c>
      <c r="CA206">
        <v>0</v>
      </c>
      <c r="CB206" s="1" t="s">
        <v>1061</v>
      </c>
      <c r="CC206" s="1" t="s">
        <v>119</v>
      </c>
      <c r="CE206">
        <v>10875</v>
      </c>
      <c r="CF206" s="1" t="s">
        <v>106</v>
      </c>
      <c r="CG206" s="1" t="s">
        <v>106</v>
      </c>
      <c r="CH206" s="1" t="s">
        <v>119</v>
      </c>
      <c r="CJ206" s="1" t="s">
        <v>2453</v>
      </c>
      <c r="CK206" s="1" t="s">
        <v>157</v>
      </c>
      <c r="CL206">
        <v>2520914</v>
      </c>
      <c r="CM206">
        <v>185757</v>
      </c>
      <c r="CN206" s="1" t="s">
        <v>1129</v>
      </c>
      <c r="CP206" s="1"/>
      <c r="CQ206" s="1"/>
      <c r="CR206" s="1" t="s">
        <v>2450</v>
      </c>
      <c r="CS206" s="1" t="s">
        <v>2450</v>
      </c>
      <c r="CT206" s="1"/>
      <c r="CV206" s="1" t="s">
        <v>1133</v>
      </c>
      <c r="CW206" s="1" t="s">
        <v>113</v>
      </c>
      <c r="CX206" s="1" t="s">
        <v>1129</v>
      </c>
      <c r="CY206" s="1"/>
      <c r="DA206" s="2">
        <f t="shared" si="3"/>
        <v>113290</v>
      </c>
    </row>
    <row r="207" spans="1:105" x14ac:dyDescent="0.3">
      <c r="A207" s="1" t="s">
        <v>2454</v>
      </c>
      <c r="B207">
        <v>2024</v>
      </c>
      <c r="C207">
        <v>1</v>
      </c>
      <c r="D207" s="1" t="s">
        <v>589</v>
      </c>
      <c r="E207" s="1" t="s">
        <v>679</v>
      </c>
      <c r="F207" s="1" t="s">
        <v>590</v>
      </c>
      <c r="G207">
        <v>179000</v>
      </c>
      <c r="H207" s="1"/>
      <c r="J207">
        <v>73840</v>
      </c>
      <c r="K207" s="1" t="s">
        <v>2455</v>
      </c>
      <c r="L207" s="1" t="s">
        <v>2456</v>
      </c>
      <c r="M207" s="1" t="s">
        <v>538</v>
      </c>
      <c r="N207">
        <v>200</v>
      </c>
      <c r="P207" s="1" t="s">
        <v>1390</v>
      </c>
      <c r="Q207" s="1" t="s">
        <v>340</v>
      </c>
      <c r="R207" s="1" t="s">
        <v>163</v>
      </c>
      <c r="S207" s="3" t="s">
        <v>3925</v>
      </c>
      <c r="T207" s="1" t="s">
        <v>2457</v>
      </c>
      <c r="U207" s="1" t="s">
        <v>1128</v>
      </c>
      <c r="W207" s="1" t="s">
        <v>1129</v>
      </c>
      <c r="X207" s="1" t="s">
        <v>2458</v>
      </c>
      <c r="Y207" s="1" t="s">
        <v>2459</v>
      </c>
      <c r="Z207">
        <v>87360</v>
      </c>
      <c r="AA207" s="1" t="s">
        <v>148</v>
      </c>
      <c r="AB207" s="1" t="s">
        <v>164</v>
      </c>
      <c r="AC207" s="1" t="s">
        <v>1130</v>
      </c>
      <c r="AD207" s="1" t="s">
        <v>551</v>
      </c>
      <c r="AE207" s="1" t="s">
        <v>106</v>
      </c>
      <c r="AF207" s="1" t="s">
        <v>106</v>
      </c>
      <c r="AG207" s="1" t="s">
        <v>106</v>
      </c>
      <c r="AH207" s="1" t="s">
        <v>106</v>
      </c>
      <c r="AI207" s="1" t="s">
        <v>106</v>
      </c>
      <c r="AJ207" s="1" t="s">
        <v>160</v>
      </c>
      <c r="AK207" s="1" t="s">
        <v>104</v>
      </c>
      <c r="AL207" s="1" t="s">
        <v>182</v>
      </c>
      <c r="AP207">
        <v>1714</v>
      </c>
      <c r="AQ207">
        <v>2</v>
      </c>
      <c r="AR207" s="1" t="s">
        <v>148</v>
      </c>
      <c r="AS207" s="1" t="s">
        <v>107</v>
      </c>
      <c r="AU207" s="1" t="s">
        <v>119</v>
      </c>
      <c r="AV207" s="1" t="s">
        <v>166</v>
      </c>
      <c r="AW207">
        <v>1900</v>
      </c>
      <c r="AX207" s="1" t="s">
        <v>167</v>
      </c>
      <c r="AY207">
        <v>4</v>
      </c>
      <c r="AZ207">
        <v>1</v>
      </c>
      <c r="BA207">
        <v>0</v>
      </c>
      <c r="BB207">
        <v>9</v>
      </c>
      <c r="BH207">
        <v>322</v>
      </c>
      <c r="BW207">
        <v>0</v>
      </c>
      <c r="BX207">
        <v>87000</v>
      </c>
      <c r="BY207">
        <v>31670</v>
      </c>
      <c r="BZ207">
        <v>42170</v>
      </c>
      <c r="CA207">
        <v>0</v>
      </c>
      <c r="CB207" s="1" t="s">
        <v>1061</v>
      </c>
      <c r="CC207" s="1" t="s">
        <v>119</v>
      </c>
      <c r="CE207">
        <v>5075</v>
      </c>
      <c r="CF207" s="1" t="s">
        <v>108</v>
      </c>
      <c r="CG207" s="1" t="s">
        <v>106</v>
      </c>
      <c r="CH207" s="1" t="s">
        <v>119</v>
      </c>
      <c r="CJ207" s="1" t="s">
        <v>2460</v>
      </c>
      <c r="CK207" s="1" t="s">
        <v>157</v>
      </c>
      <c r="CL207">
        <v>2520938</v>
      </c>
      <c r="CM207">
        <v>185705</v>
      </c>
      <c r="CN207" s="1" t="s">
        <v>1129</v>
      </c>
      <c r="CP207" s="1"/>
      <c r="CQ207" s="1"/>
      <c r="CR207" s="1" t="s">
        <v>2457</v>
      </c>
      <c r="CS207" s="1" t="s">
        <v>2457</v>
      </c>
      <c r="CT207" s="1"/>
      <c r="CV207" s="1" t="s">
        <v>1133</v>
      </c>
      <c r="CW207" s="1" t="s">
        <v>113</v>
      </c>
      <c r="CX207" s="1" t="s">
        <v>1129</v>
      </c>
      <c r="CY207" s="1"/>
      <c r="DA207" s="2">
        <f t="shared" si="3"/>
        <v>73840</v>
      </c>
    </row>
    <row r="208" spans="1:105" x14ac:dyDescent="0.3">
      <c r="A208" s="1" t="s">
        <v>2461</v>
      </c>
      <c r="B208">
        <v>2024</v>
      </c>
      <c r="C208">
        <v>1</v>
      </c>
      <c r="D208" s="1" t="s">
        <v>846</v>
      </c>
      <c r="E208" s="1" t="s">
        <v>144</v>
      </c>
      <c r="F208" s="1" t="s">
        <v>847</v>
      </c>
      <c r="G208">
        <v>140000</v>
      </c>
      <c r="H208" s="1"/>
      <c r="J208">
        <v>99820</v>
      </c>
      <c r="K208" s="1" t="s">
        <v>2462</v>
      </c>
      <c r="L208" s="1" t="s">
        <v>2463</v>
      </c>
      <c r="M208" s="1" t="s">
        <v>538</v>
      </c>
      <c r="N208">
        <v>201</v>
      </c>
      <c r="P208" s="1" t="s">
        <v>1390</v>
      </c>
      <c r="Q208" s="1" t="s">
        <v>340</v>
      </c>
      <c r="R208" s="1" t="s">
        <v>163</v>
      </c>
      <c r="S208" s="3" t="s">
        <v>3925</v>
      </c>
      <c r="T208" s="1" t="s">
        <v>2464</v>
      </c>
      <c r="U208" s="1" t="s">
        <v>1128</v>
      </c>
      <c r="W208" s="1" t="s">
        <v>1129</v>
      </c>
      <c r="X208" s="1" t="s">
        <v>2465</v>
      </c>
      <c r="Y208" s="1" t="s">
        <v>706</v>
      </c>
      <c r="Z208">
        <v>0</v>
      </c>
      <c r="AA208" s="1" t="s">
        <v>148</v>
      </c>
      <c r="AB208" s="1" t="s">
        <v>164</v>
      </c>
      <c r="AC208" s="1" t="s">
        <v>1130</v>
      </c>
      <c r="AD208" s="1" t="s">
        <v>551</v>
      </c>
      <c r="AE208" s="1" t="s">
        <v>106</v>
      </c>
      <c r="AF208" s="1" t="s">
        <v>106</v>
      </c>
      <c r="AG208" s="1" t="s">
        <v>106</v>
      </c>
      <c r="AH208" s="1" t="s">
        <v>106</v>
      </c>
      <c r="AI208" s="1" t="s">
        <v>106</v>
      </c>
      <c r="AJ208" s="1" t="s">
        <v>160</v>
      </c>
      <c r="AK208" s="1" t="s">
        <v>104</v>
      </c>
      <c r="AL208" s="1" t="s">
        <v>182</v>
      </c>
      <c r="AP208">
        <v>1344</v>
      </c>
      <c r="AQ208">
        <v>2</v>
      </c>
      <c r="AR208" s="1" t="s">
        <v>148</v>
      </c>
      <c r="AS208" s="1" t="s">
        <v>107</v>
      </c>
      <c r="AU208" s="1" t="s">
        <v>108</v>
      </c>
      <c r="AV208" s="1" t="s">
        <v>166</v>
      </c>
      <c r="AW208">
        <v>1900</v>
      </c>
      <c r="AX208" s="1" t="s">
        <v>167</v>
      </c>
      <c r="AY208">
        <v>4</v>
      </c>
      <c r="AZ208">
        <v>1</v>
      </c>
      <c r="BA208">
        <v>0</v>
      </c>
      <c r="BB208">
        <v>8</v>
      </c>
      <c r="BW208">
        <v>0</v>
      </c>
      <c r="BY208">
        <v>31670</v>
      </c>
      <c r="BZ208">
        <v>68150</v>
      </c>
      <c r="CA208">
        <v>0</v>
      </c>
      <c r="CB208" s="1" t="s">
        <v>1061</v>
      </c>
      <c r="CC208" s="1" t="s">
        <v>119</v>
      </c>
      <c r="CE208">
        <v>5075</v>
      </c>
      <c r="CF208" s="1" t="s">
        <v>108</v>
      </c>
      <c r="CG208" s="1" t="s">
        <v>106</v>
      </c>
      <c r="CH208" s="1" t="s">
        <v>119</v>
      </c>
      <c r="CJ208" s="1" t="s">
        <v>2466</v>
      </c>
      <c r="CK208" s="1" t="s">
        <v>157</v>
      </c>
      <c r="CL208">
        <v>2521104</v>
      </c>
      <c r="CM208">
        <v>185788</v>
      </c>
      <c r="CN208" s="1" t="s">
        <v>1129</v>
      </c>
      <c r="CP208" s="1"/>
      <c r="CQ208" s="1"/>
      <c r="CR208" s="1" t="s">
        <v>2467</v>
      </c>
      <c r="CS208" s="1" t="s">
        <v>2464</v>
      </c>
      <c r="CT208" s="1"/>
      <c r="CV208" s="1" t="s">
        <v>1133</v>
      </c>
      <c r="CW208" s="1" t="s">
        <v>113</v>
      </c>
      <c r="CX208" s="1" t="s">
        <v>1129</v>
      </c>
      <c r="CY208" s="1" t="s">
        <v>1098</v>
      </c>
      <c r="DA208" s="2">
        <f t="shared" si="3"/>
        <v>99820</v>
      </c>
    </row>
    <row r="209" spans="1:105" x14ac:dyDescent="0.3">
      <c r="A209" s="1" t="s">
        <v>2468</v>
      </c>
      <c r="B209">
        <v>2024</v>
      </c>
      <c r="C209">
        <v>1</v>
      </c>
      <c r="D209" s="1" t="s">
        <v>2469</v>
      </c>
      <c r="E209" s="1" t="s">
        <v>799</v>
      </c>
      <c r="F209" s="1" t="s">
        <v>601</v>
      </c>
      <c r="G209">
        <v>165000</v>
      </c>
      <c r="H209" s="1"/>
      <c r="J209">
        <v>93730</v>
      </c>
      <c r="K209" s="1" t="s">
        <v>2470</v>
      </c>
      <c r="L209" s="1" t="s">
        <v>2471</v>
      </c>
      <c r="M209" s="1" t="s">
        <v>538</v>
      </c>
      <c r="N209">
        <v>203</v>
      </c>
      <c r="P209" s="1" t="s">
        <v>1390</v>
      </c>
      <c r="Q209" s="1" t="s">
        <v>340</v>
      </c>
      <c r="R209" s="1" t="s">
        <v>163</v>
      </c>
      <c r="S209" s="3" t="s">
        <v>3925</v>
      </c>
      <c r="T209" s="1" t="s">
        <v>2472</v>
      </c>
      <c r="U209" s="1" t="s">
        <v>1128</v>
      </c>
      <c r="W209" s="1" t="s">
        <v>1129</v>
      </c>
      <c r="X209" s="1" t="s">
        <v>2473</v>
      </c>
      <c r="Y209" s="1" t="s">
        <v>223</v>
      </c>
      <c r="Z209">
        <v>0</v>
      </c>
      <c r="AA209" s="1" t="s">
        <v>148</v>
      </c>
      <c r="AB209" s="1" t="s">
        <v>164</v>
      </c>
      <c r="AC209" s="1" t="s">
        <v>1130</v>
      </c>
      <c r="AD209" s="1" t="s">
        <v>551</v>
      </c>
      <c r="AE209" s="1" t="s">
        <v>106</v>
      </c>
      <c r="AF209" s="1" t="s">
        <v>106</v>
      </c>
      <c r="AG209" s="1" t="s">
        <v>106</v>
      </c>
      <c r="AH209" s="1" t="s">
        <v>106</v>
      </c>
      <c r="AI209" s="1" t="s">
        <v>106</v>
      </c>
      <c r="AJ209" s="1" t="s">
        <v>160</v>
      </c>
      <c r="AK209" s="1" t="s">
        <v>104</v>
      </c>
      <c r="AL209" s="1" t="s">
        <v>182</v>
      </c>
      <c r="AP209">
        <v>1344</v>
      </c>
      <c r="AQ209">
        <v>2</v>
      </c>
      <c r="AR209" s="1" t="s">
        <v>148</v>
      </c>
      <c r="AS209" s="1" t="s">
        <v>107</v>
      </c>
      <c r="AU209" s="1" t="s">
        <v>119</v>
      </c>
      <c r="AV209" s="1" t="s">
        <v>166</v>
      </c>
      <c r="AW209">
        <v>1900</v>
      </c>
      <c r="AX209" s="1" t="s">
        <v>167</v>
      </c>
      <c r="AY209">
        <v>3</v>
      </c>
      <c r="AZ209">
        <v>1</v>
      </c>
      <c r="BA209">
        <v>0</v>
      </c>
      <c r="BB209">
        <v>7</v>
      </c>
      <c r="BI209">
        <v>288</v>
      </c>
      <c r="BW209">
        <v>0</v>
      </c>
      <c r="BX209">
        <v>92180</v>
      </c>
      <c r="BY209">
        <v>31670</v>
      </c>
      <c r="BZ209">
        <v>62060</v>
      </c>
      <c r="CA209">
        <v>2930</v>
      </c>
      <c r="CB209" s="1" t="s">
        <v>1061</v>
      </c>
      <c r="CC209" s="1" t="s">
        <v>119</v>
      </c>
      <c r="CE209">
        <v>5075</v>
      </c>
      <c r="CF209" s="1" t="s">
        <v>108</v>
      </c>
      <c r="CG209" s="1" t="s">
        <v>106</v>
      </c>
      <c r="CH209" s="1" t="s">
        <v>119</v>
      </c>
      <c r="CJ209" s="1" t="s">
        <v>2474</v>
      </c>
      <c r="CK209" s="1" t="s">
        <v>168</v>
      </c>
      <c r="CL209">
        <v>2521091</v>
      </c>
      <c r="CM209">
        <v>185818</v>
      </c>
      <c r="CN209" s="1" t="s">
        <v>1129</v>
      </c>
      <c r="CP209" s="1"/>
      <c r="CQ209" s="1"/>
      <c r="CR209" s="1" t="s">
        <v>2472</v>
      </c>
      <c r="CS209" s="1" t="s">
        <v>2472</v>
      </c>
      <c r="CT209" s="1"/>
      <c r="CV209" s="1" t="s">
        <v>1133</v>
      </c>
      <c r="CW209" s="1" t="s">
        <v>113</v>
      </c>
      <c r="CX209" s="1" t="s">
        <v>1129</v>
      </c>
      <c r="CY209" s="1"/>
      <c r="DA209" s="2">
        <f t="shared" si="3"/>
        <v>93730</v>
      </c>
    </row>
    <row r="210" spans="1:105" x14ac:dyDescent="0.3">
      <c r="A210" s="1" t="s">
        <v>2475</v>
      </c>
      <c r="B210">
        <v>2024</v>
      </c>
      <c r="C210">
        <v>1</v>
      </c>
      <c r="D210" s="1" t="s">
        <v>2476</v>
      </c>
      <c r="E210" s="1" t="s">
        <v>983</v>
      </c>
      <c r="F210" s="1" t="s">
        <v>2477</v>
      </c>
      <c r="G210">
        <v>125000</v>
      </c>
      <c r="H210" s="1"/>
      <c r="J210">
        <v>113760</v>
      </c>
      <c r="K210" s="1" t="s">
        <v>2478</v>
      </c>
      <c r="L210" s="1" t="s">
        <v>2479</v>
      </c>
      <c r="M210" s="1" t="s">
        <v>538</v>
      </c>
      <c r="N210">
        <v>209</v>
      </c>
      <c r="P210" s="1" t="s">
        <v>1390</v>
      </c>
      <c r="Q210" s="1" t="s">
        <v>340</v>
      </c>
      <c r="R210" s="1" t="s">
        <v>163</v>
      </c>
      <c r="S210" s="3" t="s">
        <v>3925</v>
      </c>
      <c r="T210" s="1" t="s">
        <v>2480</v>
      </c>
      <c r="U210" s="1" t="s">
        <v>1128</v>
      </c>
      <c r="W210" s="1" t="s">
        <v>1129</v>
      </c>
      <c r="X210" s="1" t="s">
        <v>2481</v>
      </c>
      <c r="Y210" s="1"/>
      <c r="AA210" s="1" t="s">
        <v>148</v>
      </c>
      <c r="AB210" s="1" t="s">
        <v>164</v>
      </c>
      <c r="AC210" s="1" t="s">
        <v>1130</v>
      </c>
      <c r="AD210" s="1" t="s">
        <v>551</v>
      </c>
      <c r="AE210" s="1" t="s">
        <v>106</v>
      </c>
      <c r="AF210" s="1" t="s">
        <v>106</v>
      </c>
      <c r="AG210" s="1" t="s">
        <v>106</v>
      </c>
      <c r="AH210" s="1" t="s">
        <v>108</v>
      </c>
      <c r="AI210" s="1" t="s">
        <v>106</v>
      </c>
      <c r="AJ210" s="1"/>
      <c r="AK210" s="1" t="s">
        <v>104</v>
      </c>
      <c r="AL210" s="1" t="s">
        <v>182</v>
      </c>
      <c r="AN210" s="1"/>
      <c r="AP210">
        <v>2045</v>
      </c>
      <c r="AQ210">
        <v>2</v>
      </c>
      <c r="AR210" s="1" t="s">
        <v>160</v>
      </c>
      <c r="AS210" s="1" t="s">
        <v>119</v>
      </c>
      <c r="AU210" s="1" t="s">
        <v>119</v>
      </c>
      <c r="AV210" s="1" t="s">
        <v>166</v>
      </c>
      <c r="AW210">
        <v>1900</v>
      </c>
      <c r="AX210" s="1" t="s">
        <v>167</v>
      </c>
      <c r="AY210">
        <v>3</v>
      </c>
      <c r="AZ210">
        <v>1</v>
      </c>
      <c r="BA210">
        <v>1</v>
      </c>
      <c r="BB210">
        <v>8</v>
      </c>
      <c r="BW210">
        <v>0</v>
      </c>
      <c r="BY210">
        <v>40040</v>
      </c>
      <c r="BZ210">
        <v>73720</v>
      </c>
      <c r="CA210">
        <v>0</v>
      </c>
      <c r="CB210" s="1" t="s">
        <v>1061</v>
      </c>
      <c r="CC210" s="1" t="s">
        <v>119</v>
      </c>
      <c r="CE210">
        <v>8794</v>
      </c>
      <c r="CF210" s="1" t="s">
        <v>119</v>
      </c>
      <c r="CG210" s="1" t="s">
        <v>106</v>
      </c>
      <c r="CH210" s="1"/>
      <c r="CJ210" s="1" t="s">
        <v>2482</v>
      </c>
      <c r="CK210" s="1" t="s">
        <v>157</v>
      </c>
      <c r="CL210">
        <v>2521073</v>
      </c>
      <c r="CM210">
        <v>185858</v>
      </c>
      <c r="CN210" s="1" t="s">
        <v>1129</v>
      </c>
      <c r="CP210" s="1"/>
      <c r="CQ210" s="1"/>
      <c r="CR210" s="1" t="s">
        <v>2480</v>
      </c>
      <c r="CS210" s="1" t="s">
        <v>2480</v>
      </c>
      <c r="CT210" s="1"/>
      <c r="CV210" s="1" t="s">
        <v>1133</v>
      </c>
      <c r="CW210" s="1" t="s">
        <v>113</v>
      </c>
      <c r="CX210" s="1" t="s">
        <v>1129</v>
      </c>
      <c r="CY210" s="1"/>
      <c r="DA210" s="2">
        <f t="shared" si="3"/>
        <v>113760</v>
      </c>
    </row>
    <row r="211" spans="1:105" x14ac:dyDescent="0.3">
      <c r="A211" s="1" t="s">
        <v>2483</v>
      </c>
      <c r="B211">
        <v>2024</v>
      </c>
      <c r="C211">
        <v>1</v>
      </c>
      <c r="D211" s="1" t="s">
        <v>319</v>
      </c>
      <c r="E211" s="1" t="s">
        <v>825</v>
      </c>
      <c r="F211" s="1"/>
      <c r="H211" s="1"/>
      <c r="J211">
        <v>123250</v>
      </c>
      <c r="K211" s="1" t="s">
        <v>2484</v>
      </c>
      <c r="L211" s="1" t="s">
        <v>2485</v>
      </c>
      <c r="M211" s="1" t="s">
        <v>538</v>
      </c>
      <c r="N211">
        <v>213</v>
      </c>
      <c r="P211" s="1" t="s">
        <v>1390</v>
      </c>
      <c r="Q211" s="1" t="s">
        <v>340</v>
      </c>
      <c r="R211" s="1" t="s">
        <v>163</v>
      </c>
      <c r="S211" s="3" t="s">
        <v>3925</v>
      </c>
      <c r="T211" s="1" t="s">
        <v>2486</v>
      </c>
      <c r="U211" s="1" t="s">
        <v>1128</v>
      </c>
      <c r="W211" s="1" t="s">
        <v>1129</v>
      </c>
      <c r="X211" s="1"/>
      <c r="Y211" s="1"/>
      <c r="AA211" s="1" t="s">
        <v>148</v>
      </c>
      <c r="AB211" s="1" t="s">
        <v>164</v>
      </c>
      <c r="AC211" s="1" t="s">
        <v>1130</v>
      </c>
      <c r="AD211" s="1" t="s">
        <v>551</v>
      </c>
      <c r="AE211" s="1" t="s">
        <v>106</v>
      </c>
      <c r="AF211" s="1" t="s">
        <v>106</v>
      </c>
      <c r="AG211" s="1" t="s">
        <v>106</v>
      </c>
      <c r="AH211" s="1" t="s">
        <v>106</v>
      </c>
      <c r="AI211" s="1" t="s">
        <v>106</v>
      </c>
      <c r="AJ211" s="1" t="s">
        <v>160</v>
      </c>
      <c r="AK211" s="1"/>
      <c r="AL211" s="1" t="s">
        <v>182</v>
      </c>
      <c r="AN211" s="1"/>
      <c r="AP211">
        <v>2236</v>
      </c>
      <c r="AQ211">
        <v>2</v>
      </c>
      <c r="AR211" s="1" t="s">
        <v>148</v>
      </c>
      <c r="AS211" s="1" t="s">
        <v>106</v>
      </c>
      <c r="AU211" s="1" t="s">
        <v>108</v>
      </c>
      <c r="AV211" s="1" t="s">
        <v>166</v>
      </c>
      <c r="AW211">
        <v>1900</v>
      </c>
      <c r="AX211" s="1" t="s">
        <v>167</v>
      </c>
      <c r="AY211">
        <v>4</v>
      </c>
      <c r="AZ211">
        <v>3</v>
      </c>
      <c r="BA211">
        <v>0</v>
      </c>
      <c r="BB211">
        <v>8</v>
      </c>
      <c r="BI211">
        <v>576</v>
      </c>
      <c r="BW211">
        <v>0</v>
      </c>
      <c r="BY211">
        <v>36560</v>
      </c>
      <c r="BZ211">
        <v>86690</v>
      </c>
      <c r="CA211">
        <v>4060</v>
      </c>
      <c r="CB211" s="1" t="s">
        <v>1061</v>
      </c>
      <c r="CC211" s="1" t="s">
        <v>119</v>
      </c>
      <c r="CE211">
        <v>7250</v>
      </c>
      <c r="CF211" s="1" t="s">
        <v>106</v>
      </c>
      <c r="CG211" s="1" t="s">
        <v>106</v>
      </c>
      <c r="CH211" s="1" t="s">
        <v>119</v>
      </c>
      <c r="CJ211" s="1" t="s">
        <v>2487</v>
      </c>
      <c r="CK211" s="1" t="s">
        <v>168</v>
      </c>
      <c r="CL211">
        <v>2521053</v>
      </c>
      <c r="CM211">
        <v>185902</v>
      </c>
      <c r="CN211" s="1" t="s">
        <v>1129</v>
      </c>
      <c r="CP211" s="1"/>
      <c r="CQ211" s="1"/>
      <c r="CR211" s="1" t="s">
        <v>2486</v>
      </c>
      <c r="CS211" s="1" t="s">
        <v>2486</v>
      </c>
      <c r="CT211" s="1"/>
      <c r="CV211" s="1" t="s">
        <v>1133</v>
      </c>
      <c r="CW211" s="1" t="s">
        <v>113</v>
      </c>
      <c r="CX211" s="1" t="s">
        <v>1129</v>
      </c>
      <c r="CY211" s="1"/>
      <c r="DA211" s="2">
        <f t="shared" si="3"/>
        <v>123250</v>
      </c>
    </row>
    <row r="212" spans="1:105" x14ac:dyDescent="0.3">
      <c r="A212" s="1" t="s">
        <v>2488</v>
      </c>
      <c r="B212">
        <v>2024</v>
      </c>
      <c r="C212">
        <v>1</v>
      </c>
      <c r="D212" s="1" t="s">
        <v>2489</v>
      </c>
      <c r="E212" s="1" t="s">
        <v>238</v>
      </c>
      <c r="F212" s="1" t="s">
        <v>733</v>
      </c>
      <c r="G212">
        <v>180000</v>
      </c>
      <c r="J212">
        <v>104920</v>
      </c>
      <c r="K212" s="1" t="s">
        <v>2490</v>
      </c>
      <c r="L212" s="1" t="s">
        <v>2491</v>
      </c>
      <c r="M212" s="1" t="s">
        <v>538</v>
      </c>
      <c r="N212">
        <v>215</v>
      </c>
      <c r="P212" s="1" t="s">
        <v>1390</v>
      </c>
      <c r="Q212" s="1" t="s">
        <v>340</v>
      </c>
      <c r="R212" s="1" t="s">
        <v>163</v>
      </c>
      <c r="S212" s="3" t="s">
        <v>3925</v>
      </c>
      <c r="T212" s="1" t="s">
        <v>2492</v>
      </c>
      <c r="U212" s="1" t="s">
        <v>1128</v>
      </c>
      <c r="W212" s="1" t="s">
        <v>1129</v>
      </c>
      <c r="X212" s="1" t="s">
        <v>2493</v>
      </c>
      <c r="Y212" s="1" t="s">
        <v>2494</v>
      </c>
      <c r="Z212">
        <v>90000</v>
      </c>
      <c r="AA212" s="1" t="s">
        <v>148</v>
      </c>
      <c r="AB212" s="1" t="s">
        <v>164</v>
      </c>
      <c r="AC212" s="1" t="s">
        <v>1130</v>
      </c>
      <c r="AD212" s="1" t="s">
        <v>551</v>
      </c>
      <c r="AE212" s="1" t="s">
        <v>106</v>
      </c>
      <c r="AF212" s="1" t="s">
        <v>106</v>
      </c>
      <c r="AG212" s="1" t="s">
        <v>106</v>
      </c>
      <c r="AH212" s="1" t="s">
        <v>106</v>
      </c>
      <c r="AI212" s="1" t="s">
        <v>106</v>
      </c>
      <c r="AJ212" s="1" t="s">
        <v>160</v>
      </c>
      <c r="AK212" s="1" t="s">
        <v>104</v>
      </c>
      <c r="AL212" s="1" t="s">
        <v>182</v>
      </c>
      <c r="AP212">
        <v>1788</v>
      </c>
      <c r="AQ212">
        <v>2</v>
      </c>
      <c r="AR212" s="1" t="s">
        <v>148</v>
      </c>
      <c r="AS212" s="1" t="s">
        <v>107</v>
      </c>
      <c r="AU212" s="1" t="s">
        <v>108</v>
      </c>
      <c r="AV212" s="1" t="s">
        <v>121</v>
      </c>
      <c r="AW212">
        <v>1900</v>
      </c>
      <c r="AX212" s="1" t="s">
        <v>167</v>
      </c>
      <c r="AY212">
        <v>5</v>
      </c>
      <c r="AZ212">
        <v>1</v>
      </c>
      <c r="BA212">
        <v>0</v>
      </c>
      <c r="BB212">
        <v>9</v>
      </c>
      <c r="BW212">
        <v>0</v>
      </c>
      <c r="BY212">
        <v>33300</v>
      </c>
      <c r="BZ212">
        <v>71620</v>
      </c>
      <c r="CA212">
        <v>0</v>
      </c>
      <c r="CB212" s="1" t="s">
        <v>1061</v>
      </c>
      <c r="CC212" s="1" t="s">
        <v>119</v>
      </c>
      <c r="CE212">
        <v>5800</v>
      </c>
      <c r="CF212" s="1" t="s">
        <v>108</v>
      </c>
      <c r="CG212" s="1" t="s">
        <v>106</v>
      </c>
      <c r="CH212" s="1" t="s">
        <v>119</v>
      </c>
      <c r="CJ212" s="1" t="s">
        <v>2495</v>
      </c>
      <c r="CK212" s="1" t="s">
        <v>157</v>
      </c>
      <c r="CL212">
        <v>2521031</v>
      </c>
      <c r="CM212">
        <v>185941</v>
      </c>
      <c r="CN212" s="1" t="s">
        <v>1129</v>
      </c>
      <c r="CP212" s="1"/>
      <c r="CQ212" s="1"/>
      <c r="CR212" s="1" t="s">
        <v>2492</v>
      </c>
      <c r="CS212" s="1" t="s">
        <v>2492</v>
      </c>
      <c r="CT212" s="1"/>
      <c r="CV212" s="1" t="s">
        <v>1133</v>
      </c>
      <c r="CW212" s="1" t="s">
        <v>113</v>
      </c>
      <c r="CX212" s="1" t="s">
        <v>1129</v>
      </c>
      <c r="CY212" s="1"/>
      <c r="DA212" s="2">
        <f t="shared" si="3"/>
        <v>104920</v>
      </c>
    </row>
    <row r="213" spans="1:105" x14ac:dyDescent="0.3">
      <c r="A213" s="1" t="s">
        <v>2496</v>
      </c>
      <c r="B213">
        <v>2024</v>
      </c>
      <c r="C213">
        <v>1</v>
      </c>
      <c r="D213" s="1" t="s">
        <v>922</v>
      </c>
      <c r="E213" s="1" t="s">
        <v>2497</v>
      </c>
      <c r="F213" s="1" t="s">
        <v>923</v>
      </c>
      <c r="G213">
        <v>145000</v>
      </c>
      <c r="H213" s="1"/>
      <c r="J213">
        <v>114050</v>
      </c>
      <c r="K213" s="1" t="s">
        <v>2498</v>
      </c>
      <c r="L213" s="1" t="s">
        <v>2499</v>
      </c>
      <c r="M213" s="1" t="s">
        <v>538</v>
      </c>
      <c r="N213">
        <v>219</v>
      </c>
      <c r="P213" s="1" t="s">
        <v>1390</v>
      </c>
      <c r="Q213" s="1" t="s">
        <v>340</v>
      </c>
      <c r="R213" s="1" t="s">
        <v>163</v>
      </c>
      <c r="S213" s="3" t="s">
        <v>3925</v>
      </c>
      <c r="T213" s="1" t="s">
        <v>2500</v>
      </c>
      <c r="U213" s="1" t="s">
        <v>1128</v>
      </c>
      <c r="W213" s="1" t="s">
        <v>1129</v>
      </c>
      <c r="X213" s="1" t="s">
        <v>2501</v>
      </c>
      <c r="Y213" s="1" t="s">
        <v>788</v>
      </c>
      <c r="Z213">
        <v>153000</v>
      </c>
      <c r="AA213" s="1" t="s">
        <v>148</v>
      </c>
      <c r="AB213" s="1" t="s">
        <v>164</v>
      </c>
      <c r="AC213" s="1" t="s">
        <v>1130</v>
      </c>
      <c r="AD213" s="1" t="s">
        <v>551</v>
      </c>
      <c r="AE213" s="1" t="s">
        <v>106</v>
      </c>
      <c r="AF213" s="1" t="s">
        <v>106</v>
      </c>
      <c r="AG213" s="1" t="s">
        <v>106</v>
      </c>
      <c r="AH213" s="1" t="s">
        <v>106</v>
      </c>
      <c r="AI213" s="1" t="s">
        <v>106</v>
      </c>
      <c r="AJ213" s="1"/>
      <c r="AK213" s="1" t="s">
        <v>104</v>
      </c>
      <c r="AL213" s="1" t="s">
        <v>182</v>
      </c>
      <c r="AN213" s="1"/>
      <c r="AO213">
        <v>1960</v>
      </c>
      <c r="AP213">
        <v>1660</v>
      </c>
      <c r="AQ213">
        <v>2</v>
      </c>
      <c r="AR213" s="1" t="s">
        <v>148</v>
      </c>
      <c r="AS213" s="1" t="s">
        <v>119</v>
      </c>
      <c r="AU213" s="1" t="s">
        <v>108</v>
      </c>
      <c r="AV213" s="1" t="s">
        <v>166</v>
      </c>
      <c r="AW213">
        <v>1890</v>
      </c>
      <c r="AX213" s="1" t="s">
        <v>167</v>
      </c>
      <c r="AY213">
        <v>3</v>
      </c>
      <c r="AZ213">
        <v>1</v>
      </c>
      <c r="BA213">
        <v>0</v>
      </c>
      <c r="BB213">
        <v>6</v>
      </c>
      <c r="BI213">
        <v>600</v>
      </c>
      <c r="BW213">
        <v>0</v>
      </c>
      <c r="BY213">
        <v>33300</v>
      </c>
      <c r="BZ213">
        <v>80750</v>
      </c>
      <c r="CA213">
        <v>4200</v>
      </c>
      <c r="CB213" s="1" t="s">
        <v>1061</v>
      </c>
      <c r="CC213" s="1" t="s">
        <v>119</v>
      </c>
      <c r="CE213">
        <v>5800</v>
      </c>
      <c r="CF213" s="1" t="s">
        <v>108</v>
      </c>
      <c r="CG213" s="1" t="s">
        <v>106</v>
      </c>
      <c r="CJ213" s="1" t="s">
        <v>2502</v>
      </c>
      <c r="CK213" s="1" t="s">
        <v>168</v>
      </c>
      <c r="CL213">
        <v>2521013</v>
      </c>
      <c r="CM213">
        <v>185985</v>
      </c>
      <c r="CN213" s="1" t="s">
        <v>1129</v>
      </c>
      <c r="CP213" s="1"/>
      <c r="CQ213" s="1"/>
      <c r="CR213" s="1" t="s">
        <v>2500</v>
      </c>
      <c r="CS213" s="1" t="s">
        <v>2500</v>
      </c>
      <c r="CT213" s="1"/>
      <c r="CV213" s="1" t="s">
        <v>1133</v>
      </c>
      <c r="CW213" s="1" t="s">
        <v>113</v>
      </c>
      <c r="CX213" s="1" t="s">
        <v>1129</v>
      </c>
      <c r="CY213" s="1"/>
      <c r="DA213" s="2">
        <f t="shared" si="3"/>
        <v>114050</v>
      </c>
    </row>
    <row r="214" spans="1:105" x14ac:dyDescent="0.3">
      <c r="A214" s="1" t="s">
        <v>2503</v>
      </c>
      <c r="B214">
        <v>2024</v>
      </c>
      <c r="C214">
        <v>1</v>
      </c>
      <c r="D214" s="1" t="s">
        <v>1064</v>
      </c>
      <c r="E214" s="1" t="s">
        <v>740</v>
      </c>
      <c r="F214" s="1" t="s">
        <v>1065</v>
      </c>
      <c r="G214">
        <v>200000</v>
      </c>
      <c r="H214" s="1"/>
      <c r="J214">
        <v>85050</v>
      </c>
      <c r="K214" s="1" t="s">
        <v>2504</v>
      </c>
      <c r="L214" s="1" t="s">
        <v>2505</v>
      </c>
      <c r="M214" s="1" t="s">
        <v>538</v>
      </c>
      <c r="N214">
        <v>223</v>
      </c>
      <c r="P214" s="1" t="s">
        <v>1390</v>
      </c>
      <c r="Q214" s="1" t="s">
        <v>340</v>
      </c>
      <c r="R214" s="1" t="s">
        <v>163</v>
      </c>
      <c r="S214" s="3" t="s">
        <v>3925</v>
      </c>
      <c r="T214" s="1" t="s">
        <v>2506</v>
      </c>
      <c r="U214" s="1" t="s">
        <v>1128</v>
      </c>
      <c r="W214" s="1" t="s">
        <v>1129</v>
      </c>
      <c r="X214" s="1" t="s">
        <v>2507</v>
      </c>
      <c r="Y214" s="1" t="s">
        <v>2508</v>
      </c>
      <c r="Z214">
        <v>165000</v>
      </c>
      <c r="AA214" s="1" t="s">
        <v>148</v>
      </c>
      <c r="AB214" s="1" t="s">
        <v>164</v>
      </c>
      <c r="AC214" s="1" t="s">
        <v>1130</v>
      </c>
      <c r="AD214" s="1" t="s">
        <v>551</v>
      </c>
      <c r="AE214" s="1" t="s">
        <v>106</v>
      </c>
      <c r="AF214" s="1" t="s">
        <v>106</v>
      </c>
      <c r="AG214" s="1" t="s">
        <v>106</v>
      </c>
      <c r="AH214" s="1" t="s">
        <v>106</v>
      </c>
      <c r="AI214" s="1" t="s">
        <v>106</v>
      </c>
      <c r="AJ214" s="1" t="s">
        <v>160</v>
      </c>
      <c r="AK214" s="1" t="s">
        <v>104</v>
      </c>
      <c r="AL214" s="1" t="s">
        <v>182</v>
      </c>
      <c r="AM214" s="1"/>
      <c r="AP214">
        <v>1922</v>
      </c>
      <c r="AQ214">
        <v>2</v>
      </c>
      <c r="AR214" s="1" t="s">
        <v>148</v>
      </c>
      <c r="AS214" s="1" t="s">
        <v>119</v>
      </c>
      <c r="AU214" s="1" t="s">
        <v>108</v>
      </c>
      <c r="AV214" s="1" t="s">
        <v>166</v>
      </c>
      <c r="AW214">
        <v>1900</v>
      </c>
      <c r="AX214" s="1" t="s">
        <v>167</v>
      </c>
      <c r="AY214">
        <v>4</v>
      </c>
      <c r="AZ214">
        <v>1</v>
      </c>
      <c r="BA214">
        <v>0</v>
      </c>
      <c r="BB214">
        <v>10</v>
      </c>
      <c r="BI214">
        <v>665</v>
      </c>
      <c r="BJ214" s="1"/>
      <c r="BN214" s="1"/>
      <c r="BO214" s="1"/>
      <c r="BW214">
        <v>0</v>
      </c>
      <c r="BX214">
        <v>115340</v>
      </c>
      <c r="BY214">
        <v>36560</v>
      </c>
      <c r="BZ214">
        <v>48490</v>
      </c>
      <c r="CA214">
        <v>3890</v>
      </c>
      <c r="CB214" s="1" t="s">
        <v>1061</v>
      </c>
      <c r="CC214" s="1" t="s">
        <v>119</v>
      </c>
      <c r="CE214">
        <v>7250</v>
      </c>
      <c r="CF214" s="1" t="s">
        <v>119</v>
      </c>
      <c r="CG214" s="1" t="s">
        <v>106</v>
      </c>
      <c r="CH214" s="1" t="s">
        <v>119</v>
      </c>
      <c r="CJ214" s="1" t="s">
        <v>2509</v>
      </c>
      <c r="CK214" s="1" t="s">
        <v>168</v>
      </c>
      <c r="CL214">
        <v>2520995</v>
      </c>
      <c r="CM214">
        <v>186031</v>
      </c>
      <c r="CN214" s="1" t="s">
        <v>1129</v>
      </c>
      <c r="CP214" s="1"/>
      <c r="CQ214" s="1"/>
      <c r="CR214" s="1" t="s">
        <v>2506</v>
      </c>
      <c r="CS214" s="1" t="s">
        <v>2506</v>
      </c>
      <c r="CT214" s="1"/>
      <c r="CV214" s="1" t="s">
        <v>1133</v>
      </c>
      <c r="CW214" s="1" t="s">
        <v>113</v>
      </c>
      <c r="CX214" s="1" t="s">
        <v>1129</v>
      </c>
      <c r="CY214" s="1"/>
      <c r="DA214" s="2">
        <f t="shared" si="3"/>
        <v>85050</v>
      </c>
    </row>
    <row r="215" spans="1:105" x14ac:dyDescent="0.3">
      <c r="A215" s="1" t="s">
        <v>2510</v>
      </c>
      <c r="B215">
        <v>2024</v>
      </c>
      <c r="C215">
        <v>1</v>
      </c>
      <c r="D215" s="1" t="s">
        <v>2511</v>
      </c>
      <c r="E215" s="1" t="s">
        <v>545</v>
      </c>
      <c r="F215" s="1"/>
      <c r="H215" s="1"/>
      <c r="J215">
        <v>123960</v>
      </c>
      <c r="K215" s="1" t="s">
        <v>2512</v>
      </c>
      <c r="L215" s="1" t="s">
        <v>564</v>
      </c>
      <c r="M215" s="1" t="s">
        <v>538</v>
      </c>
      <c r="N215">
        <v>202</v>
      </c>
      <c r="O215" s="1" t="s">
        <v>116</v>
      </c>
      <c r="P215" s="1" t="s">
        <v>412</v>
      </c>
      <c r="Q215" s="1" t="s">
        <v>340</v>
      </c>
      <c r="R215" s="1" t="s">
        <v>163</v>
      </c>
      <c r="S215" s="3" t="s">
        <v>3925</v>
      </c>
      <c r="T215" s="1" t="s">
        <v>2513</v>
      </c>
      <c r="U215" s="1" t="s">
        <v>1128</v>
      </c>
      <c r="W215" s="1" t="s">
        <v>1129</v>
      </c>
      <c r="X215" s="1"/>
      <c r="Y215" s="1"/>
      <c r="AA215" s="1" t="s">
        <v>148</v>
      </c>
      <c r="AB215" s="1" t="s">
        <v>164</v>
      </c>
      <c r="AC215" s="1" t="s">
        <v>1130</v>
      </c>
      <c r="AD215" s="1" t="s">
        <v>551</v>
      </c>
      <c r="AE215" s="1" t="s">
        <v>106</v>
      </c>
      <c r="AF215" s="1" t="s">
        <v>106</v>
      </c>
      <c r="AG215" s="1" t="s">
        <v>106</v>
      </c>
      <c r="AH215" s="1" t="s">
        <v>106</v>
      </c>
      <c r="AI215" s="1" t="s">
        <v>106</v>
      </c>
      <c r="AJ215" s="1"/>
      <c r="AK215" s="1"/>
      <c r="AL215" s="1" t="s">
        <v>182</v>
      </c>
      <c r="AM215" s="1"/>
      <c r="AN215" s="1"/>
      <c r="AP215">
        <v>3118</v>
      </c>
      <c r="AQ215">
        <v>3</v>
      </c>
      <c r="AR215" s="1" t="s">
        <v>112</v>
      </c>
      <c r="AS215" s="1" t="s">
        <v>119</v>
      </c>
      <c r="AU215" s="1" t="s">
        <v>119</v>
      </c>
      <c r="AV215" s="1" t="s">
        <v>166</v>
      </c>
      <c r="AW215">
        <v>1900</v>
      </c>
      <c r="AX215" s="1" t="s">
        <v>167</v>
      </c>
      <c r="AY215">
        <v>4</v>
      </c>
      <c r="AZ215">
        <v>1</v>
      </c>
      <c r="BA215">
        <v>1</v>
      </c>
      <c r="BB215">
        <v>11</v>
      </c>
      <c r="BJ215" s="1"/>
      <c r="BN215" s="1"/>
      <c r="BO215" s="1"/>
      <c r="BW215">
        <v>0</v>
      </c>
      <c r="BX215">
        <v>158310</v>
      </c>
      <c r="BY215">
        <v>51300</v>
      </c>
      <c r="BZ215">
        <v>72660</v>
      </c>
      <c r="CA215">
        <v>0</v>
      </c>
      <c r="CB215" s="1" t="s">
        <v>1061</v>
      </c>
      <c r="CC215" s="1" t="s">
        <v>108</v>
      </c>
      <c r="CE215">
        <v>13800</v>
      </c>
      <c r="CF215" s="1" t="s">
        <v>106</v>
      </c>
      <c r="CG215" s="1" t="s">
        <v>106</v>
      </c>
      <c r="CH215" s="1"/>
      <c r="CJ215" s="1" t="s">
        <v>2514</v>
      </c>
      <c r="CK215" s="1" t="s">
        <v>157</v>
      </c>
      <c r="CL215">
        <v>2521145</v>
      </c>
      <c r="CM215">
        <v>186064</v>
      </c>
      <c r="CN215" s="1" t="s">
        <v>1129</v>
      </c>
      <c r="CP215" s="1"/>
      <c r="CQ215" s="1"/>
      <c r="CR215" s="1" t="s">
        <v>2513</v>
      </c>
      <c r="CS215" s="1" t="s">
        <v>2513</v>
      </c>
      <c r="CT215" s="1"/>
      <c r="CV215" s="1" t="s">
        <v>1133</v>
      </c>
      <c r="CW215" s="1" t="s">
        <v>113</v>
      </c>
      <c r="CX215" s="1" t="s">
        <v>1129</v>
      </c>
      <c r="CY215" s="1"/>
      <c r="DA215" s="2">
        <f t="shared" si="3"/>
        <v>123960</v>
      </c>
    </row>
    <row r="216" spans="1:105" x14ac:dyDescent="0.3">
      <c r="A216" s="1" t="s">
        <v>2515</v>
      </c>
      <c r="B216">
        <v>2024</v>
      </c>
      <c r="C216">
        <v>1</v>
      </c>
      <c r="D216" s="1" t="s">
        <v>2516</v>
      </c>
      <c r="E216" s="1" t="s">
        <v>746</v>
      </c>
      <c r="F216" s="1" t="s">
        <v>2517</v>
      </c>
      <c r="G216">
        <v>61700</v>
      </c>
      <c r="H216" s="1" t="s">
        <v>109</v>
      </c>
      <c r="J216">
        <v>91090</v>
      </c>
      <c r="K216" s="1" t="s">
        <v>2518</v>
      </c>
      <c r="L216" s="1" t="s">
        <v>2519</v>
      </c>
      <c r="M216" s="1" t="s">
        <v>538</v>
      </c>
      <c r="N216">
        <v>216</v>
      </c>
      <c r="P216" s="1" t="s">
        <v>1517</v>
      </c>
      <c r="Q216" s="1" t="s">
        <v>340</v>
      </c>
      <c r="R216" s="1" t="s">
        <v>163</v>
      </c>
      <c r="S216" s="3" t="s">
        <v>3925</v>
      </c>
      <c r="T216" s="1" t="s">
        <v>2520</v>
      </c>
      <c r="U216" s="1" t="s">
        <v>1128</v>
      </c>
      <c r="W216" s="1" t="s">
        <v>1129</v>
      </c>
      <c r="X216" s="1" t="s">
        <v>2521</v>
      </c>
      <c r="Y216" s="1" t="s">
        <v>717</v>
      </c>
      <c r="Z216">
        <v>1</v>
      </c>
      <c r="AA216" s="1" t="s">
        <v>148</v>
      </c>
      <c r="AB216" s="1" t="s">
        <v>164</v>
      </c>
      <c r="AC216" s="1" t="s">
        <v>1130</v>
      </c>
      <c r="AD216" s="1" t="s">
        <v>551</v>
      </c>
      <c r="AE216" s="1" t="s">
        <v>106</v>
      </c>
      <c r="AF216" s="1" t="s">
        <v>106</v>
      </c>
      <c r="AG216" s="1" t="s">
        <v>106</v>
      </c>
      <c r="AH216" s="1" t="s">
        <v>106</v>
      </c>
      <c r="AI216" s="1" t="s">
        <v>106</v>
      </c>
      <c r="AJ216" s="1" t="s">
        <v>160</v>
      </c>
      <c r="AK216" s="1" t="s">
        <v>104</v>
      </c>
      <c r="AL216" s="1" t="s">
        <v>182</v>
      </c>
      <c r="AN216" s="1"/>
      <c r="AP216">
        <v>936</v>
      </c>
      <c r="AQ216">
        <v>2</v>
      </c>
      <c r="AR216" s="1" t="s">
        <v>148</v>
      </c>
      <c r="AS216" s="1" t="s">
        <v>119</v>
      </c>
      <c r="AU216" s="1" t="s">
        <v>119</v>
      </c>
      <c r="AV216" s="1" t="s">
        <v>166</v>
      </c>
      <c r="AW216">
        <v>1900</v>
      </c>
      <c r="AX216" s="1" t="s">
        <v>167</v>
      </c>
      <c r="AY216">
        <v>3</v>
      </c>
      <c r="AZ216">
        <v>1</v>
      </c>
      <c r="BA216">
        <v>0</v>
      </c>
      <c r="BB216">
        <v>9</v>
      </c>
      <c r="BW216">
        <v>0</v>
      </c>
      <c r="BY216">
        <v>29700</v>
      </c>
      <c r="BZ216">
        <v>61390</v>
      </c>
      <c r="CA216">
        <v>0</v>
      </c>
      <c r="CB216" s="1" t="s">
        <v>1061</v>
      </c>
      <c r="CC216" s="1" t="s">
        <v>119</v>
      </c>
      <c r="CE216">
        <v>4200</v>
      </c>
      <c r="CF216" s="1" t="s">
        <v>108</v>
      </c>
      <c r="CG216" s="1" t="s">
        <v>106</v>
      </c>
      <c r="CH216" s="1" t="s">
        <v>119</v>
      </c>
      <c r="CJ216" s="1" t="s">
        <v>2522</v>
      </c>
      <c r="CK216" s="1" t="s">
        <v>157</v>
      </c>
      <c r="CL216">
        <v>2521175</v>
      </c>
      <c r="CM216">
        <v>185997</v>
      </c>
      <c r="CN216" s="1" t="s">
        <v>1129</v>
      </c>
      <c r="CP216" s="1"/>
      <c r="CQ216" s="1"/>
      <c r="CR216" s="1" t="s">
        <v>2520</v>
      </c>
      <c r="CS216" s="1" t="s">
        <v>2520</v>
      </c>
      <c r="CT216" s="1"/>
      <c r="CV216" s="1" t="s">
        <v>1133</v>
      </c>
      <c r="CW216" s="1" t="s">
        <v>113</v>
      </c>
      <c r="CX216" s="1" t="s">
        <v>1129</v>
      </c>
      <c r="CY216" s="1"/>
      <c r="DA216" s="2">
        <f t="shared" si="3"/>
        <v>91090</v>
      </c>
    </row>
    <row r="217" spans="1:105" x14ac:dyDescent="0.3">
      <c r="A217" s="1" t="s">
        <v>2523</v>
      </c>
      <c r="B217">
        <v>2024</v>
      </c>
      <c r="C217">
        <v>1</v>
      </c>
      <c r="D217" s="1" t="s">
        <v>2524</v>
      </c>
      <c r="E217" s="1" t="s">
        <v>467</v>
      </c>
      <c r="F217" s="1" t="s">
        <v>2525</v>
      </c>
      <c r="G217">
        <v>79000</v>
      </c>
      <c r="H217" s="1" t="s">
        <v>109</v>
      </c>
      <c r="J217">
        <v>70800</v>
      </c>
      <c r="K217" s="1" t="s">
        <v>2526</v>
      </c>
      <c r="L217" s="1"/>
      <c r="M217" s="1" t="s">
        <v>538</v>
      </c>
      <c r="N217">
        <v>212</v>
      </c>
      <c r="P217" s="1" t="s">
        <v>1517</v>
      </c>
      <c r="Q217" s="1" t="s">
        <v>340</v>
      </c>
      <c r="R217" s="1" t="s">
        <v>163</v>
      </c>
      <c r="S217" s="3" t="s">
        <v>3925</v>
      </c>
      <c r="T217" s="1" t="s">
        <v>2527</v>
      </c>
      <c r="U217" s="1" t="s">
        <v>135</v>
      </c>
      <c r="W217" s="1" t="s">
        <v>180</v>
      </c>
      <c r="X217" s="1" t="s">
        <v>2528</v>
      </c>
      <c r="Y217" s="1" t="s">
        <v>432</v>
      </c>
      <c r="Z217">
        <v>44323</v>
      </c>
      <c r="AA217" s="1" t="s">
        <v>148</v>
      </c>
      <c r="AB217" s="1" t="s">
        <v>164</v>
      </c>
      <c r="AC217" s="1" t="s">
        <v>1130</v>
      </c>
      <c r="AD217" s="1" t="s">
        <v>551</v>
      </c>
      <c r="AE217" s="1" t="s">
        <v>106</v>
      </c>
      <c r="AF217" s="1" t="s">
        <v>106</v>
      </c>
      <c r="AG217" s="1" t="s">
        <v>106</v>
      </c>
      <c r="AH217" s="1" t="s">
        <v>106</v>
      </c>
      <c r="AI217" s="1" t="s">
        <v>106</v>
      </c>
      <c r="AJ217" s="1"/>
      <c r="AK217" s="1" t="s">
        <v>104</v>
      </c>
      <c r="AL217" s="1" t="s">
        <v>182</v>
      </c>
      <c r="AP217">
        <v>1156</v>
      </c>
      <c r="AQ217">
        <v>2</v>
      </c>
      <c r="AR217" s="1" t="s">
        <v>148</v>
      </c>
      <c r="AS217" s="1" t="s">
        <v>119</v>
      </c>
      <c r="AU217" s="1" t="s">
        <v>108</v>
      </c>
      <c r="AV217" s="1" t="s">
        <v>166</v>
      </c>
      <c r="AW217">
        <v>1900</v>
      </c>
      <c r="AX217" s="1" t="s">
        <v>167</v>
      </c>
      <c r="AY217">
        <v>4</v>
      </c>
      <c r="AZ217">
        <v>1</v>
      </c>
      <c r="BA217">
        <v>0</v>
      </c>
      <c r="BB217">
        <v>8</v>
      </c>
      <c r="BC217" s="1"/>
      <c r="BW217">
        <v>0</v>
      </c>
      <c r="BX217">
        <v>116950</v>
      </c>
      <c r="BY217">
        <v>51470</v>
      </c>
      <c r="BZ217">
        <v>19330</v>
      </c>
      <c r="CA217">
        <v>0</v>
      </c>
      <c r="CB217" s="1" t="s">
        <v>1061</v>
      </c>
      <c r="CC217" s="1" t="s">
        <v>119</v>
      </c>
      <c r="CE217">
        <v>13875</v>
      </c>
      <c r="CF217" s="1" t="s">
        <v>108</v>
      </c>
      <c r="CG217" s="1" t="s">
        <v>106</v>
      </c>
      <c r="CH217" s="1" t="s">
        <v>119</v>
      </c>
      <c r="CJ217" s="1" t="s">
        <v>2529</v>
      </c>
      <c r="CK217" s="1" t="s">
        <v>157</v>
      </c>
      <c r="CL217">
        <v>2521199</v>
      </c>
      <c r="CM217">
        <v>185943</v>
      </c>
      <c r="CN217" s="1" t="s">
        <v>1129</v>
      </c>
      <c r="CP217" s="1"/>
      <c r="CQ217" s="1"/>
      <c r="CR217" s="1" t="s">
        <v>2530</v>
      </c>
      <c r="CS217" s="1" t="s">
        <v>2527</v>
      </c>
      <c r="CT217" s="1"/>
      <c r="CV217" s="1" t="s">
        <v>137</v>
      </c>
      <c r="CW217" s="1" t="s">
        <v>113</v>
      </c>
      <c r="CX217" s="1" t="s">
        <v>180</v>
      </c>
      <c r="CY217" s="1" t="s">
        <v>1098</v>
      </c>
      <c r="DA217" s="2">
        <f t="shared" si="3"/>
        <v>70800</v>
      </c>
    </row>
    <row r="218" spans="1:105" x14ac:dyDescent="0.3">
      <c r="A218" s="1" t="s">
        <v>2531</v>
      </c>
      <c r="B218">
        <v>2024</v>
      </c>
      <c r="C218">
        <v>1</v>
      </c>
      <c r="D218" s="1" t="s">
        <v>2532</v>
      </c>
      <c r="E218" s="1" t="s">
        <v>193</v>
      </c>
      <c r="F218" s="1" t="s">
        <v>2533</v>
      </c>
      <c r="G218">
        <v>23500</v>
      </c>
      <c r="H218" s="1" t="s">
        <v>144</v>
      </c>
      <c r="J218">
        <v>29700</v>
      </c>
      <c r="K218" s="1" t="s">
        <v>2534</v>
      </c>
      <c r="L218" s="1"/>
      <c r="M218" s="1" t="s">
        <v>538</v>
      </c>
      <c r="N218">
        <v>206</v>
      </c>
      <c r="P218" s="1" t="s">
        <v>1517</v>
      </c>
      <c r="Q218" s="1" t="s">
        <v>340</v>
      </c>
      <c r="R218" s="1" t="s">
        <v>2535</v>
      </c>
      <c r="S218" s="3" t="s">
        <v>3925</v>
      </c>
      <c r="T218" s="1" t="s">
        <v>2536</v>
      </c>
      <c r="U218" s="1" t="s">
        <v>1178</v>
      </c>
      <c r="W218" s="1" t="s">
        <v>1179</v>
      </c>
      <c r="X218" s="1" t="s">
        <v>2537</v>
      </c>
      <c r="Y218" s="1"/>
      <c r="AA218" s="1" t="s">
        <v>148</v>
      </c>
      <c r="AB218" s="1" t="s">
        <v>164</v>
      </c>
      <c r="AC218" s="1" t="s">
        <v>1130</v>
      </c>
      <c r="AD218" s="1" t="s">
        <v>551</v>
      </c>
      <c r="AE218" s="1" t="s">
        <v>106</v>
      </c>
      <c r="AF218" s="1" t="s">
        <v>106</v>
      </c>
      <c r="AG218" s="1" t="s">
        <v>106</v>
      </c>
      <c r="AH218" s="1" t="s">
        <v>106</v>
      </c>
      <c r="AI218" s="1" t="s">
        <v>106</v>
      </c>
      <c r="AJ218" s="1" t="s">
        <v>160</v>
      </c>
      <c r="AK218" s="1" t="s">
        <v>104</v>
      </c>
      <c r="AL218" s="1" t="s">
        <v>182</v>
      </c>
      <c r="AR218" s="1"/>
      <c r="AS218" s="1"/>
      <c r="AU218" s="1"/>
      <c r="AV218" s="1"/>
      <c r="AX218" s="1"/>
      <c r="BW218">
        <v>0</v>
      </c>
      <c r="BX218">
        <v>99980</v>
      </c>
      <c r="BY218">
        <v>29700</v>
      </c>
      <c r="BZ218">
        <v>0</v>
      </c>
      <c r="CA218">
        <v>0</v>
      </c>
      <c r="CB218" s="1" t="s">
        <v>1061</v>
      </c>
      <c r="CC218" s="1"/>
      <c r="CE218">
        <v>4200</v>
      </c>
      <c r="CF218" s="1"/>
      <c r="CG218" s="1" t="s">
        <v>106</v>
      </c>
      <c r="CH218" s="1" t="s">
        <v>119</v>
      </c>
      <c r="CJ218" s="1" t="s">
        <v>2538</v>
      </c>
      <c r="CK218" s="1" t="s">
        <v>177</v>
      </c>
      <c r="CL218">
        <v>2521225</v>
      </c>
      <c r="CM218">
        <v>185881</v>
      </c>
      <c r="CN218" s="1" t="s">
        <v>1129</v>
      </c>
      <c r="CP218" s="1"/>
      <c r="CQ218" s="1"/>
      <c r="CR218" s="1" t="s">
        <v>2539</v>
      </c>
      <c r="CS218" s="1" t="s">
        <v>2536</v>
      </c>
      <c r="CT218" s="1"/>
      <c r="CV218" s="1" t="s">
        <v>1183</v>
      </c>
      <c r="CW218" s="1" t="s">
        <v>113</v>
      </c>
      <c r="CX218" s="1" t="s">
        <v>1179</v>
      </c>
      <c r="CY218" s="1" t="s">
        <v>611</v>
      </c>
      <c r="DA218" s="2">
        <f t="shared" si="3"/>
        <v>29700</v>
      </c>
    </row>
    <row r="219" spans="1:105" x14ac:dyDescent="0.3">
      <c r="A219" s="1" t="s">
        <v>2540</v>
      </c>
      <c r="B219">
        <v>2024</v>
      </c>
      <c r="C219">
        <v>1</v>
      </c>
      <c r="D219" s="1"/>
      <c r="E219" s="1"/>
      <c r="F219" s="1"/>
      <c r="H219" s="1"/>
      <c r="J219">
        <v>34720</v>
      </c>
      <c r="K219" s="1" t="s">
        <v>2541</v>
      </c>
      <c r="L219" s="1" t="s">
        <v>2542</v>
      </c>
      <c r="M219" s="1" t="s">
        <v>538</v>
      </c>
      <c r="N219">
        <v>206</v>
      </c>
      <c r="P219" s="1" t="s">
        <v>1517</v>
      </c>
      <c r="Q219" s="1" t="s">
        <v>340</v>
      </c>
      <c r="R219" s="1" t="s">
        <v>2543</v>
      </c>
      <c r="S219" s="3" t="s">
        <v>3925</v>
      </c>
      <c r="T219" s="1" t="s">
        <v>2539</v>
      </c>
      <c r="U219" s="1" t="s">
        <v>1128</v>
      </c>
      <c r="W219" s="1" t="s">
        <v>1129</v>
      </c>
      <c r="X219" s="1"/>
      <c r="Y219" s="1"/>
      <c r="AA219" s="1"/>
      <c r="AB219" s="1" t="s">
        <v>164</v>
      </c>
      <c r="AC219" s="1" t="s">
        <v>2544</v>
      </c>
      <c r="AD219" s="1" t="s">
        <v>551</v>
      </c>
      <c r="AE219" s="1" t="s">
        <v>106</v>
      </c>
      <c r="AF219" s="1" t="s">
        <v>106</v>
      </c>
      <c r="AG219" s="1" t="s">
        <v>106</v>
      </c>
      <c r="AH219" s="1"/>
      <c r="AI219" s="1"/>
      <c r="AJ219" s="1"/>
      <c r="AK219" s="1"/>
      <c r="AL219" s="1" t="s">
        <v>182</v>
      </c>
      <c r="AR219" s="1"/>
      <c r="AS219" s="1"/>
      <c r="AU219" s="1"/>
      <c r="AV219" s="1"/>
      <c r="AX219" s="1"/>
      <c r="BW219">
        <v>0</v>
      </c>
      <c r="BY219">
        <v>0</v>
      </c>
      <c r="BZ219">
        <v>34720</v>
      </c>
      <c r="CA219">
        <v>34720</v>
      </c>
      <c r="CB219" s="1" t="s">
        <v>1061</v>
      </c>
      <c r="CC219" s="1"/>
      <c r="CF219" s="1"/>
      <c r="CG219" s="1"/>
      <c r="CJ219" s="1" t="s">
        <v>2545</v>
      </c>
      <c r="CK219" s="1" t="s">
        <v>2546</v>
      </c>
      <c r="CL219">
        <v>2521225</v>
      </c>
      <c r="CM219">
        <v>185881</v>
      </c>
      <c r="CN219" s="1" t="s">
        <v>1129</v>
      </c>
      <c r="CP219" s="1"/>
      <c r="CQ219" s="1"/>
      <c r="CR219" s="1" t="s">
        <v>2539</v>
      </c>
      <c r="CS219" s="1" t="s">
        <v>2539</v>
      </c>
      <c r="CT219" s="1"/>
      <c r="CV219" s="1" t="s">
        <v>1133</v>
      </c>
      <c r="CW219" s="1" t="s">
        <v>113</v>
      </c>
      <c r="CX219" s="1" t="s">
        <v>1129</v>
      </c>
      <c r="CY219" s="1"/>
      <c r="DA219" s="2">
        <f t="shared" si="3"/>
        <v>34720</v>
      </c>
    </row>
    <row r="220" spans="1:105" x14ac:dyDescent="0.3">
      <c r="A220" s="1" t="s">
        <v>2547</v>
      </c>
      <c r="B220">
        <v>2024</v>
      </c>
      <c r="C220">
        <v>1</v>
      </c>
      <c r="D220" s="1" t="s">
        <v>2548</v>
      </c>
      <c r="E220" s="1" t="s">
        <v>514</v>
      </c>
      <c r="F220" s="1" t="s">
        <v>2549</v>
      </c>
      <c r="G220">
        <v>1</v>
      </c>
      <c r="H220" s="1" t="s">
        <v>115</v>
      </c>
      <c r="J220">
        <v>2280</v>
      </c>
      <c r="K220" s="1" t="s">
        <v>2550</v>
      </c>
      <c r="L220" s="1"/>
      <c r="M220" s="1" t="s">
        <v>538</v>
      </c>
      <c r="N220">
        <v>200</v>
      </c>
      <c r="O220" s="1"/>
      <c r="P220" s="1" t="s">
        <v>2551</v>
      </c>
      <c r="Q220" s="1" t="s">
        <v>2552</v>
      </c>
      <c r="R220" s="1" t="s">
        <v>323</v>
      </c>
      <c r="S220" s="3" t="s">
        <v>3925</v>
      </c>
      <c r="T220" s="1" t="s">
        <v>2553</v>
      </c>
      <c r="U220" s="1" t="s">
        <v>1128</v>
      </c>
      <c r="W220" s="1" t="s">
        <v>1129</v>
      </c>
      <c r="X220" s="1" t="s">
        <v>2554</v>
      </c>
      <c r="Y220" s="1" t="s">
        <v>805</v>
      </c>
      <c r="Z220">
        <v>1</v>
      </c>
      <c r="AA220" s="1" t="s">
        <v>148</v>
      </c>
      <c r="AB220" s="1" t="s">
        <v>164</v>
      </c>
      <c r="AC220" s="1" t="s">
        <v>1130</v>
      </c>
      <c r="AD220" s="1" t="s">
        <v>551</v>
      </c>
      <c r="AE220" s="1" t="s">
        <v>106</v>
      </c>
      <c r="AF220" s="1" t="s">
        <v>106</v>
      </c>
      <c r="AG220" s="1" t="s">
        <v>106</v>
      </c>
      <c r="AH220" s="1" t="s">
        <v>106</v>
      </c>
      <c r="AI220" s="1" t="s">
        <v>106</v>
      </c>
      <c r="AJ220" s="1" t="s">
        <v>160</v>
      </c>
      <c r="AK220" s="1" t="s">
        <v>108</v>
      </c>
      <c r="AL220" s="1" t="s">
        <v>182</v>
      </c>
      <c r="AR220" s="1"/>
      <c r="AS220" s="1"/>
      <c r="AU220" s="1"/>
      <c r="AV220" s="1"/>
      <c r="AX220" s="1"/>
      <c r="BW220">
        <v>0</v>
      </c>
      <c r="BX220">
        <v>900</v>
      </c>
      <c r="BY220">
        <v>2280</v>
      </c>
      <c r="BZ220">
        <v>0</v>
      </c>
      <c r="CA220">
        <v>0</v>
      </c>
      <c r="CB220" s="1" t="s">
        <v>1061</v>
      </c>
      <c r="CC220" s="1"/>
      <c r="CE220">
        <v>1155</v>
      </c>
      <c r="CF220" s="1"/>
      <c r="CG220" s="1" t="s">
        <v>106</v>
      </c>
      <c r="CH220" s="1" t="s">
        <v>119</v>
      </c>
      <c r="CJ220" s="1" t="s">
        <v>2555</v>
      </c>
      <c r="CK220" s="1" t="s">
        <v>177</v>
      </c>
      <c r="CL220">
        <v>2521206</v>
      </c>
      <c r="CM220">
        <v>185833</v>
      </c>
      <c r="CN220" s="1" t="s">
        <v>1129</v>
      </c>
      <c r="CP220" s="1"/>
      <c r="CQ220" s="1"/>
      <c r="CR220" s="1" t="s">
        <v>2556</v>
      </c>
      <c r="CS220" s="1" t="s">
        <v>2553</v>
      </c>
      <c r="CT220" s="1"/>
      <c r="CV220" s="1" t="s">
        <v>1133</v>
      </c>
      <c r="CW220" s="1" t="s">
        <v>113</v>
      </c>
      <c r="CX220" s="1" t="s">
        <v>1129</v>
      </c>
      <c r="CY220" s="1" t="s">
        <v>1098</v>
      </c>
      <c r="DA220" s="2">
        <f t="shared" si="3"/>
        <v>2280</v>
      </c>
    </row>
    <row r="221" spans="1:105" x14ac:dyDescent="0.3">
      <c r="A221" s="1" t="s">
        <v>2557</v>
      </c>
      <c r="B221">
        <v>2024</v>
      </c>
      <c r="C221">
        <v>1</v>
      </c>
      <c r="D221" s="1" t="s">
        <v>705</v>
      </c>
      <c r="E221" s="1" t="s">
        <v>2558</v>
      </c>
      <c r="F221" s="1"/>
      <c r="H221" s="1"/>
      <c r="J221">
        <v>88020</v>
      </c>
      <c r="K221" s="1" t="s">
        <v>2550</v>
      </c>
      <c r="L221" s="1"/>
      <c r="M221" s="1" t="s">
        <v>538</v>
      </c>
      <c r="N221">
        <v>202</v>
      </c>
      <c r="O221" s="1"/>
      <c r="P221" s="1" t="s">
        <v>2551</v>
      </c>
      <c r="Q221" s="1" t="s">
        <v>2552</v>
      </c>
      <c r="R221" s="1" t="s">
        <v>163</v>
      </c>
      <c r="S221" s="3" t="s">
        <v>3925</v>
      </c>
      <c r="T221" s="1" t="s">
        <v>2553</v>
      </c>
      <c r="U221" s="1" t="s">
        <v>1128</v>
      </c>
      <c r="W221" s="1" t="s">
        <v>1129</v>
      </c>
      <c r="X221" s="1"/>
      <c r="Y221" s="1"/>
      <c r="AA221" s="1" t="s">
        <v>148</v>
      </c>
      <c r="AB221" s="1" t="s">
        <v>164</v>
      </c>
      <c r="AC221" s="1" t="s">
        <v>1130</v>
      </c>
      <c r="AD221" s="1" t="s">
        <v>551</v>
      </c>
      <c r="AE221" s="1" t="s">
        <v>106</v>
      </c>
      <c r="AF221" s="1" t="s">
        <v>106</v>
      </c>
      <c r="AG221" s="1" t="s">
        <v>106</v>
      </c>
      <c r="AH221" s="1" t="s">
        <v>106</v>
      </c>
      <c r="AI221" s="1" t="s">
        <v>106</v>
      </c>
      <c r="AJ221" s="1"/>
      <c r="AK221" s="1"/>
      <c r="AL221" s="1" t="s">
        <v>182</v>
      </c>
      <c r="AN221" s="1"/>
      <c r="AO221">
        <v>1977</v>
      </c>
      <c r="AP221">
        <v>1558</v>
      </c>
      <c r="AQ221">
        <v>2</v>
      </c>
      <c r="AR221" s="1" t="s">
        <v>112</v>
      </c>
      <c r="AS221" s="1" t="s">
        <v>119</v>
      </c>
      <c r="AU221" s="1" t="s">
        <v>119</v>
      </c>
      <c r="AV221" s="1" t="s">
        <v>166</v>
      </c>
      <c r="AW221">
        <v>1920</v>
      </c>
      <c r="AX221" s="1" t="s">
        <v>167</v>
      </c>
      <c r="AY221">
        <v>2</v>
      </c>
      <c r="AZ221">
        <v>1</v>
      </c>
      <c r="BA221">
        <v>0</v>
      </c>
      <c r="BB221">
        <v>5</v>
      </c>
      <c r="BW221">
        <v>0</v>
      </c>
      <c r="BY221">
        <v>32060</v>
      </c>
      <c r="BZ221">
        <v>55960</v>
      </c>
      <c r="CA221">
        <v>0</v>
      </c>
      <c r="CB221" s="1" t="s">
        <v>1061</v>
      </c>
      <c r="CC221" s="1" t="s">
        <v>119</v>
      </c>
      <c r="CE221">
        <v>5250</v>
      </c>
      <c r="CF221" s="1" t="s">
        <v>106</v>
      </c>
      <c r="CG221" s="1" t="s">
        <v>106</v>
      </c>
      <c r="CJ221" s="1" t="s">
        <v>2559</v>
      </c>
      <c r="CK221" s="1" t="s">
        <v>157</v>
      </c>
      <c r="CL221">
        <v>2521256</v>
      </c>
      <c r="CM221">
        <v>185855</v>
      </c>
      <c r="CN221" s="1" t="s">
        <v>1129</v>
      </c>
      <c r="CP221" s="1"/>
      <c r="CQ221" s="1"/>
      <c r="CR221" s="1" t="s">
        <v>2553</v>
      </c>
      <c r="CS221" s="1" t="s">
        <v>2553</v>
      </c>
      <c r="CT221" s="1"/>
      <c r="CV221" s="1" t="s">
        <v>1133</v>
      </c>
      <c r="CW221" s="1" t="s">
        <v>113</v>
      </c>
      <c r="CX221" s="1" t="s">
        <v>1129</v>
      </c>
      <c r="CY221" s="1" t="s">
        <v>611</v>
      </c>
      <c r="DA221" s="2">
        <f t="shared" si="3"/>
        <v>88020</v>
      </c>
    </row>
    <row r="222" spans="1:105" x14ac:dyDescent="0.3">
      <c r="A222" s="1" t="s">
        <v>2560</v>
      </c>
      <c r="B222">
        <v>2024</v>
      </c>
      <c r="C222">
        <v>1</v>
      </c>
      <c r="D222" s="1" t="s">
        <v>912</v>
      </c>
      <c r="E222" s="1" t="s">
        <v>484</v>
      </c>
      <c r="F222" s="1" t="s">
        <v>911</v>
      </c>
      <c r="G222">
        <v>365000</v>
      </c>
      <c r="H222" s="1"/>
      <c r="J222">
        <v>161060</v>
      </c>
      <c r="K222" s="1" t="s">
        <v>2561</v>
      </c>
      <c r="L222" s="1"/>
      <c r="M222" s="1" t="s">
        <v>538</v>
      </c>
      <c r="N222">
        <v>132</v>
      </c>
      <c r="O222" s="1"/>
      <c r="P222" s="1" t="s">
        <v>1205</v>
      </c>
      <c r="Q222" s="1" t="s">
        <v>117</v>
      </c>
      <c r="R222" s="1" t="s">
        <v>163</v>
      </c>
      <c r="S222" s="3" t="s">
        <v>3925</v>
      </c>
      <c r="T222" s="1" t="s">
        <v>2562</v>
      </c>
      <c r="U222" s="1" t="s">
        <v>1128</v>
      </c>
      <c r="W222" s="1" t="s">
        <v>1129</v>
      </c>
      <c r="X222" s="1" t="s">
        <v>2563</v>
      </c>
      <c r="Y222" s="1" t="s">
        <v>897</v>
      </c>
      <c r="Z222">
        <v>175500</v>
      </c>
      <c r="AA222" s="1" t="s">
        <v>148</v>
      </c>
      <c r="AB222" s="1" t="s">
        <v>164</v>
      </c>
      <c r="AC222" s="1" t="s">
        <v>1130</v>
      </c>
      <c r="AD222" s="1" t="s">
        <v>1131</v>
      </c>
      <c r="AE222" s="1" t="s">
        <v>106</v>
      </c>
      <c r="AF222" s="1" t="s">
        <v>106</v>
      </c>
      <c r="AG222" s="1" t="s">
        <v>106</v>
      </c>
      <c r="AH222" s="1" t="s">
        <v>106</v>
      </c>
      <c r="AI222" s="1" t="s">
        <v>106</v>
      </c>
      <c r="AJ222" s="1" t="s">
        <v>160</v>
      </c>
      <c r="AK222" s="1" t="s">
        <v>104</v>
      </c>
      <c r="AL222" s="1" t="s">
        <v>182</v>
      </c>
      <c r="AN222" s="1" t="s">
        <v>148</v>
      </c>
      <c r="AO222">
        <v>2019</v>
      </c>
      <c r="AP222">
        <v>2432</v>
      </c>
      <c r="AQ222">
        <v>2</v>
      </c>
      <c r="AR222" s="1" t="s">
        <v>108</v>
      </c>
      <c r="AS222" s="1" t="s">
        <v>119</v>
      </c>
      <c r="AU222" s="1" t="s">
        <v>108</v>
      </c>
      <c r="AV222" s="1" t="s">
        <v>121</v>
      </c>
      <c r="AW222">
        <v>1870</v>
      </c>
      <c r="AX222" s="1" t="s">
        <v>167</v>
      </c>
      <c r="AY222">
        <v>4</v>
      </c>
      <c r="AZ222">
        <v>1</v>
      </c>
      <c r="BA222">
        <v>0</v>
      </c>
      <c r="BB222">
        <v>7</v>
      </c>
      <c r="BC222" s="1"/>
      <c r="BW222">
        <v>0</v>
      </c>
      <c r="BX222">
        <v>138920</v>
      </c>
      <c r="BY222">
        <v>61460</v>
      </c>
      <c r="BZ222">
        <v>99600</v>
      </c>
      <c r="CA222">
        <v>2580</v>
      </c>
      <c r="CB222" s="1" t="s">
        <v>1061</v>
      </c>
      <c r="CC222" s="1" t="s">
        <v>108</v>
      </c>
      <c r="CE222">
        <v>12196</v>
      </c>
      <c r="CF222" s="1" t="s">
        <v>108</v>
      </c>
      <c r="CG222" s="1" t="s">
        <v>106</v>
      </c>
      <c r="CH222" s="1" t="s">
        <v>119</v>
      </c>
      <c r="CJ222" s="1" t="s">
        <v>2564</v>
      </c>
      <c r="CK222" s="1" t="s">
        <v>157</v>
      </c>
      <c r="CL222">
        <v>2520599</v>
      </c>
      <c r="CM222">
        <v>185460</v>
      </c>
      <c r="CN222" s="1" t="s">
        <v>1129</v>
      </c>
      <c r="CP222" s="1"/>
      <c r="CQ222" s="1"/>
      <c r="CR222" s="1" t="s">
        <v>2562</v>
      </c>
      <c r="CS222" s="1" t="s">
        <v>2562</v>
      </c>
      <c r="CT222" s="1"/>
      <c r="CV222" s="1" t="s">
        <v>1133</v>
      </c>
      <c r="CW222" s="1" t="s">
        <v>113</v>
      </c>
      <c r="CX222" s="1" t="s">
        <v>1129</v>
      </c>
      <c r="CY222" s="1"/>
      <c r="DA222" s="2">
        <f t="shared" si="3"/>
        <v>161060</v>
      </c>
    </row>
    <row r="223" spans="1:105" x14ac:dyDescent="0.3">
      <c r="A223" s="1" t="s">
        <v>2565</v>
      </c>
      <c r="B223">
        <v>2024</v>
      </c>
      <c r="C223">
        <v>1</v>
      </c>
      <c r="D223" s="1" t="s">
        <v>634</v>
      </c>
      <c r="E223" s="1" t="s">
        <v>268</v>
      </c>
      <c r="F223" s="1" t="s">
        <v>635</v>
      </c>
      <c r="G223">
        <v>1</v>
      </c>
      <c r="H223" s="1" t="s">
        <v>115</v>
      </c>
      <c r="J223">
        <v>151480</v>
      </c>
      <c r="K223" s="1" t="s">
        <v>2566</v>
      </c>
      <c r="L223" s="1"/>
      <c r="M223" s="1" t="s">
        <v>538</v>
      </c>
      <c r="N223">
        <v>126</v>
      </c>
      <c r="O223" s="1"/>
      <c r="P223" s="1" t="s">
        <v>1205</v>
      </c>
      <c r="Q223" s="1" t="s">
        <v>117</v>
      </c>
      <c r="R223" s="1" t="s">
        <v>163</v>
      </c>
      <c r="S223" s="3" t="s">
        <v>3925</v>
      </c>
      <c r="T223" s="1" t="s">
        <v>2567</v>
      </c>
      <c r="U223" s="1" t="s">
        <v>1128</v>
      </c>
      <c r="W223" s="1" t="s">
        <v>1129</v>
      </c>
      <c r="X223" s="1" t="s">
        <v>2566</v>
      </c>
      <c r="Y223" s="1" t="s">
        <v>2568</v>
      </c>
      <c r="Z223">
        <v>1</v>
      </c>
      <c r="AA223" s="1" t="s">
        <v>148</v>
      </c>
      <c r="AB223" s="1" t="s">
        <v>164</v>
      </c>
      <c r="AC223" s="1" t="s">
        <v>1130</v>
      </c>
      <c r="AD223" s="1" t="s">
        <v>1131</v>
      </c>
      <c r="AE223" s="1" t="s">
        <v>106</v>
      </c>
      <c r="AF223" s="1" t="s">
        <v>106</v>
      </c>
      <c r="AG223" s="1" t="s">
        <v>106</v>
      </c>
      <c r="AH223" s="1" t="s">
        <v>106</v>
      </c>
      <c r="AI223" s="1" t="s">
        <v>106</v>
      </c>
      <c r="AJ223" s="1" t="s">
        <v>160</v>
      </c>
      <c r="AK223" s="1" t="s">
        <v>108</v>
      </c>
      <c r="AL223" s="1" t="s">
        <v>182</v>
      </c>
      <c r="AP223">
        <v>2425</v>
      </c>
      <c r="AQ223">
        <v>2</v>
      </c>
      <c r="AR223" s="1" t="s">
        <v>108</v>
      </c>
      <c r="AS223" s="1" t="s">
        <v>119</v>
      </c>
      <c r="AU223" s="1" t="s">
        <v>108</v>
      </c>
      <c r="AV223" s="1" t="s">
        <v>121</v>
      </c>
      <c r="AW223">
        <v>1900</v>
      </c>
      <c r="AX223" s="1" t="s">
        <v>167</v>
      </c>
      <c r="AY223">
        <v>4</v>
      </c>
      <c r="AZ223">
        <v>2</v>
      </c>
      <c r="BA223">
        <v>0</v>
      </c>
      <c r="BB223">
        <v>8</v>
      </c>
      <c r="BC223" s="1"/>
      <c r="BW223">
        <v>0</v>
      </c>
      <c r="BX223">
        <v>147710</v>
      </c>
      <c r="BY223">
        <v>64120</v>
      </c>
      <c r="BZ223">
        <v>87360</v>
      </c>
      <c r="CA223">
        <v>560</v>
      </c>
      <c r="CB223" s="1" t="s">
        <v>1061</v>
      </c>
      <c r="CC223" s="1" t="s">
        <v>119</v>
      </c>
      <c r="CE223">
        <v>17726</v>
      </c>
      <c r="CF223" s="1" t="s">
        <v>107</v>
      </c>
      <c r="CG223" s="1" t="s">
        <v>106</v>
      </c>
      <c r="CH223" s="1" t="s">
        <v>119</v>
      </c>
      <c r="CJ223" s="1" t="s">
        <v>2569</v>
      </c>
      <c r="CK223" s="1" t="s">
        <v>157</v>
      </c>
      <c r="CL223">
        <v>2520592</v>
      </c>
      <c r="CM223">
        <v>185394</v>
      </c>
      <c r="CN223" s="1" t="s">
        <v>1129</v>
      </c>
      <c r="CP223" s="1"/>
      <c r="CQ223" s="1"/>
      <c r="CR223" s="1" t="s">
        <v>2567</v>
      </c>
      <c r="CS223" s="1" t="s">
        <v>2567</v>
      </c>
      <c r="CT223" s="1"/>
      <c r="CV223" s="1" t="s">
        <v>1133</v>
      </c>
      <c r="CW223" s="1" t="s">
        <v>113</v>
      </c>
      <c r="CX223" s="1" t="s">
        <v>1129</v>
      </c>
      <c r="CY223" s="1"/>
      <c r="DA223" s="2">
        <f t="shared" si="3"/>
        <v>151480</v>
      </c>
    </row>
    <row r="224" spans="1:105" x14ac:dyDescent="0.3">
      <c r="A224" s="1" t="s">
        <v>2570</v>
      </c>
      <c r="B224">
        <v>2024</v>
      </c>
      <c r="C224">
        <v>1</v>
      </c>
      <c r="D224" s="1" t="s">
        <v>395</v>
      </c>
      <c r="E224" s="1" t="s">
        <v>477</v>
      </c>
      <c r="F224" s="1" t="s">
        <v>396</v>
      </c>
      <c r="G224">
        <v>1</v>
      </c>
      <c r="H224" s="1" t="s">
        <v>115</v>
      </c>
      <c r="J224">
        <v>225780</v>
      </c>
      <c r="K224" s="1" t="s">
        <v>2571</v>
      </c>
      <c r="L224" s="1"/>
      <c r="M224" s="1" t="s">
        <v>538</v>
      </c>
      <c r="N224">
        <v>122</v>
      </c>
      <c r="O224" s="1"/>
      <c r="P224" s="1" t="s">
        <v>1205</v>
      </c>
      <c r="Q224" s="1" t="s">
        <v>117</v>
      </c>
      <c r="R224" s="1" t="s">
        <v>150</v>
      </c>
      <c r="S224" s="3" t="s">
        <v>3925</v>
      </c>
      <c r="T224" s="1" t="s">
        <v>2572</v>
      </c>
      <c r="U224" s="1" t="s">
        <v>1128</v>
      </c>
      <c r="V224" s="1"/>
      <c r="W224" s="1" t="s">
        <v>1129</v>
      </c>
      <c r="X224" s="1" t="s">
        <v>1654</v>
      </c>
      <c r="Y224" s="1" t="s">
        <v>332</v>
      </c>
      <c r="Z224">
        <v>250000</v>
      </c>
      <c r="AA224" s="1" t="s">
        <v>112</v>
      </c>
      <c r="AB224" s="1" t="s">
        <v>120</v>
      </c>
      <c r="AC224" s="1" t="s">
        <v>1208</v>
      </c>
      <c r="AD224" s="1" t="s">
        <v>1131</v>
      </c>
      <c r="AE224" s="1" t="s">
        <v>106</v>
      </c>
      <c r="AF224" s="1" t="s">
        <v>106</v>
      </c>
      <c r="AG224" s="1" t="s">
        <v>106</v>
      </c>
      <c r="AH224" s="1" t="s">
        <v>108</v>
      </c>
      <c r="AI224" s="1" t="s">
        <v>106</v>
      </c>
      <c r="AJ224" s="1" t="s">
        <v>160</v>
      </c>
      <c r="AK224" s="1" t="s">
        <v>108</v>
      </c>
      <c r="AL224" s="1" t="s">
        <v>182</v>
      </c>
      <c r="AM224" s="1" t="s">
        <v>107</v>
      </c>
      <c r="AN224" s="1"/>
      <c r="AR224" s="1"/>
      <c r="AS224" s="1"/>
      <c r="AU224" s="1"/>
      <c r="AV224" s="1"/>
      <c r="AX224" s="1"/>
      <c r="BJ224" s="1" t="s">
        <v>149</v>
      </c>
      <c r="BL224">
        <v>6391</v>
      </c>
      <c r="BN224" s="1" t="s">
        <v>112</v>
      </c>
      <c r="BO224" s="1" t="s">
        <v>106</v>
      </c>
      <c r="BP224">
        <v>1915</v>
      </c>
      <c r="BQ224">
        <v>5148</v>
      </c>
      <c r="BS224">
        <v>2</v>
      </c>
      <c r="BW224">
        <v>0</v>
      </c>
      <c r="BX224">
        <v>97830</v>
      </c>
      <c r="BY224">
        <v>53210</v>
      </c>
      <c r="BZ224">
        <v>172570</v>
      </c>
      <c r="CA224">
        <v>0</v>
      </c>
      <c r="CB224" s="1" t="s">
        <v>1061</v>
      </c>
      <c r="CC224" s="1"/>
      <c r="CE224">
        <v>7735</v>
      </c>
      <c r="CF224" s="1"/>
      <c r="CG224" s="1" t="s">
        <v>106</v>
      </c>
      <c r="CJ224" s="1" t="s">
        <v>2573</v>
      </c>
      <c r="CK224" s="1" t="s">
        <v>2574</v>
      </c>
      <c r="CL224">
        <v>2520702</v>
      </c>
      <c r="CM224">
        <v>185368</v>
      </c>
      <c r="CN224" s="1" t="s">
        <v>1129</v>
      </c>
      <c r="CO224">
        <v>1</v>
      </c>
      <c r="CP224" s="1"/>
      <c r="CQ224" s="1"/>
      <c r="CR224" s="1" t="s">
        <v>2575</v>
      </c>
      <c r="CS224" s="1" t="s">
        <v>2572</v>
      </c>
      <c r="CT224" s="1"/>
      <c r="CV224" s="1" t="s">
        <v>1133</v>
      </c>
      <c r="CW224" s="1" t="s">
        <v>113</v>
      </c>
      <c r="CX224" s="1" t="s">
        <v>1129</v>
      </c>
      <c r="CY224" s="1"/>
      <c r="DA224" s="2">
        <f t="shared" si="3"/>
        <v>225780</v>
      </c>
    </row>
    <row r="225" spans="1:105" x14ac:dyDescent="0.3">
      <c r="A225" s="1" t="s">
        <v>2576</v>
      </c>
      <c r="B225">
        <v>2024</v>
      </c>
      <c r="C225">
        <v>1</v>
      </c>
      <c r="D225" s="1" t="s">
        <v>395</v>
      </c>
      <c r="E225" s="1" t="s">
        <v>477</v>
      </c>
      <c r="F225" s="1" t="s">
        <v>396</v>
      </c>
      <c r="G225">
        <v>1</v>
      </c>
      <c r="H225" s="1" t="s">
        <v>115</v>
      </c>
      <c r="J225">
        <v>150000</v>
      </c>
      <c r="K225" s="1" t="s">
        <v>2571</v>
      </c>
      <c r="L225" s="1"/>
      <c r="M225" s="1" t="s">
        <v>538</v>
      </c>
      <c r="N225">
        <v>112</v>
      </c>
      <c r="O225" s="1"/>
      <c r="P225" s="1" t="s">
        <v>1205</v>
      </c>
      <c r="Q225" s="1" t="s">
        <v>117</v>
      </c>
      <c r="R225" s="1" t="s">
        <v>127</v>
      </c>
      <c r="S225" s="3" t="s">
        <v>3925</v>
      </c>
      <c r="T225" s="1" t="s">
        <v>2572</v>
      </c>
      <c r="U225" s="1" t="s">
        <v>1128</v>
      </c>
      <c r="V225" s="1"/>
      <c r="W225" s="1" t="s">
        <v>1129</v>
      </c>
      <c r="X225" s="1" t="s">
        <v>1654</v>
      </c>
      <c r="Y225" s="1" t="s">
        <v>332</v>
      </c>
      <c r="Z225">
        <v>250000</v>
      </c>
      <c r="AA225" s="1" t="s">
        <v>112</v>
      </c>
      <c r="AB225" s="1" t="s">
        <v>120</v>
      </c>
      <c r="AC225" s="1" t="s">
        <v>1208</v>
      </c>
      <c r="AD225" s="1" t="s">
        <v>1131</v>
      </c>
      <c r="AE225" s="1" t="s">
        <v>106</v>
      </c>
      <c r="AF225" s="1" t="s">
        <v>106</v>
      </c>
      <c r="AG225" s="1" t="s">
        <v>106</v>
      </c>
      <c r="AH225" s="1" t="s">
        <v>108</v>
      </c>
      <c r="AI225" s="1" t="s">
        <v>106</v>
      </c>
      <c r="AJ225" s="1"/>
      <c r="AK225" s="1" t="s">
        <v>108</v>
      </c>
      <c r="AL225" s="1" t="s">
        <v>182</v>
      </c>
      <c r="AM225" s="1" t="s">
        <v>107</v>
      </c>
      <c r="AN225" s="1"/>
      <c r="AR225" s="1"/>
      <c r="AS225" s="1"/>
      <c r="AU225" s="1"/>
      <c r="AV225" s="1"/>
      <c r="AX225" s="1"/>
      <c r="BJ225" s="1" t="s">
        <v>129</v>
      </c>
      <c r="BL225">
        <v>1866</v>
      </c>
      <c r="BN225" s="1" t="s">
        <v>108</v>
      </c>
      <c r="BO225" s="1" t="s">
        <v>106</v>
      </c>
      <c r="BP225">
        <v>1951</v>
      </c>
      <c r="BQ225">
        <v>1866</v>
      </c>
      <c r="BS225">
        <v>2</v>
      </c>
      <c r="BW225">
        <v>0</v>
      </c>
      <c r="BX225">
        <v>180740</v>
      </c>
      <c r="BY225">
        <v>88270</v>
      </c>
      <c r="BZ225">
        <v>61730</v>
      </c>
      <c r="CA225">
        <v>21540</v>
      </c>
      <c r="CB225" s="1" t="s">
        <v>1061</v>
      </c>
      <c r="CC225" s="1"/>
      <c r="CE225">
        <v>43560</v>
      </c>
      <c r="CF225" s="1"/>
      <c r="CG225" s="1" t="s">
        <v>106</v>
      </c>
      <c r="CJ225" s="1" t="s">
        <v>2577</v>
      </c>
      <c r="CK225" s="1" t="s">
        <v>2578</v>
      </c>
      <c r="CL225">
        <v>2520644</v>
      </c>
      <c r="CM225">
        <v>185263</v>
      </c>
      <c r="CN225" s="1" t="s">
        <v>1129</v>
      </c>
      <c r="CO225">
        <v>1</v>
      </c>
      <c r="CP225" s="1"/>
      <c r="CQ225" s="1"/>
      <c r="CR225" s="1" t="s">
        <v>2579</v>
      </c>
      <c r="CS225" s="1" t="s">
        <v>2572</v>
      </c>
      <c r="CT225" s="1"/>
      <c r="CV225" s="1" t="s">
        <v>1133</v>
      </c>
      <c r="CW225" s="1" t="s">
        <v>113</v>
      </c>
      <c r="CX225" s="1" t="s">
        <v>1129</v>
      </c>
      <c r="CY225" s="1"/>
      <c r="DA225" s="2">
        <f t="shared" si="3"/>
        <v>150000</v>
      </c>
    </row>
    <row r="226" spans="1:105" x14ac:dyDescent="0.3">
      <c r="A226" s="1" t="s">
        <v>2580</v>
      </c>
      <c r="B226">
        <v>2024</v>
      </c>
      <c r="C226">
        <v>1</v>
      </c>
      <c r="D226" s="1" t="s">
        <v>2581</v>
      </c>
      <c r="E226" s="1" t="s">
        <v>437</v>
      </c>
      <c r="F226" s="1" t="s">
        <v>1007</v>
      </c>
      <c r="G226">
        <v>1</v>
      </c>
      <c r="H226" s="1" t="s">
        <v>115</v>
      </c>
      <c r="J226">
        <v>75480</v>
      </c>
      <c r="K226" s="1" t="s">
        <v>2582</v>
      </c>
      <c r="L226" s="1" t="s">
        <v>2583</v>
      </c>
      <c r="M226" s="1" t="s">
        <v>538</v>
      </c>
      <c r="N226">
        <v>15</v>
      </c>
      <c r="O226" s="1" t="s">
        <v>152</v>
      </c>
      <c r="P226" s="1" t="s">
        <v>1126</v>
      </c>
      <c r="Q226" s="1" t="s">
        <v>340</v>
      </c>
      <c r="R226" s="1" t="s">
        <v>127</v>
      </c>
      <c r="S226" s="3" t="s">
        <v>3925</v>
      </c>
      <c r="T226" s="1" t="s">
        <v>2584</v>
      </c>
      <c r="U226" s="1" t="s">
        <v>1128</v>
      </c>
      <c r="W226" s="1" t="s">
        <v>1129</v>
      </c>
      <c r="X226" s="1" t="s">
        <v>2436</v>
      </c>
      <c r="Y226" s="1" t="s">
        <v>2585</v>
      </c>
      <c r="Z226">
        <v>40000</v>
      </c>
      <c r="AA226" s="1" t="s">
        <v>112</v>
      </c>
      <c r="AB226" s="1" t="s">
        <v>120</v>
      </c>
      <c r="AC226" s="1" t="s">
        <v>1208</v>
      </c>
      <c r="AD226" s="1" t="s">
        <v>1131</v>
      </c>
      <c r="AE226" s="1" t="s">
        <v>106</v>
      </c>
      <c r="AF226" s="1" t="s">
        <v>106</v>
      </c>
      <c r="AG226" s="1" t="s">
        <v>106</v>
      </c>
      <c r="AH226" s="1" t="s">
        <v>108</v>
      </c>
      <c r="AI226" s="1" t="s">
        <v>106</v>
      </c>
      <c r="AJ226" s="1"/>
      <c r="AK226" s="1" t="s">
        <v>108</v>
      </c>
      <c r="AL226" s="1" t="s">
        <v>182</v>
      </c>
      <c r="AM226" s="1" t="s">
        <v>107</v>
      </c>
      <c r="AN226" s="1"/>
      <c r="AR226" s="1"/>
      <c r="AS226" s="1"/>
      <c r="AU226" s="1"/>
      <c r="AV226" s="1"/>
      <c r="AX226" s="1"/>
      <c r="BI226">
        <v>360</v>
      </c>
      <c r="BJ226" s="1" t="s">
        <v>156</v>
      </c>
      <c r="BL226">
        <v>4830</v>
      </c>
      <c r="BN226" s="1" t="s">
        <v>108</v>
      </c>
      <c r="BO226" s="1" t="s">
        <v>106</v>
      </c>
      <c r="BP226">
        <v>1775</v>
      </c>
      <c r="BQ226">
        <v>4622</v>
      </c>
      <c r="BS226">
        <v>2</v>
      </c>
      <c r="BW226">
        <v>0</v>
      </c>
      <c r="BX226">
        <v>173880</v>
      </c>
      <c r="BY226">
        <v>43580</v>
      </c>
      <c r="BZ226">
        <v>31900</v>
      </c>
      <c r="CA226">
        <v>3030</v>
      </c>
      <c r="CB226" s="1" t="s">
        <v>1061</v>
      </c>
      <c r="CC226" s="1"/>
      <c r="CE226">
        <v>8157</v>
      </c>
      <c r="CF226" s="1"/>
      <c r="CG226" s="1" t="s">
        <v>106</v>
      </c>
      <c r="CJ226" s="1" t="s">
        <v>2586</v>
      </c>
      <c r="CK226" s="1" t="s">
        <v>2587</v>
      </c>
      <c r="CL226">
        <v>2520682</v>
      </c>
      <c r="CM226">
        <v>185106</v>
      </c>
      <c r="CN226" s="1" t="s">
        <v>1129</v>
      </c>
      <c r="CO226">
        <v>1</v>
      </c>
      <c r="CP226" s="1"/>
      <c r="CQ226" s="1"/>
      <c r="CR226" s="1" t="s">
        <v>2588</v>
      </c>
      <c r="CS226" s="1" t="s">
        <v>2584</v>
      </c>
      <c r="CT226" s="1"/>
      <c r="CV226" s="1" t="s">
        <v>1133</v>
      </c>
      <c r="CW226" s="1" t="s">
        <v>113</v>
      </c>
      <c r="CX226" s="1" t="s">
        <v>1129</v>
      </c>
      <c r="CY226" s="1"/>
      <c r="DA226" s="2">
        <f t="shared" si="3"/>
        <v>75480</v>
      </c>
    </row>
    <row r="227" spans="1:105" x14ac:dyDescent="0.3">
      <c r="A227" s="1" t="s">
        <v>2589</v>
      </c>
      <c r="B227">
        <v>2024</v>
      </c>
      <c r="C227">
        <v>1</v>
      </c>
      <c r="D227" s="1" t="s">
        <v>2590</v>
      </c>
      <c r="E227" s="1" t="s">
        <v>425</v>
      </c>
      <c r="F227" s="1" t="s">
        <v>169</v>
      </c>
      <c r="G227">
        <v>182000</v>
      </c>
      <c r="H227" s="1"/>
      <c r="J227">
        <v>108930</v>
      </c>
      <c r="K227" s="1" t="s">
        <v>2591</v>
      </c>
      <c r="L227" s="1" t="s">
        <v>2592</v>
      </c>
      <c r="M227" s="1" t="s">
        <v>538</v>
      </c>
      <c r="N227">
        <v>103</v>
      </c>
      <c r="O227" s="1" t="s">
        <v>152</v>
      </c>
      <c r="P227" s="1" t="s">
        <v>1126</v>
      </c>
      <c r="Q227" s="1" t="s">
        <v>340</v>
      </c>
      <c r="R227" s="1" t="s">
        <v>150</v>
      </c>
      <c r="S227" s="3" t="s">
        <v>3925</v>
      </c>
      <c r="T227" s="1" t="s">
        <v>2593</v>
      </c>
      <c r="U227" s="1" t="s">
        <v>1128</v>
      </c>
      <c r="V227" s="1"/>
      <c r="W227" s="1" t="s">
        <v>1129</v>
      </c>
      <c r="X227" s="1"/>
      <c r="Y227" s="1"/>
      <c r="AA227" s="1" t="s">
        <v>106</v>
      </c>
      <c r="AB227" s="1" t="s">
        <v>120</v>
      </c>
      <c r="AC227" s="1" t="s">
        <v>1208</v>
      </c>
      <c r="AD227" s="1" t="s">
        <v>1131</v>
      </c>
      <c r="AE227" s="1" t="s">
        <v>106</v>
      </c>
      <c r="AF227" s="1" t="s">
        <v>106</v>
      </c>
      <c r="AG227" s="1" t="s">
        <v>106</v>
      </c>
      <c r="AH227" s="1" t="s">
        <v>108</v>
      </c>
      <c r="AI227" s="1" t="s">
        <v>106</v>
      </c>
      <c r="AJ227" s="1" t="s">
        <v>160</v>
      </c>
      <c r="AK227" s="1" t="s">
        <v>107</v>
      </c>
      <c r="AL227" s="1" t="s">
        <v>182</v>
      </c>
      <c r="AM227" s="1" t="s">
        <v>108</v>
      </c>
      <c r="AR227" s="1"/>
      <c r="AS227" s="1"/>
      <c r="AU227" s="1"/>
      <c r="AV227" s="1"/>
      <c r="AX227" s="1"/>
      <c r="BJ227" s="1" t="s">
        <v>433</v>
      </c>
      <c r="BL227">
        <v>2375</v>
      </c>
      <c r="BN227" s="1" t="s">
        <v>106</v>
      </c>
      <c r="BO227" s="1" t="s">
        <v>108</v>
      </c>
      <c r="BP227">
        <v>1938</v>
      </c>
      <c r="BQ227">
        <v>1625</v>
      </c>
      <c r="BS227">
        <v>2</v>
      </c>
      <c r="BW227">
        <v>0</v>
      </c>
      <c r="BY227">
        <v>29180</v>
      </c>
      <c r="BZ227">
        <v>79750</v>
      </c>
      <c r="CA227">
        <v>0</v>
      </c>
      <c r="CB227" s="1" t="s">
        <v>1061</v>
      </c>
      <c r="CC227" s="1"/>
      <c r="CE227">
        <v>2160</v>
      </c>
      <c r="CF227" s="1"/>
      <c r="CG227" s="1" t="s">
        <v>106</v>
      </c>
      <c r="CJ227" s="1" t="s">
        <v>2594</v>
      </c>
      <c r="CK227" s="1" t="s">
        <v>468</v>
      </c>
      <c r="CL227">
        <v>2520726</v>
      </c>
      <c r="CM227">
        <v>185124</v>
      </c>
      <c r="CN227" s="1" t="s">
        <v>1129</v>
      </c>
      <c r="CO227">
        <v>1</v>
      </c>
      <c r="CP227" s="1"/>
      <c r="CQ227" s="1"/>
      <c r="CR227" s="1" t="s">
        <v>2595</v>
      </c>
      <c r="CS227" s="1" t="s">
        <v>2593</v>
      </c>
      <c r="CT227" s="1"/>
      <c r="CV227" s="1" t="s">
        <v>1133</v>
      </c>
      <c r="CW227" s="1" t="s">
        <v>113</v>
      </c>
      <c r="CX227" s="1" t="s">
        <v>1129</v>
      </c>
      <c r="CY227" s="1"/>
      <c r="DA227" s="2">
        <f t="shared" si="3"/>
        <v>108930</v>
      </c>
    </row>
    <row r="228" spans="1:105" x14ac:dyDescent="0.3">
      <c r="A228" s="1" t="s">
        <v>2596</v>
      </c>
      <c r="B228">
        <v>2024</v>
      </c>
      <c r="C228">
        <v>1</v>
      </c>
      <c r="D228" s="1" t="s">
        <v>395</v>
      </c>
      <c r="E228" s="1" t="s">
        <v>477</v>
      </c>
      <c r="F228" s="1" t="s">
        <v>396</v>
      </c>
      <c r="G228">
        <v>1</v>
      </c>
      <c r="H228" s="1" t="s">
        <v>115</v>
      </c>
      <c r="J228">
        <v>12040</v>
      </c>
      <c r="K228" s="1" t="s">
        <v>2571</v>
      </c>
      <c r="L228" s="1"/>
      <c r="M228" s="1" t="s">
        <v>538</v>
      </c>
      <c r="N228">
        <v>116</v>
      </c>
      <c r="O228" s="1"/>
      <c r="P228" s="1" t="s">
        <v>1205</v>
      </c>
      <c r="Q228" s="1" t="s">
        <v>117</v>
      </c>
      <c r="R228" s="1" t="s">
        <v>329</v>
      </c>
      <c r="S228" s="3" t="s">
        <v>3925</v>
      </c>
      <c r="T228" s="1" t="s">
        <v>2572</v>
      </c>
      <c r="U228" s="1" t="s">
        <v>1128</v>
      </c>
      <c r="W228" s="1" t="s">
        <v>1129</v>
      </c>
      <c r="X228" s="1" t="s">
        <v>1654</v>
      </c>
      <c r="Y228" s="1" t="s">
        <v>332</v>
      </c>
      <c r="Z228">
        <v>250000</v>
      </c>
      <c r="AA228" s="1" t="s">
        <v>112</v>
      </c>
      <c r="AB228" s="1" t="s">
        <v>120</v>
      </c>
      <c r="AC228" s="1" t="s">
        <v>1208</v>
      </c>
      <c r="AD228" s="1" t="s">
        <v>1131</v>
      </c>
      <c r="AE228" s="1" t="s">
        <v>106</v>
      </c>
      <c r="AF228" s="1" t="s">
        <v>106</v>
      </c>
      <c r="AG228" s="1" t="s">
        <v>106</v>
      </c>
      <c r="AH228" s="1" t="s">
        <v>108</v>
      </c>
      <c r="AI228" s="1" t="s">
        <v>106</v>
      </c>
      <c r="AJ228" s="1"/>
      <c r="AK228" s="1" t="s">
        <v>108</v>
      </c>
      <c r="AL228" s="1" t="s">
        <v>182</v>
      </c>
      <c r="AN228" s="1"/>
      <c r="AR228" s="1"/>
      <c r="AS228" s="1"/>
      <c r="AU228" s="1"/>
      <c r="AV228" s="1"/>
      <c r="AX228" s="1"/>
      <c r="BW228">
        <v>0</v>
      </c>
      <c r="BX228">
        <v>56740</v>
      </c>
      <c r="BY228">
        <v>10840</v>
      </c>
      <c r="BZ228">
        <v>1200</v>
      </c>
      <c r="CA228">
        <v>6040</v>
      </c>
      <c r="CB228" s="1" t="s">
        <v>1061</v>
      </c>
      <c r="CC228" s="1"/>
      <c r="CE228">
        <v>6900</v>
      </c>
      <c r="CF228" s="1"/>
      <c r="CG228" s="1" t="s">
        <v>106</v>
      </c>
      <c r="CJ228" s="1" t="s">
        <v>2597</v>
      </c>
      <c r="CK228" s="1" t="s">
        <v>177</v>
      </c>
      <c r="CL228">
        <v>2520784</v>
      </c>
      <c r="CM228">
        <v>185202</v>
      </c>
      <c r="CN228" s="1" t="s">
        <v>1129</v>
      </c>
      <c r="CP228" s="1"/>
      <c r="CQ228" s="1"/>
      <c r="CR228" s="1" t="s">
        <v>2598</v>
      </c>
      <c r="CS228" s="1" t="s">
        <v>2572</v>
      </c>
      <c r="CT228" s="1"/>
      <c r="CV228" s="1" t="s">
        <v>1133</v>
      </c>
      <c r="CW228" s="1" t="s">
        <v>113</v>
      </c>
      <c r="CX228" s="1" t="s">
        <v>1129</v>
      </c>
      <c r="CY228" s="1" t="s">
        <v>1098</v>
      </c>
      <c r="DA228" s="2">
        <f t="shared" si="3"/>
        <v>12040</v>
      </c>
    </row>
    <row r="229" spans="1:105" x14ac:dyDescent="0.3">
      <c r="A229" s="1" t="s">
        <v>2599</v>
      </c>
      <c r="B229">
        <v>2024</v>
      </c>
      <c r="C229">
        <v>1</v>
      </c>
      <c r="D229" s="1" t="s">
        <v>2600</v>
      </c>
      <c r="E229" s="1" t="s">
        <v>2601</v>
      </c>
      <c r="F229" s="1" t="s">
        <v>637</v>
      </c>
      <c r="G229">
        <v>280000</v>
      </c>
      <c r="H229" s="1"/>
      <c r="J229">
        <v>147140</v>
      </c>
      <c r="K229" s="1" t="s">
        <v>2602</v>
      </c>
      <c r="L229" s="1"/>
      <c r="M229" s="1" t="s">
        <v>538</v>
      </c>
      <c r="N229">
        <v>119</v>
      </c>
      <c r="O229" s="1"/>
      <c r="P229" s="1" t="s">
        <v>1205</v>
      </c>
      <c r="Q229" s="1" t="s">
        <v>117</v>
      </c>
      <c r="R229" s="1" t="s">
        <v>342</v>
      </c>
      <c r="S229" s="3" t="s">
        <v>3925</v>
      </c>
      <c r="T229" s="1" t="s">
        <v>2603</v>
      </c>
      <c r="U229" s="1" t="s">
        <v>135</v>
      </c>
      <c r="W229" s="1" t="s">
        <v>180</v>
      </c>
      <c r="X229" s="1" t="s">
        <v>2604</v>
      </c>
      <c r="Y229" s="1" t="s">
        <v>842</v>
      </c>
      <c r="Z229">
        <v>210000</v>
      </c>
      <c r="AA229" s="1" t="s">
        <v>112</v>
      </c>
      <c r="AB229" s="1" t="s">
        <v>120</v>
      </c>
      <c r="AC229" s="1" t="s">
        <v>1208</v>
      </c>
      <c r="AD229" s="1" t="s">
        <v>1131</v>
      </c>
      <c r="AE229" s="1" t="s">
        <v>106</v>
      </c>
      <c r="AF229" s="1" t="s">
        <v>106</v>
      </c>
      <c r="AG229" s="1" t="s">
        <v>106</v>
      </c>
      <c r="AH229" s="1" t="s">
        <v>108</v>
      </c>
      <c r="AI229" s="1" t="s">
        <v>106</v>
      </c>
      <c r="AJ229" s="1"/>
      <c r="AK229" s="1" t="s">
        <v>104</v>
      </c>
      <c r="AL229" s="1" t="s">
        <v>182</v>
      </c>
      <c r="AM229" s="1" t="s">
        <v>119</v>
      </c>
      <c r="AN229" s="1"/>
      <c r="AR229" s="1"/>
      <c r="AS229" s="1"/>
      <c r="AU229" s="1"/>
      <c r="AV229" s="1"/>
      <c r="AX229" s="1"/>
      <c r="BJ229" s="1" t="s">
        <v>149</v>
      </c>
      <c r="BL229">
        <v>1484</v>
      </c>
      <c r="BN229" s="1" t="s">
        <v>112</v>
      </c>
      <c r="BO229" s="1" t="s">
        <v>106</v>
      </c>
      <c r="BP229">
        <v>1978</v>
      </c>
      <c r="BQ229">
        <v>1484</v>
      </c>
      <c r="BS229">
        <v>2</v>
      </c>
      <c r="BW229">
        <v>0</v>
      </c>
      <c r="BX229">
        <v>215510</v>
      </c>
      <c r="BY229">
        <v>85020</v>
      </c>
      <c r="BZ229">
        <v>62120</v>
      </c>
      <c r="CA229">
        <v>5250</v>
      </c>
      <c r="CB229" s="1" t="s">
        <v>1061</v>
      </c>
      <c r="CC229" s="1"/>
      <c r="CE229">
        <v>26681</v>
      </c>
      <c r="CF229" s="1"/>
      <c r="CG229" s="1" t="s">
        <v>106</v>
      </c>
      <c r="CJ229" s="1" t="s">
        <v>2605</v>
      </c>
      <c r="CK229" s="1" t="s">
        <v>159</v>
      </c>
      <c r="CL229">
        <v>2520938</v>
      </c>
      <c r="CM229">
        <v>185275</v>
      </c>
      <c r="CN229" s="1" t="s">
        <v>1129</v>
      </c>
      <c r="CO229">
        <v>1</v>
      </c>
      <c r="CP229" s="1"/>
      <c r="CQ229" s="1"/>
      <c r="CR229" s="1" t="s">
        <v>2606</v>
      </c>
      <c r="CS229" s="1" t="s">
        <v>2603</v>
      </c>
      <c r="CT229" s="1"/>
      <c r="CV229" s="1" t="s">
        <v>137</v>
      </c>
      <c r="CW229" s="1" t="s">
        <v>113</v>
      </c>
      <c r="CX229" s="1" t="s">
        <v>180</v>
      </c>
      <c r="CY229" s="1" t="s">
        <v>1098</v>
      </c>
      <c r="DA229" s="2">
        <f t="shared" si="3"/>
        <v>147140</v>
      </c>
    </row>
    <row r="230" spans="1:105" x14ac:dyDescent="0.3">
      <c r="A230" s="1" t="s">
        <v>2607</v>
      </c>
      <c r="B230">
        <v>2024</v>
      </c>
      <c r="C230">
        <v>1</v>
      </c>
      <c r="D230" s="1" t="s">
        <v>1001</v>
      </c>
      <c r="E230" s="1" t="s">
        <v>2608</v>
      </c>
      <c r="F230" s="1" t="s">
        <v>1000</v>
      </c>
      <c r="G230">
        <v>610000</v>
      </c>
      <c r="H230" s="1" t="s">
        <v>101</v>
      </c>
      <c r="J230">
        <v>226260</v>
      </c>
      <c r="K230" s="1" t="s">
        <v>2609</v>
      </c>
      <c r="L230" s="1"/>
      <c r="M230" s="1" t="s">
        <v>538</v>
      </c>
      <c r="N230">
        <v>121</v>
      </c>
      <c r="O230" s="1"/>
      <c r="P230" s="1" t="s">
        <v>1205</v>
      </c>
      <c r="Q230" s="1" t="s">
        <v>117</v>
      </c>
      <c r="R230" s="1" t="s">
        <v>183</v>
      </c>
      <c r="S230" s="3" t="s">
        <v>3925</v>
      </c>
      <c r="T230" s="1" t="s">
        <v>2610</v>
      </c>
      <c r="U230" s="1" t="s">
        <v>1077</v>
      </c>
      <c r="V230" s="1"/>
      <c r="W230" s="1" t="s">
        <v>1078</v>
      </c>
      <c r="X230" s="1" t="s">
        <v>1180</v>
      </c>
      <c r="Y230" s="1" t="s">
        <v>185</v>
      </c>
      <c r="Z230">
        <v>537500</v>
      </c>
      <c r="AA230" s="1" t="s">
        <v>112</v>
      </c>
      <c r="AB230" s="1" t="s">
        <v>116</v>
      </c>
      <c r="AC230" s="1" t="s">
        <v>1208</v>
      </c>
      <c r="AD230" s="1" t="s">
        <v>1131</v>
      </c>
      <c r="AE230" s="1" t="s">
        <v>106</v>
      </c>
      <c r="AF230" s="1" t="s">
        <v>106</v>
      </c>
      <c r="AG230" s="1" t="s">
        <v>106</v>
      </c>
      <c r="AH230" s="1" t="s">
        <v>108</v>
      </c>
      <c r="AI230" s="1" t="s">
        <v>106</v>
      </c>
      <c r="AJ230" s="1"/>
      <c r="AK230" s="1" t="s">
        <v>108</v>
      </c>
      <c r="AL230" s="1" t="s">
        <v>182</v>
      </c>
      <c r="AM230" s="1" t="s">
        <v>107</v>
      </c>
      <c r="AR230" s="1"/>
      <c r="AS230" s="1"/>
      <c r="AU230" s="1"/>
      <c r="AV230" s="1"/>
      <c r="AX230" s="1"/>
      <c r="BJ230" s="1" t="s">
        <v>151</v>
      </c>
      <c r="BL230">
        <v>9623</v>
      </c>
      <c r="BN230" s="1" t="s">
        <v>108</v>
      </c>
      <c r="BO230" s="1" t="s">
        <v>106</v>
      </c>
      <c r="BP230">
        <v>1902</v>
      </c>
      <c r="BQ230">
        <v>9623</v>
      </c>
      <c r="BS230">
        <v>2</v>
      </c>
      <c r="BW230">
        <v>0</v>
      </c>
      <c r="BX230">
        <v>226260</v>
      </c>
      <c r="BY230">
        <v>63720</v>
      </c>
      <c r="BZ230">
        <v>162540</v>
      </c>
      <c r="CA230">
        <v>2630</v>
      </c>
      <c r="CB230" s="1" t="s">
        <v>2611</v>
      </c>
      <c r="CC230" s="1"/>
      <c r="CE230">
        <v>12480</v>
      </c>
      <c r="CF230" s="1"/>
      <c r="CG230" s="1" t="s">
        <v>106</v>
      </c>
      <c r="CJ230" s="1" t="s">
        <v>2612</v>
      </c>
      <c r="CK230" s="1" t="s">
        <v>339</v>
      </c>
      <c r="CL230">
        <v>2520889</v>
      </c>
      <c r="CM230">
        <v>185402</v>
      </c>
      <c r="CN230" s="1" t="s">
        <v>1129</v>
      </c>
      <c r="CO230">
        <v>1</v>
      </c>
      <c r="CP230" s="1"/>
      <c r="CQ230" s="1"/>
      <c r="CR230" s="1" t="s">
        <v>2613</v>
      </c>
      <c r="CS230" s="1" t="s">
        <v>2610</v>
      </c>
      <c r="CT230" s="1"/>
      <c r="CU230" s="1"/>
      <c r="CV230" s="1" t="s">
        <v>1079</v>
      </c>
      <c r="CW230" s="1" t="s">
        <v>113</v>
      </c>
      <c r="CX230" s="1" t="s">
        <v>1078</v>
      </c>
      <c r="CY230" s="1"/>
      <c r="DA230" s="2">
        <f t="shared" si="3"/>
        <v>226260</v>
      </c>
    </row>
    <row r="231" spans="1:105" x14ac:dyDescent="0.3">
      <c r="A231" s="1" t="s">
        <v>2614</v>
      </c>
      <c r="B231">
        <v>2024</v>
      </c>
      <c r="C231">
        <v>1</v>
      </c>
      <c r="D231" s="1" t="s">
        <v>1001</v>
      </c>
      <c r="E231" s="1" t="s">
        <v>2608</v>
      </c>
      <c r="F231" s="1" t="s">
        <v>1000</v>
      </c>
      <c r="G231">
        <v>610000</v>
      </c>
      <c r="H231" s="1" t="s">
        <v>101</v>
      </c>
      <c r="J231">
        <v>48240</v>
      </c>
      <c r="K231" s="1" t="s">
        <v>2609</v>
      </c>
      <c r="L231" s="1"/>
      <c r="M231" s="1" t="s">
        <v>538</v>
      </c>
      <c r="O231" s="1"/>
      <c r="P231" s="1" t="s">
        <v>1205</v>
      </c>
      <c r="Q231" s="1" t="s">
        <v>117</v>
      </c>
      <c r="R231" s="1" t="s">
        <v>183</v>
      </c>
      <c r="S231" s="3" t="s">
        <v>3925</v>
      </c>
      <c r="T231" s="1" t="s">
        <v>2610</v>
      </c>
      <c r="U231" s="1" t="s">
        <v>1077</v>
      </c>
      <c r="V231" s="1"/>
      <c r="W231" s="1" t="s">
        <v>1078</v>
      </c>
      <c r="X231" s="1" t="s">
        <v>1180</v>
      </c>
      <c r="Y231" s="1" t="s">
        <v>185</v>
      </c>
      <c r="Z231">
        <v>537500</v>
      </c>
      <c r="AA231" s="1" t="s">
        <v>112</v>
      </c>
      <c r="AB231" s="1" t="s">
        <v>116</v>
      </c>
      <c r="AC231" s="1" t="s">
        <v>1208</v>
      </c>
      <c r="AD231" s="1" t="s">
        <v>1131</v>
      </c>
      <c r="AE231" s="1" t="s">
        <v>106</v>
      </c>
      <c r="AF231" s="1" t="s">
        <v>106</v>
      </c>
      <c r="AG231" s="1" t="s">
        <v>106</v>
      </c>
      <c r="AH231" s="1" t="s">
        <v>108</v>
      </c>
      <c r="AI231" s="1" t="s">
        <v>106</v>
      </c>
      <c r="AJ231" s="1"/>
      <c r="AK231" s="1" t="s">
        <v>108</v>
      </c>
      <c r="AL231" s="1" t="s">
        <v>182</v>
      </c>
      <c r="AN231" s="1"/>
      <c r="AR231" s="1"/>
      <c r="AS231" s="1"/>
      <c r="AU231" s="1"/>
      <c r="AV231" s="1"/>
      <c r="AX231" s="1"/>
      <c r="BC231" s="1"/>
      <c r="BW231">
        <v>0</v>
      </c>
      <c r="BX231">
        <v>48240</v>
      </c>
      <c r="BY231">
        <v>48240</v>
      </c>
      <c r="BZ231">
        <v>0</v>
      </c>
      <c r="CA231">
        <v>0</v>
      </c>
      <c r="CB231" s="1" t="s">
        <v>1061</v>
      </c>
      <c r="CC231" s="1"/>
      <c r="CE231">
        <v>6080</v>
      </c>
      <c r="CF231" s="1"/>
      <c r="CG231" s="1" t="s">
        <v>106</v>
      </c>
      <c r="CJ231" s="1" t="s">
        <v>2615</v>
      </c>
      <c r="CK231" s="1" t="s">
        <v>177</v>
      </c>
      <c r="CL231">
        <v>2520861</v>
      </c>
      <c r="CM231">
        <v>185454</v>
      </c>
      <c r="CN231" s="1" t="s">
        <v>1129</v>
      </c>
      <c r="CP231" s="1"/>
      <c r="CQ231" s="1"/>
      <c r="CR231" s="1" t="s">
        <v>2616</v>
      </c>
      <c r="CS231" s="1" t="s">
        <v>2610</v>
      </c>
      <c r="CT231" s="1"/>
      <c r="CU231" s="1"/>
      <c r="CV231" s="1" t="s">
        <v>1079</v>
      </c>
      <c r="CW231" s="1" t="s">
        <v>113</v>
      </c>
      <c r="CX231" s="1" t="s">
        <v>1078</v>
      </c>
      <c r="CY231" s="1"/>
      <c r="DA231" s="2">
        <f t="shared" si="3"/>
        <v>48240</v>
      </c>
    </row>
    <row r="232" spans="1:105" x14ac:dyDescent="0.3">
      <c r="A232" s="1" t="s">
        <v>2617</v>
      </c>
      <c r="B232">
        <v>2024</v>
      </c>
      <c r="C232">
        <v>1</v>
      </c>
      <c r="D232" s="1" t="s">
        <v>2618</v>
      </c>
      <c r="E232" s="1" t="s">
        <v>476</v>
      </c>
      <c r="F232" s="1" t="s">
        <v>2619</v>
      </c>
      <c r="G232">
        <v>1</v>
      </c>
      <c r="H232" s="1" t="s">
        <v>115</v>
      </c>
      <c r="J232">
        <v>100000</v>
      </c>
      <c r="K232" s="1" t="s">
        <v>2620</v>
      </c>
      <c r="L232" s="1"/>
      <c r="M232" s="1" t="s">
        <v>538</v>
      </c>
      <c r="N232">
        <v>125</v>
      </c>
      <c r="O232" s="1"/>
      <c r="P232" s="1" t="s">
        <v>1205</v>
      </c>
      <c r="Q232" s="1" t="s">
        <v>117</v>
      </c>
      <c r="R232" s="1" t="s">
        <v>328</v>
      </c>
      <c r="S232" s="3" t="s">
        <v>3925</v>
      </c>
      <c r="T232" s="1" t="s">
        <v>2572</v>
      </c>
      <c r="U232" s="1" t="s">
        <v>1128</v>
      </c>
      <c r="V232" s="1"/>
      <c r="W232" s="1" t="s">
        <v>1129</v>
      </c>
      <c r="X232" s="1" t="s">
        <v>1654</v>
      </c>
      <c r="Y232" s="1" t="s">
        <v>1002</v>
      </c>
      <c r="Z232">
        <v>1</v>
      </c>
      <c r="AA232" s="1" t="s">
        <v>112</v>
      </c>
      <c r="AB232" s="1" t="s">
        <v>164</v>
      </c>
      <c r="AC232" s="1" t="s">
        <v>1130</v>
      </c>
      <c r="AD232" s="1" t="s">
        <v>1131</v>
      </c>
      <c r="AE232" s="1" t="s">
        <v>106</v>
      </c>
      <c r="AF232" s="1" t="s">
        <v>106</v>
      </c>
      <c r="AG232" s="1" t="s">
        <v>106</v>
      </c>
      <c r="AH232" s="1" t="s">
        <v>107</v>
      </c>
      <c r="AI232" s="1" t="s">
        <v>106</v>
      </c>
      <c r="AJ232" s="1" t="s">
        <v>160</v>
      </c>
      <c r="AK232" s="1" t="s">
        <v>108</v>
      </c>
      <c r="AL232" s="1" t="s">
        <v>182</v>
      </c>
      <c r="AN232" s="1"/>
      <c r="AP232">
        <v>3000</v>
      </c>
      <c r="AQ232">
        <v>2</v>
      </c>
      <c r="AR232" s="1" t="s">
        <v>148</v>
      </c>
      <c r="AS232" s="1" t="s">
        <v>107</v>
      </c>
      <c r="AU232" s="1" t="s">
        <v>108</v>
      </c>
      <c r="AV232" s="1" t="s">
        <v>166</v>
      </c>
      <c r="AW232">
        <v>1900</v>
      </c>
      <c r="AX232" s="1" t="s">
        <v>141</v>
      </c>
      <c r="AY232">
        <v>6</v>
      </c>
      <c r="AZ232">
        <v>2</v>
      </c>
      <c r="BA232">
        <v>0</v>
      </c>
      <c r="BB232">
        <v>12</v>
      </c>
      <c r="BC232" s="1"/>
      <c r="BW232">
        <v>0</v>
      </c>
      <c r="BX232">
        <v>135860</v>
      </c>
      <c r="BY232">
        <v>42140</v>
      </c>
      <c r="BZ232">
        <v>57860</v>
      </c>
      <c r="CA232">
        <v>0</v>
      </c>
      <c r="CB232" s="1" t="s">
        <v>1061</v>
      </c>
      <c r="CC232" s="1" t="s">
        <v>119</v>
      </c>
      <c r="CE232">
        <v>6480</v>
      </c>
      <c r="CF232" s="1" t="s">
        <v>108</v>
      </c>
      <c r="CG232" s="1" t="s">
        <v>106</v>
      </c>
      <c r="CJ232" s="1" t="s">
        <v>2621</v>
      </c>
      <c r="CK232" s="1" t="s">
        <v>157</v>
      </c>
      <c r="CL232">
        <v>2520843</v>
      </c>
      <c r="CM232">
        <v>185490</v>
      </c>
      <c r="CN232" s="1" t="s">
        <v>1129</v>
      </c>
      <c r="CP232" s="1"/>
      <c r="CQ232" s="1"/>
      <c r="CR232" s="1" t="s">
        <v>2622</v>
      </c>
      <c r="CS232" s="1" t="s">
        <v>2572</v>
      </c>
      <c r="CT232" s="1"/>
      <c r="CU232" s="1"/>
      <c r="CV232" s="1" t="s">
        <v>1133</v>
      </c>
      <c r="CW232" s="1" t="s">
        <v>113</v>
      </c>
      <c r="CX232" s="1" t="s">
        <v>1129</v>
      </c>
      <c r="CY232" s="1"/>
      <c r="DA232" s="2">
        <f t="shared" si="3"/>
        <v>100000</v>
      </c>
    </row>
    <row r="233" spans="1:105" x14ac:dyDescent="0.3">
      <c r="A233" s="1" t="s">
        <v>2623</v>
      </c>
      <c r="B233">
        <v>2024</v>
      </c>
      <c r="C233">
        <v>1</v>
      </c>
      <c r="D233" s="1" t="s">
        <v>2624</v>
      </c>
      <c r="E233" s="1" t="s">
        <v>848</v>
      </c>
      <c r="F233" s="1" t="s">
        <v>2625</v>
      </c>
      <c r="G233">
        <v>306000</v>
      </c>
      <c r="H233" s="1"/>
      <c r="J233">
        <v>167500</v>
      </c>
      <c r="K233" s="1" t="s">
        <v>2626</v>
      </c>
      <c r="L233" s="1"/>
      <c r="M233" s="1" t="s">
        <v>538</v>
      </c>
      <c r="N233">
        <v>129</v>
      </c>
      <c r="O233" s="1"/>
      <c r="P233" s="1" t="s">
        <v>1205</v>
      </c>
      <c r="Q233" s="1" t="s">
        <v>117</v>
      </c>
      <c r="R233" s="1" t="s">
        <v>891</v>
      </c>
      <c r="S233" s="3" t="s">
        <v>3925</v>
      </c>
      <c r="T233" s="1" t="s">
        <v>2627</v>
      </c>
      <c r="U233" s="1" t="s">
        <v>2628</v>
      </c>
      <c r="V233" s="1"/>
      <c r="W233" s="1" t="s">
        <v>2629</v>
      </c>
      <c r="X233" s="1" t="s">
        <v>2630</v>
      </c>
      <c r="Y233" s="1" t="s">
        <v>406</v>
      </c>
      <c r="Z233">
        <v>1</v>
      </c>
      <c r="AA233" s="1" t="s">
        <v>112</v>
      </c>
      <c r="AB233" s="1" t="s">
        <v>105</v>
      </c>
      <c r="AC233" s="1" t="s">
        <v>1208</v>
      </c>
      <c r="AD233" s="1" t="s">
        <v>1131</v>
      </c>
      <c r="AE233" s="1" t="s">
        <v>106</v>
      </c>
      <c r="AF233" s="1" t="s">
        <v>106</v>
      </c>
      <c r="AG233" s="1" t="s">
        <v>106</v>
      </c>
      <c r="AH233" s="1" t="s">
        <v>108</v>
      </c>
      <c r="AI233" s="1" t="s">
        <v>106</v>
      </c>
      <c r="AK233" s="1" t="s">
        <v>104</v>
      </c>
      <c r="AL233" s="1" t="s">
        <v>182</v>
      </c>
      <c r="AM233" s="1" t="s">
        <v>107</v>
      </c>
      <c r="AN233" s="1"/>
      <c r="AR233" s="1"/>
      <c r="AS233" s="1"/>
      <c r="AU233" s="1"/>
      <c r="AV233" s="1"/>
      <c r="AX233" s="1"/>
      <c r="BC233" s="1"/>
      <c r="BJ233" s="1" t="s">
        <v>156</v>
      </c>
      <c r="BL233">
        <v>3937</v>
      </c>
      <c r="BN233" s="1" t="s">
        <v>108</v>
      </c>
      <c r="BO233" s="1" t="s">
        <v>139</v>
      </c>
      <c r="BP233">
        <v>1915</v>
      </c>
      <c r="BQ233">
        <v>3307</v>
      </c>
      <c r="BS233">
        <v>2</v>
      </c>
      <c r="BU233">
        <v>4</v>
      </c>
      <c r="BW233">
        <v>0</v>
      </c>
      <c r="BY233">
        <v>50150</v>
      </c>
      <c r="BZ233">
        <v>117350</v>
      </c>
      <c r="CA233">
        <v>0</v>
      </c>
      <c r="CB233" s="1" t="s">
        <v>1061</v>
      </c>
      <c r="CC233" s="1"/>
      <c r="CE233">
        <v>6715</v>
      </c>
      <c r="CF233" s="1"/>
      <c r="CG233" s="1" t="s">
        <v>106</v>
      </c>
      <c r="CJ233" s="1" t="s">
        <v>2631</v>
      </c>
      <c r="CK233" s="1" t="s">
        <v>2632</v>
      </c>
      <c r="CL233">
        <v>2520833</v>
      </c>
      <c r="CM233">
        <v>185525</v>
      </c>
      <c r="CN233" s="1" t="s">
        <v>1129</v>
      </c>
      <c r="CO233">
        <v>1</v>
      </c>
      <c r="CP233" s="1"/>
      <c r="CQ233" s="1"/>
      <c r="CR233" s="1" t="s">
        <v>2633</v>
      </c>
      <c r="CS233" s="1" t="s">
        <v>2627</v>
      </c>
      <c r="CT233" s="1"/>
      <c r="CU233" s="1"/>
      <c r="CV233" s="1" t="s">
        <v>2634</v>
      </c>
      <c r="CW233" s="1" t="s">
        <v>113</v>
      </c>
      <c r="CX233" s="1" t="s">
        <v>2629</v>
      </c>
      <c r="CY233" s="1"/>
      <c r="DA233" s="2">
        <f t="shared" si="3"/>
        <v>167500</v>
      </c>
    </row>
    <row r="234" spans="1:105" x14ac:dyDescent="0.3">
      <c r="A234" s="1" t="s">
        <v>2635</v>
      </c>
      <c r="B234">
        <v>2024</v>
      </c>
      <c r="C234">
        <v>1</v>
      </c>
      <c r="D234" s="1" t="s">
        <v>1058</v>
      </c>
      <c r="E234" s="1" t="s">
        <v>527</v>
      </c>
      <c r="F234" s="1" t="s">
        <v>1056</v>
      </c>
      <c r="G234">
        <v>351500</v>
      </c>
      <c r="J234">
        <v>107600</v>
      </c>
      <c r="K234" s="1" t="s">
        <v>2636</v>
      </c>
      <c r="L234" s="1" t="s">
        <v>2637</v>
      </c>
      <c r="M234" s="1" t="s">
        <v>538</v>
      </c>
      <c r="N234">
        <v>131</v>
      </c>
      <c r="O234" s="1"/>
      <c r="P234" s="1" t="s">
        <v>1205</v>
      </c>
      <c r="Q234" s="1" t="s">
        <v>117</v>
      </c>
      <c r="R234" s="1" t="s">
        <v>163</v>
      </c>
      <c r="S234" s="3" t="s">
        <v>3925</v>
      </c>
      <c r="T234" s="1" t="s">
        <v>2638</v>
      </c>
      <c r="U234" s="1" t="s">
        <v>1077</v>
      </c>
      <c r="V234" s="1"/>
      <c r="W234" s="1" t="s">
        <v>1078</v>
      </c>
      <c r="X234" s="1" t="s">
        <v>2639</v>
      </c>
      <c r="Y234" s="1" t="s">
        <v>1855</v>
      </c>
      <c r="Z234">
        <v>200000</v>
      </c>
      <c r="AA234" s="1" t="s">
        <v>148</v>
      </c>
      <c r="AB234" s="1" t="s">
        <v>164</v>
      </c>
      <c r="AC234" s="1" t="s">
        <v>1130</v>
      </c>
      <c r="AD234" s="1" t="s">
        <v>1131</v>
      </c>
      <c r="AE234" s="1" t="s">
        <v>106</v>
      </c>
      <c r="AF234" s="1" t="s">
        <v>106</v>
      </c>
      <c r="AG234" s="1" t="s">
        <v>106</v>
      </c>
      <c r="AH234" s="1" t="s">
        <v>106</v>
      </c>
      <c r="AI234" s="1" t="s">
        <v>106</v>
      </c>
      <c r="AJ234" s="1" t="s">
        <v>160</v>
      </c>
      <c r="AK234" s="1" t="s">
        <v>104</v>
      </c>
      <c r="AL234" s="1" t="s">
        <v>182</v>
      </c>
      <c r="AN234" s="1"/>
      <c r="AP234">
        <v>1930</v>
      </c>
      <c r="AQ234">
        <v>2</v>
      </c>
      <c r="AR234" s="1" t="s">
        <v>148</v>
      </c>
      <c r="AS234" s="1" t="s">
        <v>119</v>
      </c>
      <c r="AU234" s="1" t="s">
        <v>119</v>
      </c>
      <c r="AV234" s="1" t="s">
        <v>166</v>
      </c>
      <c r="AW234">
        <v>1900</v>
      </c>
      <c r="AX234" s="1" t="s">
        <v>167</v>
      </c>
      <c r="AY234">
        <v>2</v>
      </c>
      <c r="AZ234">
        <v>1</v>
      </c>
      <c r="BA234">
        <v>1</v>
      </c>
      <c r="BB234">
        <v>11</v>
      </c>
      <c r="BI234">
        <v>960</v>
      </c>
      <c r="BW234">
        <v>0</v>
      </c>
      <c r="BX234">
        <v>129360</v>
      </c>
      <c r="BY234">
        <v>47280</v>
      </c>
      <c r="BZ234">
        <v>60320</v>
      </c>
      <c r="CA234">
        <v>5290</v>
      </c>
      <c r="CB234" s="1" t="s">
        <v>1061</v>
      </c>
      <c r="CC234" s="1" t="s">
        <v>119</v>
      </c>
      <c r="CE234">
        <v>8000</v>
      </c>
      <c r="CF234" s="1" t="s">
        <v>108</v>
      </c>
      <c r="CG234" s="1" t="s">
        <v>106</v>
      </c>
      <c r="CH234" s="1" t="s">
        <v>119</v>
      </c>
      <c r="CJ234" s="1" t="s">
        <v>2640</v>
      </c>
      <c r="CK234" s="1" t="s">
        <v>168</v>
      </c>
      <c r="CL234">
        <v>2520815</v>
      </c>
      <c r="CM234">
        <v>185561</v>
      </c>
      <c r="CN234" s="1" t="s">
        <v>1129</v>
      </c>
      <c r="CP234" s="1"/>
      <c r="CQ234" s="1"/>
      <c r="CR234" s="1" t="s">
        <v>2641</v>
      </c>
      <c r="CS234" s="1" t="s">
        <v>2638</v>
      </c>
      <c r="CT234" s="1"/>
      <c r="CU234" s="1"/>
      <c r="CV234" s="1" t="s">
        <v>1079</v>
      </c>
      <c r="CW234" s="1" t="s">
        <v>113</v>
      </c>
      <c r="CX234" s="1" t="s">
        <v>1078</v>
      </c>
      <c r="CY234" s="1"/>
      <c r="DA234" s="2">
        <f t="shared" si="3"/>
        <v>107600</v>
      </c>
    </row>
    <row r="235" spans="1:105" x14ac:dyDescent="0.3">
      <c r="A235" s="1" t="s">
        <v>2642</v>
      </c>
      <c r="B235">
        <v>2024</v>
      </c>
      <c r="C235">
        <v>1</v>
      </c>
      <c r="D235" s="1" t="s">
        <v>2643</v>
      </c>
      <c r="E235" s="1" t="s">
        <v>735</v>
      </c>
      <c r="F235" s="1" t="s">
        <v>2644</v>
      </c>
      <c r="G235">
        <v>69500</v>
      </c>
      <c r="H235" s="1" t="s">
        <v>109</v>
      </c>
      <c r="J235">
        <v>50610</v>
      </c>
      <c r="K235" s="1" t="s">
        <v>2645</v>
      </c>
      <c r="L235" s="1"/>
      <c r="M235" s="1" t="s">
        <v>538</v>
      </c>
      <c r="N235">
        <v>120</v>
      </c>
      <c r="O235" s="1" t="s">
        <v>116</v>
      </c>
      <c r="P235" s="1" t="s">
        <v>411</v>
      </c>
      <c r="Q235" s="1" t="s">
        <v>340</v>
      </c>
      <c r="R235" s="1" t="s">
        <v>163</v>
      </c>
      <c r="S235" s="3" t="s">
        <v>3925</v>
      </c>
      <c r="T235" s="1" t="s">
        <v>2646</v>
      </c>
      <c r="U235" s="1" t="s">
        <v>2647</v>
      </c>
      <c r="V235" s="1"/>
      <c r="W235" s="1" t="s">
        <v>2648</v>
      </c>
      <c r="X235" s="1" t="s">
        <v>434</v>
      </c>
      <c r="Y235" s="1" t="s">
        <v>2649</v>
      </c>
      <c r="Z235">
        <v>1</v>
      </c>
      <c r="AA235" s="1" t="s">
        <v>148</v>
      </c>
      <c r="AB235" s="1" t="s">
        <v>164</v>
      </c>
      <c r="AC235" s="1" t="s">
        <v>1130</v>
      </c>
      <c r="AD235" s="1" t="s">
        <v>1131</v>
      </c>
      <c r="AE235" s="1" t="s">
        <v>106</v>
      </c>
      <c r="AF235" s="1" t="s">
        <v>106</v>
      </c>
      <c r="AG235" s="1" t="s">
        <v>106</v>
      </c>
      <c r="AH235" s="1" t="s">
        <v>106</v>
      </c>
      <c r="AI235" s="1" t="s">
        <v>106</v>
      </c>
      <c r="AJ235" s="1"/>
      <c r="AK235" s="1" t="s">
        <v>108</v>
      </c>
      <c r="AL235" s="1" t="s">
        <v>182</v>
      </c>
      <c r="AN235" s="1"/>
      <c r="AP235">
        <v>1745</v>
      </c>
      <c r="AQ235">
        <v>1</v>
      </c>
      <c r="AR235" s="1" t="s">
        <v>148</v>
      </c>
      <c r="AS235" s="1" t="s">
        <v>119</v>
      </c>
      <c r="AU235" s="1" t="s">
        <v>108</v>
      </c>
      <c r="AV235" s="1" t="s">
        <v>166</v>
      </c>
      <c r="AW235">
        <v>1900</v>
      </c>
      <c r="AX235" s="1" t="s">
        <v>394</v>
      </c>
      <c r="AY235">
        <v>1</v>
      </c>
      <c r="AZ235">
        <v>1</v>
      </c>
      <c r="BA235">
        <v>0</v>
      </c>
      <c r="BB235">
        <v>3</v>
      </c>
      <c r="BW235">
        <v>0</v>
      </c>
      <c r="BX235">
        <v>59600</v>
      </c>
      <c r="BY235">
        <v>26310</v>
      </c>
      <c r="BZ235">
        <v>24300</v>
      </c>
      <c r="CA235">
        <v>0</v>
      </c>
      <c r="CB235" s="1" t="s">
        <v>1061</v>
      </c>
      <c r="CC235" s="1" t="s">
        <v>108</v>
      </c>
      <c r="CE235">
        <v>5075</v>
      </c>
      <c r="CF235" s="1" t="s">
        <v>106</v>
      </c>
      <c r="CG235" s="1" t="s">
        <v>106</v>
      </c>
      <c r="CJ235" s="1" t="s">
        <v>2650</v>
      </c>
      <c r="CK235" s="1" t="s">
        <v>157</v>
      </c>
      <c r="CL235">
        <v>2520974</v>
      </c>
      <c r="CM235">
        <v>185629</v>
      </c>
      <c r="CN235" s="1" t="s">
        <v>1129</v>
      </c>
      <c r="CP235" s="1"/>
      <c r="CQ235" s="1"/>
      <c r="CR235" s="1" t="s">
        <v>2651</v>
      </c>
      <c r="CS235" s="1" t="s">
        <v>2646</v>
      </c>
      <c r="CT235" s="1"/>
      <c r="CU235" s="1"/>
      <c r="CV235" s="1" t="s">
        <v>2652</v>
      </c>
      <c r="CW235" s="1" t="s">
        <v>351</v>
      </c>
      <c r="CX235" s="1" t="s">
        <v>2648</v>
      </c>
      <c r="CY235" s="1"/>
      <c r="DA235" s="2">
        <f t="shared" si="3"/>
        <v>50610</v>
      </c>
    </row>
    <row r="236" spans="1:105" x14ac:dyDescent="0.3">
      <c r="A236" s="1" t="s">
        <v>2653</v>
      </c>
      <c r="B236">
        <v>2024</v>
      </c>
      <c r="C236">
        <v>1</v>
      </c>
      <c r="D236" s="1" t="s">
        <v>438</v>
      </c>
      <c r="E236" s="1" t="s">
        <v>1042</v>
      </c>
      <c r="F236" s="1" t="s">
        <v>439</v>
      </c>
      <c r="G236">
        <v>1</v>
      </c>
      <c r="H236" s="1" t="s">
        <v>115</v>
      </c>
      <c r="J236">
        <v>103760</v>
      </c>
      <c r="K236" s="1" t="s">
        <v>2654</v>
      </c>
      <c r="L236" s="1"/>
      <c r="M236" s="1" t="s">
        <v>538</v>
      </c>
      <c r="N236">
        <v>118</v>
      </c>
      <c r="O236" s="1"/>
      <c r="P236" s="1" t="s">
        <v>1390</v>
      </c>
      <c r="Q236" s="1" t="s">
        <v>340</v>
      </c>
      <c r="R236" s="1" t="s">
        <v>163</v>
      </c>
      <c r="S236" s="3" t="s">
        <v>3925</v>
      </c>
      <c r="T236" s="1" t="s">
        <v>2655</v>
      </c>
      <c r="U236" s="1" t="s">
        <v>1128</v>
      </c>
      <c r="V236" s="1"/>
      <c r="W236" s="1" t="s">
        <v>1129</v>
      </c>
      <c r="X236" s="1" t="s">
        <v>2654</v>
      </c>
      <c r="Y236" s="1" t="s">
        <v>885</v>
      </c>
      <c r="Z236">
        <v>147000</v>
      </c>
      <c r="AA236" s="1" t="s">
        <v>112</v>
      </c>
      <c r="AB236" s="1" t="s">
        <v>164</v>
      </c>
      <c r="AC236" s="1" t="s">
        <v>1130</v>
      </c>
      <c r="AD236" s="1" t="s">
        <v>1131</v>
      </c>
      <c r="AE236" s="1" t="s">
        <v>106</v>
      </c>
      <c r="AF236" s="1" t="s">
        <v>106</v>
      </c>
      <c r="AG236" s="1" t="s">
        <v>106</v>
      </c>
      <c r="AH236" s="1" t="s">
        <v>108</v>
      </c>
      <c r="AI236" s="1" t="s">
        <v>106</v>
      </c>
      <c r="AK236" s="1" t="s">
        <v>108</v>
      </c>
      <c r="AL236" s="1" t="s">
        <v>182</v>
      </c>
      <c r="AN236" s="1" t="s">
        <v>112</v>
      </c>
      <c r="AO236">
        <v>1980</v>
      </c>
      <c r="AP236">
        <v>1930</v>
      </c>
      <c r="AQ236">
        <v>2</v>
      </c>
      <c r="AR236" s="1" t="s">
        <v>148</v>
      </c>
      <c r="AS236" s="1" t="s">
        <v>119</v>
      </c>
      <c r="AU236" s="1" t="s">
        <v>119</v>
      </c>
      <c r="AV236" s="1" t="s">
        <v>166</v>
      </c>
      <c r="AW236">
        <v>1900</v>
      </c>
      <c r="AX236" s="1" t="s">
        <v>167</v>
      </c>
      <c r="AY236">
        <v>4</v>
      </c>
      <c r="AZ236">
        <v>2</v>
      </c>
      <c r="BA236">
        <v>0</v>
      </c>
      <c r="BB236">
        <v>9</v>
      </c>
      <c r="BI236">
        <v>288</v>
      </c>
      <c r="BW236">
        <v>0</v>
      </c>
      <c r="BX236">
        <v>100070</v>
      </c>
      <c r="BY236">
        <v>44750</v>
      </c>
      <c r="BZ236">
        <v>59010</v>
      </c>
      <c r="CA236">
        <v>1640</v>
      </c>
      <c r="CB236" s="1" t="s">
        <v>1061</v>
      </c>
      <c r="CC236" s="1" t="s">
        <v>108</v>
      </c>
      <c r="CE236">
        <v>7250</v>
      </c>
      <c r="CF236" s="1" t="s">
        <v>106</v>
      </c>
      <c r="CG236" s="1" t="s">
        <v>106</v>
      </c>
      <c r="CJ236" s="1" t="s">
        <v>2656</v>
      </c>
      <c r="CK236" s="1" t="s">
        <v>168</v>
      </c>
      <c r="CL236">
        <v>2520990</v>
      </c>
      <c r="CM236">
        <v>185581</v>
      </c>
      <c r="CN236" s="1" t="s">
        <v>1129</v>
      </c>
      <c r="CP236" s="1"/>
      <c r="CQ236" s="1"/>
      <c r="CR236" s="1" t="s">
        <v>2655</v>
      </c>
      <c r="CS236" s="1" t="s">
        <v>2655</v>
      </c>
      <c r="CT236" s="1"/>
      <c r="CV236" s="1" t="s">
        <v>1133</v>
      </c>
      <c r="CW236" s="1" t="s">
        <v>113</v>
      </c>
      <c r="CX236" s="1" t="s">
        <v>1129</v>
      </c>
      <c r="CY236" s="1"/>
      <c r="DA236" s="2">
        <f t="shared" si="3"/>
        <v>103760</v>
      </c>
    </row>
    <row r="237" spans="1:105" x14ac:dyDescent="0.3">
      <c r="A237" s="1" t="s">
        <v>2657</v>
      </c>
      <c r="B237">
        <v>2024</v>
      </c>
      <c r="C237">
        <v>1</v>
      </c>
      <c r="D237" s="1"/>
      <c r="E237" s="1"/>
      <c r="F237" s="1"/>
      <c r="H237" s="1"/>
      <c r="J237">
        <v>89640</v>
      </c>
      <c r="K237" s="1" t="s">
        <v>819</v>
      </c>
      <c r="L237" s="1"/>
      <c r="M237" s="1" t="s">
        <v>538</v>
      </c>
      <c r="N237">
        <v>131</v>
      </c>
      <c r="O237" s="1"/>
      <c r="P237" s="1" t="s">
        <v>1390</v>
      </c>
      <c r="Q237" s="1" t="s">
        <v>340</v>
      </c>
      <c r="R237" s="1" t="s">
        <v>812</v>
      </c>
      <c r="S237" s="3" t="s">
        <v>3925</v>
      </c>
      <c r="T237" s="1" t="s">
        <v>820</v>
      </c>
      <c r="U237" s="1" t="s">
        <v>821</v>
      </c>
      <c r="V237" s="1" t="s">
        <v>822</v>
      </c>
      <c r="W237" s="1" t="s">
        <v>823</v>
      </c>
      <c r="X237" s="1"/>
      <c r="Y237" s="1"/>
      <c r="AA237" s="1" t="s">
        <v>148</v>
      </c>
      <c r="AB237" s="1" t="s">
        <v>813</v>
      </c>
      <c r="AC237" s="1" t="s">
        <v>1149</v>
      </c>
      <c r="AD237" s="1" t="s">
        <v>1131</v>
      </c>
      <c r="AE237" s="1" t="s">
        <v>106</v>
      </c>
      <c r="AF237" s="1" t="s">
        <v>106</v>
      </c>
      <c r="AG237" s="1" t="s">
        <v>106</v>
      </c>
      <c r="AH237" s="1" t="s">
        <v>106</v>
      </c>
      <c r="AI237" s="1" t="s">
        <v>106</v>
      </c>
      <c r="AJ237" s="1"/>
      <c r="AK237" s="1"/>
      <c r="AL237" s="1" t="s">
        <v>182</v>
      </c>
      <c r="AM237" s="1" t="s">
        <v>107</v>
      </c>
      <c r="AN237" s="1"/>
      <c r="AR237" s="1"/>
      <c r="AS237" s="1"/>
      <c r="AU237" s="1"/>
      <c r="AV237" s="1"/>
      <c r="AX237" s="1"/>
      <c r="BC237" s="1"/>
      <c r="BJ237" s="1" t="s">
        <v>2658</v>
      </c>
      <c r="BL237">
        <v>3524</v>
      </c>
      <c r="BN237" s="1" t="s">
        <v>107</v>
      </c>
      <c r="BO237" s="1" t="s">
        <v>106</v>
      </c>
      <c r="BP237">
        <v>1948</v>
      </c>
      <c r="BQ237">
        <v>3524</v>
      </c>
      <c r="BS237">
        <v>2</v>
      </c>
      <c r="BW237">
        <v>0</v>
      </c>
      <c r="BY237">
        <v>27940</v>
      </c>
      <c r="BZ237">
        <v>61700</v>
      </c>
      <c r="CA237">
        <v>0</v>
      </c>
      <c r="CB237" s="1" t="s">
        <v>1061</v>
      </c>
      <c r="CC237" s="1"/>
      <c r="CE237">
        <v>7250</v>
      </c>
      <c r="CF237" s="1"/>
      <c r="CG237" s="1" t="s">
        <v>106</v>
      </c>
      <c r="CJ237" s="1" t="s">
        <v>2659</v>
      </c>
      <c r="CK237" s="1" t="s">
        <v>816</v>
      </c>
      <c r="CL237">
        <v>2521010</v>
      </c>
      <c r="CM237">
        <v>185535</v>
      </c>
      <c r="CN237" s="1" t="s">
        <v>1129</v>
      </c>
      <c r="CO237">
        <v>1</v>
      </c>
      <c r="CP237" s="1"/>
      <c r="CQ237" s="1"/>
      <c r="CR237" s="1" t="s">
        <v>2660</v>
      </c>
      <c r="CS237" s="1" t="s">
        <v>820</v>
      </c>
      <c r="CT237" s="1" t="s">
        <v>821</v>
      </c>
      <c r="CV237" s="1" t="s">
        <v>824</v>
      </c>
      <c r="CW237" s="1" t="s">
        <v>748</v>
      </c>
      <c r="CX237" s="1" t="s">
        <v>823</v>
      </c>
      <c r="CY237" s="1" t="s">
        <v>1098</v>
      </c>
      <c r="DA237" s="2">
        <f t="shared" si="3"/>
        <v>89640</v>
      </c>
    </row>
    <row r="238" spans="1:105" x14ac:dyDescent="0.3">
      <c r="A238" s="1" t="s">
        <v>2661</v>
      </c>
      <c r="B238">
        <v>2024</v>
      </c>
      <c r="C238">
        <v>1</v>
      </c>
      <c r="D238" s="1" t="s">
        <v>199</v>
      </c>
      <c r="E238" s="1" t="s">
        <v>644</v>
      </c>
      <c r="F238" s="1" t="s">
        <v>200</v>
      </c>
      <c r="G238">
        <v>120000</v>
      </c>
      <c r="H238" s="1"/>
      <c r="J238">
        <v>70500</v>
      </c>
      <c r="K238" s="1" t="s">
        <v>2662</v>
      </c>
      <c r="L238" s="1"/>
      <c r="M238" s="1" t="s">
        <v>538</v>
      </c>
      <c r="N238">
        <v>121</v>
      </c>
      <c r="P238" s="1" t="s">
        <v>2663</v>
      </c>
      <c r="Q238" s="1" t="s">
        <v>340</v>
      </c>
      <c r="R238" s="1" t="s">
        <v>163</v>
      </c>
      <c r="S238" s="3" t="s">
        <v>3925</v>
      </c>
      <c r="T238" s="1" t="s">
        <v>2664</v>
      </c>
      <c r="U238" s="1" t="s">
        <v>1077</v>
      </c>
      <c r="W238" s="1" t="s">
        <v>1078</v>
      </c>
      <c r="X238" s="1" t="s">
        <v>2665</v>
      </c>
      <c r="Y238" s="1" t="s">
        <v>516</v>
      </c>
      <c r="Z238">
        <v>1</v>
      </c>
      <c r="AA238" s="1" t="s">
        <v>148</v>
      </c>
      <c r="AB238" s="1" t="s">
        <v>164</v>
      </c>
      <c r="AC238" s="1" t="s">
        <v>1130</v>
      </c>
      <c r="AD238" s="1" t="s">
        <v>1131</v>
      </c>
      <c r="AE238" s="1" t="s">
        <v>106</v>
      </c>
      <c r="AF238" s="1" t="s">
        <v>106</v>
      </c>
      <c r="AG238" s="1" t="s">
        <v>106</v>
      </c>
      <c r="AH238" s="1" t="s">
        <v>106</v>
      </c>
      <c r="AI238" s="1" t="s">
        <v>106</v>
      </c>
      <c r="AJ238" s="1"/>
      <c r="AK238" s="1" t="s">
        <v>104</v>
      </c>
      <c r="AL238" s="1" t="s">
        <v>182</v>
      </c>
      <c r="AN238" s="1"/>
      <c r="AP238">
        <v>2089</v>
      </c>
      <c r="AQ238">
        <v>2</v>
      </c>
      <c r="AR238" s="1" t="s">
        <v>112</v>
      </c>
      <c r="AS238" s="1" t="s">
        <v>119</v>
      </c>
      <c r="AU238" s="1" t="s">
        <v>119</v>
      </c>
      <c r="AV238" s="1" t="s">
        <v>166</v>
      </c>
      <c r="AW238">
        <v>1900</v>
      </c>
      <c r="AX238" s="1" t="s">
        <v>167</v>
      </c>
      <c r="AY238">
        <v>4</v>
      </c>
      <c r="AZ238">
        <v>2</v>
      </c>
      <c r="BA238">
        <v>0</v>
      </c>
      <c r="BB238">
        <v>10</v>
      </c>
      <c r="BC238" s="1"/>
      <c r="BF238">
        <v>1</v>
      </c>
      <c r="BG238">
        <v>1</v>
      </c>
      <c r="BW238">
        <v>0</v>
      </c>
      <c r="BX238">
        <v>139850</v>
      </c>
      <c r="BY238">
        <v>59020</v>
      </c>
      <c r="BZ238">
        <v>11480</v>
      </c>
      <c r="CA238">
        <v>0</v>
      </c>
      <c r="CB238" s="1" t="s">
        <v>1061</v>
      </c>
      <c r="CC238" s="1" t="s">
        <v>119</v>
      </c>
      <c r="CE238">
        <v>11474</v>
      </c>
      <c r="CF238" s="1" t="s">
        <v>106</v>
      </c>
      <c r="CG238" s="1" t="s">
        <v>106</v>
      </c>
      <c r="CJ238" s="1" t="s">
        <v>2666</v>
      </c>
      <c r="CK238" s="1" t="s">
        <v>157</v>
      </c>
      <c r="CL238">
        <v>2521022</v>
      </c>
      <c r="CM238">
        <v>185406</v>
      </c>
      <c r="CN238" s="1" t="s">
        <v>1129</v>
      </c>
      <c r="CP238" s="1"/>
      <c r="CQ238" s="1"/>
      <c r="CR238" s="1" t="s">
        <v>2667</v>
      </c>
      <c r="CS238" s="1" t="s">
        <v>2664</v>
      </c>
      <c r="CT238" s="1"/>
      <c r="CV238" s="1" t="s">
        <v>1079</v>
      </c>
      <c r="CW238" s="1" t="s">
        <v>113</v>
      </c>
      <c r="CX238" s="1" t="s">
        <v>1078</v>
      </c>
      <c r="CY238" s="1" t="s">
        <v>1098</v>
      </c>
      <c r="DA238" s="2">
        <f t="shared" si="3"/>
        <v>70500</v>
      </c>
    </row>
    <row r="239" spans="1:105" x14ac:dyDescent="0.3">
      <c r="A239" s="1" t="s">
        <v>2668</v>
      </c>
      <c r="B239">
        <v>2024</v>
      </c>
      <c r="C239">
        <v>1</v>
      </c>
      <c r="D239" s="1" t="s">
        <v>889</v>
      </c>
      <c r="E239" s="1" t="s">
        <v>837</v>
      </c>
      <c r="F239" s="1" t="s">
        <v>530</v>
      </c>
      <c r="G239">
        <v>168000</v>
      </c>
      <c r="J239">
        <v>136000</v>
      </c>
      <c r="K239" s="1" t="s">
        <v>2669</v>
      </c>
      <c r="L239" s="1" t="s">
        <v>2670</v>
      </c>
      <c r="M239" s="1" t="s">
        <v>538</v>
      </c>
      <c r="N239">
        <v>104</v>
      </c>
      <c r="P239" s="1" t="s">
        <v>1390</v>
      </c>
      <c r="Q239" s="1" t="s">
        <v>340</v>
      </c>
      <c r="R239" s="1" t="s">
        <v>163</v>
      </c>
      <c r="S239" s="3" t="s">
        <v>3925</v>
      </c>
      <c r="T239" s="1" t="s">
        <v>2671</v>
      </c>
      <c r="U239" s="1" t="s">
        <v>2672</v>
      </c>
      <c r="V239" s="1"/>
      <c r="W239" s="1" t="s">
        <v>2673</v>
      </c>
      <c r="X239" s="1" t="s">
        <v>2674</v>
      </c>
      <c r="Y239" s="1" t="s">
        <v>2675</v>
      </c>
      <c r="Z239">
        <v>114500</v>
      </c>
      <c r="AA239" s="1" t="s">
        <v>148</v>
      </c>
      <c r="AB239" s="1" t="s">
        <v>164</v>
      </c>
      <c r="AC239" s="1" t="s">
        <v>1130</v>
      </c>
      <c r="AD239" s="1" t="s">
        <v>1131</v>
      </c>
      <c r="AE239" s="1" t="s">
        <v>106</v>
      </c>
      <c r="AF239" s="1" t="s">
        <v>106</v>
      </c>
      <c r="AG239" s="1" t="s">
        <v>106</v>
      </c>
      <c r="AH239" s="1" t="s">
        <v>106</v>
      </c>
      <c r="AI239" s="1" t="s">
        <v>106</v>
      </c>
      <c r="AJ239" s="1" t="s">
        <v>160</v>
      </c>
      <c r="AK239" s="1" t="s">
        <v>104</v>
      </c>
      <c r="AL239" s="1" t="s">
        <v>182</v>
      </c>
      <c r="AN239" s="1"/>
      <c r="AP239">
        <v>1340</v>
      </c>
      <c r="AQ239">
        <v>2</v>
      </c>
      <c r="AR239" s="1" t="s">
        <v>160</v>
      </c>
      <c r="AS239" s="1" t="s">
        <v>119</v>
      </c>
      <c r="AU239" s="1" t="s">
        <v>108</v>
      </c>
      <c r="AV239" s="1" t="s">
        <v>166</v>
      </c>
      <c r="AW239">
        <v>1900</v>
      </c>
      <c r="AX239" s="1" t="s">
        <v>167</v>
      </c>
      <c r="AY239">
        <v>4</v>
      </c>
      <c r="AZ239">
        <v>1</v>
      </c>
      <c r="BA239">
        <v>0</v>
      </c>
      <c r="BB239">
        <v>6</v>
      </c>
      <c r="BC239" s="1"/>
      <c r="BW239">
        <v>0</v>
      </c>
      <c r="BX239">
        <v>235760</v>
      </c>
      <c r="BY239">
        <v>75310</v>
      </c>
      <c r="BZ239">
        <v>60690</v>
      </c>
      <c r="CA239">
        <v>0</v>
      </c>
      <c r="CB239" s="1" t="s">
        <v>1061</v>
      </c>
      <c r="CC239" s="1" t="s">
        <v>119</v>
      </c>
      <c r="CE239">
        <v>16293</v>
      </c>
      <c r="CF239" s="1" t="s">
        <v>106</v>
      </c>
      <c r="CG239" s="1" t="s">
        <v>106</v>
      </c>
      <c r="CJ239" s="1" t="s">
        <v>2676</v>
      </c>
      <c r="CK239" s="1" t="s">
        <v>2677</v>
      </c>
      <c r="CL239">
        <v>2521087</v>
      </c>
      <c r="CM239">
        <v>185438</v>
      </c>
      <c r="CN239" s="1" t="s">
        <v>1129</v>
      </c>
      <c r="CP239" s="1"/>
      <c r="CQ239" s="1"/>
      <c r="CR239" s="1" t="s">
        <v>2678</v>
      </c>
      <c r="CS239" s="1" t="s">
        <v>2671</v>
      </c>
      <c r="CT239" s="1"/>
      <c r="CU239" s="1"/>
      <c r="CV239" s="1" t="s">
        <v>2679</v>
      </c>
      <c r="CW239" s="1" t="s">
        <v>113</v>
      </c>
      <c r="CX239" s="1" t="s">
        <v>2673</v>
      </c>
      <c r="CY239" s="1" t="s">
        <v>611</v>
      </c>
      <c r="DA239" s="2">
        <f t="shared" si="3"/>
        <v>136000</v>
      </c>
    </row>
    <row r="240" spans="1:105" x14ac:dyDescent="0.3">
      <c r="A240" s="1" t="s">
        <v>2668</v>
      </c>
      <c r="B240">
        <v>2024</v>
      </c>
      <c r="C240">
        <v>2</v>
      </c>
      <c r="D240" s="1" t="s">
        <v>889</v>
      </c>
      <c r="E240" s="1" t="s">
        <v>837</v>
      </c>
      <c r="F240" s="1" t="s">
        <v>530</v>
      </c>
      <c r="G240">
        <v>168000</v>
      </c>
      <c r="H240" s="1"/>
      <c r="J240">
        <v>136000</v>
      </c>
      <c r="K240" s="1" t="s">
        <v>2669</v>
      </c>
      <c r="L240" s="1" t="s">
        <v>2670</v>
      </c>
      <c r="M240" s="1" t="s">
        <v>538</v>
      </c>
      <c r="N240">
        <v>104</v>
      </c>
      <c r="O240" s="1"/>
      <c r="P240" s="1" t="s">
        <v>1390</v>
      </c>
      <c r="Q240" s="1" t="s">
        <v>340</v>
      </c>
      <c r="R240" s="1" t="s">
        <v>163</v>
      </c>
      <c r="S240" s="3" t="s">
        <v>3925</v>
      </c>
      <c r="T240" s="1" t="s">
        <v>2671</v>
      </c>
      <c r="U240" s="1" t="s">
        <v>2672</v>
      </c>
      <c r="V240" s="1"/>
      <c r="W240" s="1" t="s">
        <v>2673</v>
      </c>
      <c r="X240" s="1" t="s">
        <v>2674</v>
      </c>
      <c r="Y240" s="1" t="s">
        <v>2675</v>
      </c>
      <c r="Z240">
        <v>114500</v>
      </c>
      <c r="AA240" s="1" t="s">
        <v>148</v>
      </c>
      <c r="AB240" s="1" t="s">
        <v>164</v>
      </c>
      <c r="AC240" s="1" t="s">
        <v>1130</v>
      </c>
      <c r="AD240" s="1" t="s">
        <v>1131</v>
      </c>
      <c r="AE240" s="1" t="s">
        <v>106</v>
      </c>
      <c r="AF240" s="1" t="s">
        <v>106</v>
      </c>
      <c r="AG240" s="1" t="s">
        <v>106</v>
      </c>
      <c r="AH240" s="1" t="s">
        <v>106</v>
      </c>
      <c r="AI240" s="1" t="s">
        <v>106</v>
      </c>
      <c r="AJ240" s="1" t="s">
        <v>160</v>
      </c>
      <c r="AK240" s="1" t="s">
        <v>104</v>
      </c>
      <c r="AL240" s="1" t="s">
        <v>182</v>
      </c>
      <c r="AN240" s="1"/>
      <c r="AP240">
        <v>1930</v>
      </c>
      <c r="AQ240">
        <v>2</v>
      </c>
      <c r="AR240" s="1" t="s">
        <v>160</v>
      </c>
      <c r="AS240" s="1" t="s">
        <v>119</v>
      </c>
      <c r="AU240" s="1" t="s">
        <v>108</v>
      </c>
      <c r="AV240" s="1" t="s">
        <v>166</v>
      </c>
      <c r="AW240">
        <v>1900</v>
      </c>
      <c r="AX240" s="1" t="s">
        <v>167</v>
      </c>
      <c r="AY240">
        <v>2</v>
      </c>
      <c r="AZ240">
        <v>2</v>
      </c>
      <c r="BA240">
        <v>0</v>
      </c>
      <c r="BB240">
        <v>7</v>
      </c>
      <c r="BH240">
        <v>850</v>
      </c>
      <c r="BW240">
        <v>0</v>
      </c>
      <c r="BX240">
        <v>235760</v>
      </c>
      <c r="BY240">
        <v>75310</v>
      </c>
      <c r="BZ240">
        <v>60690</v>
      </c>
      <c r="CA240">
        <v>0</v>
      </c>
      <c r="CB240" s="1" t="s">
        <v>1061</v>
      </c>
      <c r="CC240" s="1" t="s">
        <v>119</v>
      </c>
      <c r="CF240" s="1" t="s">
        <v>106</v>
      </c>
      <c r="CG240" s="1" t="s">
        <v>106</v>
      </c>
      <c r="CJ240" s="1" t="s">
        <v>2676</v>
      </c>
      <c r="CK240" s="1" t="s">
        <v>2677</v>
      </c>
      <c r="CL240">
        <v>2521087</v>
      </c>
      <c r="CM240">
        <v>185438</v>
      </c>
      <c r="CN240" s="1" t="s">
        <v>1129</v>
      </c>
      <c r="CP240" s="1"/>
      <c r="CQ240" s="1"/>
      <c r="CR240" s="1" t="s">
        <v>2678</v>
      </c>
      <c r="CS240" s="1" t="s">
        <v>2671</v>
      </c>
      <c r="CT240" s="1"/>
      <c r="CU240" s="1"/>
      <c r="CV240" s="1" t="s">
        <v>2679</v>
      </c>
      <c r="CW240" s="1" t="s">
        <v>113</v>
      </c>
      <c r="CX240" s="1" t="s">
        <v>2673</v>
      </c>
      <c r="CY240" s="1" t="s">
        <v>611</v>
      </c>
      <c r="DA240" s="2">
        <f t="shared" si="3"/>
        <v>136000</v>
      </c>
    </row>
    <row r="241" spans="1:105" x14ac:dyDescent="0.3">
      <c r="A241" s="1" t="s">
        <v>2680</v>
      </c>
      <c r="B241">
        <v>2024</v>
      </c>
      <c r="C241">
        <v>1</v>
      </c>
      <c r="D241" s="1" t="s">
        <v>1021</v>
      </c>
      <c r="E241" s="1" t="s">
        <v>835</v>
      </c>
      <c r="F241" s="1" t="s">
        <v>1019</v>
      </c>
      <c r="G241">
        <v>330000</v>
      </c>
      <c r="H241" s="1"/>
      <c r="J241">
        <v>130350</v>
      </c>
      <c r="K241" s="1" t="s">
        <v>2681</v>
      </c>
      <c r="L241" s="1"/>
      <c r="M241" s="1" t="s">
        <v>538</v>
      </c>
      <c r="N241">
        <v>90</v>
      </c>
      <c r="O241" s="1" t="s">
        <v>152</v>
      </c>
      <c r="P241" s="1" t="s">
        <v>1126</v>
      </c>
      <c r="Q241" s="1" t="s">
        <v>340</v>
      </c>
      <c r="R241" s="1" t="s">
        <v>150</v>
      </c>
      <c r="S241" s="3" t="s">
        <v>3925</v>
      </c>
      <c r="T241" s="1" t="s">
        <v>2682</v>
      </c>
      <c r="U241" s="1" t="s">
        <v>2683</v>
      </c>
      <c r="V241" s="1"/>
      <c r="W241" s="1" t="s">
        <v>2684</v>
      </c>
      <c r="X241" s="1" t="s">
        <v>2376</v>
      </c>
      <c r="Y241" s="1" t="s">
        <v>2685</v>
      </c>
      <c r="Z241">
        <v>230000</v>
      </c>
      <c r="AA241" s="1" t="s">
        <v>112</v>
      </c>
      <c r="AB241" s="1" t="s">
        <v>120</v>
      </c>
      <c r="AC241" s="1" t="s">
        <v>1208</v>
      </c>
      <c r="AD241" s="1" t="s">
        <v>2686</v>
      </c>
      <c r="AE241" s="1" t="s">
        <v>106</v>
      </c>
      <c r="AF241" s="1" t="s">
        <v>106</v>
      </c>
      <c r="AG241" s="1" t="s">
        <v>106</v>
      </c>
      <c r="AH241" s="1" t="s">
        <v>108</v>
      </c>
      <c r="AI241" s="1" t="s">
        <v>106</v>
      </c>
      <c r="AJ241" s="1"/>
      <c r="AK241" s="1" t="s">
        <v>104</v>
      </c>
      <c r="AL241" s="1" t="s">
        <v>182</v>
      </c>
      <c r="AM241" s="1" t="s">
        <v>107</v>
      </c>
      <c r="AN241" s="1"/>
      <c r="AR241" s="1"/>
      <c r="AS241" s="1"/>
      <c r="AU241" s="1"/>
      <c r="AV241" s="1"/>
      <c r="AX241" s="1"/>
      <c r="BJ241" s="1" t="s">
        <v>156</v>
      </c>
      <c r="BL241">
        <v>6164</v>
      </c>
      <c r="BN241" s="1" t="s">
        <v>108</v>
      </c>
      <c r="BO241" s="1" t="s">
        <v>106</v>
      </c>
      <c r="BP241">
        <v>1915</v>
      </c>
      <c r="BQ241">
        <v>4589</v>
      </c>
      <c r="BS241">
        <v>2</v>
      </c>
      <c r="BU241">
        <v>2</v>
      </c>
      <c r="BW241">
        <v>0</v>
      </c>
      <c r="BX241">
        <v>161030</v>
      </c>
      <c r="BY241">
        <v>54000</v>
      </c>
      <c r="BZ241">
        <v>76350</v>
      </c>
      <c r="CA241">
        <v>1050</v>
      </c>
      <c r="CB241" s="1" t="s">
        <v>1061</v>
      </c>
      <c r="CC241" s="1"/>
      <c r="CE241">
        <v>15004</v>
      </c>
      <c r="CF241" s="1"/>
      <c r="CG241" s="1" t="s">
        <v>106</v>
      </c>
      <c r="CJ241" s="1" t="s">
        <v>2687</v>
      </c>
      <c r="CK241" s="1" t="s">
        <v>159</v>
      </c>
      <c r="CL241">
        <v>2520759</v>
      </c>
      <c r="CM241">
        <v>184912</v>
      </c>
      <c r="CN241" s="1" t="s">
        <v>1129</v>
      </c>
      <c r="CO241">
        <v>1</v>
      </c>
      <c r="CP241" s="1"/>
      <c r="CQ241" s="1"/>
      <c r="CR241" s="1" t="s">
        <v>2688</v>
      </c>
      <c r="CS241" s="1" t="s">
        <v>2682</v>
      </c>
      <c r="CT241" s="1"/>
      <c r="CV241" s="1" t="s">
        <v>2689</v>
      </c>
      <c r="CW241" s="1" t="s">
        <v>351</v>
      </c>
      <c r="CX241" s="1" t="s">
        <v>2684</v>
      </c>
      <c r="CY241" s="1" t="s">
        <v>1098</v>
      </c>
      <c r="DA241" s="2">
        <f t="shared" si="3"/>
        <v>130350</v>
      </c>
    </row>
    <row r="242" spans="1:105" x14ac:dyDescent="0.3">
      <c r="A242" s="1" t="s">
        <v>2690</v>
      </c>
      <c r="B242">
        <v>2024</v>
      </c>
      <c r="C242">
        <v>1</v>
      </c>
      <c r="D242" s="1" t="s">
        <v>2691</v>
      </c>
      <c r="E242" s="1" t="s">
        <v>755</v>
      </c>
      <c r="F242" s="1" t="s">
        <v>768</v>
      </c>
      <c r="G242">
        <v>1</v>
      </c>
      <c r="H242" s="1" t="s">
        <v>115</v>
      </c>
      <c r="J242">
        <v>37500</v>
      </c>
      <c r="K242" s="1" t="s">
        <v>2692</v>
      </c>
      <c r="L242" s="1"/>
      <c r="M242" s="1" t="s">
        <v>538</v>
      </c>
      <c r="O242" s="1" t="s">
        <v>152</v>
      </c>
      <c r="P242" s="1" t="s">
        <v>1126</v>
      </c>
      <c r="Q242" s="1" t="s">
        <v>340</v>
      </c>
      <c r="R242" s="1" t="s">
        <v>329</v>
      </c>
      <c r="S242" s="3" t="s">
        <v>3925</v>
      </c>
      <c r="T242" s="1" t="s">
        <v>2693</v>
      </c>
      <c r="U242" s="1" t="s">
        <v>1178</v>
      </c>
      <c r="V242" s="1"/>
      <c r="W242" s="1" t="s">
        <v>1179</v>
      </c>
      <c r="X242" s="1" t="s">
        <v>2694</v>
      </c>
      <c r="Y242" s="1" t="s">
        <v>1035</v>
      </c>
      <c r="Z242">
        <v>175000</v>
      </c>
      <c r="AA242" s="1" t="s">
        <v>112</v>
      </c>
      <c r="AB242" s="1" t="s">
        <v>120</v>
      </c>
      <c r="AC242" s="1" t="s">
        <v>1208</v>
      </c>
      <c r="AD242" s="1" t="s">
        <v>2686</v>
      </c>
      <c r="AE242" s="1" t="s">
        <v>106</v>
      </c>
      <c r="AF242" s="1" t="s">
        <v>106</v>
      </c>
      <c r="AG242" s="1" t="s">
        <v>106</v>
      </c>
      <c r="AH242" s="1" t="s">
        <v>108</v>
      </c>
      <c r="AI242" s="1" t="s">
        <v>106</v>
      </c>
      <c r="AJ242" s="1"/>
      <c r="AK242" s="1" t="s">
        <v>108</v>
      </c>
      <c r="AL242" s="1" t="s">
        <v>182</v>
      </c>
      <c r="AN242" s="1"/>
      <c r="AR242" s="1"/>
      <c r="AS242" s="1"/>
      <c r="AU242" s="1"/>
      <c r="AV242" s="1"/>
      <c r="AX242" s="1"/>
      <c r="BW242">
        <v>0</v>
      </c>
      <c r="BX242">
        <v>67400</v>
      </c>
      <c r="BY242">
        <v>35330</v>
      </c>
      <c r="BZ242">
        <v>2170</v>
      </c>
      <c r="CA242">
        <v>2170</v>
      </c>
      <c r="CB242" s="1" t="s">
        <v>1061</v>
      </c>
      <c r="CC242" s="1"/>
      <c r="CE242">
        <v>37945</v>
      </c>
      <c r="CF242" s="1"/>
      <c r="CG242" s="1" t="s">
        <v>106</v>
      </c>
      <c r="CJ242" s="1" t="s">
        <v>2695</v>
      </c>
      <c r="CK242" s="1" t="s">
        <v>177</v>
      </c>
      <c r="CL242">
        <v>2520872</v>
      </c>
      <c r="CM242">
        <v>184919</v>
      </c>
      <c r="CN242" s="1" t="s">
        <v>1129</v>
      </c>
      <c r="CP242" s="1"/>
      <c r="CQ242" s="1"/>
      <c r="CR242" s="1" t="s">
        <v>2696</v>
      </c>
      <c r="CS242" s="1" t="s">
        <v>2693</v>
      </c>
      <c r="CT242" s="1"/>
      <c r="CU242" s="1"/>
      <c r="CV242" s="1" t="s">
        <v>1183</v>
      </c>
      <c r="CW242" s="1" t="s">
        <v>113</v>
      </c>
      <c r="CX242" s="1" t="s">
        <v>1179</v>
      </c>
      <c r="CY242" s="1" t="s">
        <v>611</v>
      </c>
      <c r="DA242" s="2">
        <f t="shared" si="3"/>
        <v>37500</v>
      </c>
    </row>
    <row r="243" spans="1:105" x14ac:dyDescent="0.3">
      <c r="A243" s="1" t="s">
        <v>2697</v>
      </c>
      <c r="B243">
        <v>2024</v>
      </c>
      <c r="C243">
        <v>1</v>
      </c>
      <c r="D243" s="1" t="s">
        <v>2691</v>
      </c>
      <c r="E243" s="1" t="s">
        <v>755</v>
      </c>
      <c r="F243" s="1" t="s">
        <v>768</v>
      </c>
      <c r="G243">
        <v>1</v>
      </c>
      <c r="H243" s="1" t="s">
        <v>115</v>
      </c>
      <c r="J243">
        <v>260810</v>
      </c>
      <c r="K243" s="1" t="s">
        <v>2692</v>
      </c>
      <c r="L243" s="1"/>
      <c r="M243" s="1" t="s">
        <v>538</v>
      </c>
      <c r="N243">
        <v>60</v>
      </c>
      <c r="O243" s="1" t="s">
        <v>152</v>
      </c>
      <c r="P243" s="1" t="s">
        <v>1126</v>
      </c>
      <c r="Q243" s="1" t="s">
        <v>340</v>
      </c>
      <c r="R243" s="1" t="s">
        <v>150</v>
      </c>
      <c r="S243" s="3" t="s">
        <v>3925</v>
      </c>
      <c r="T243" s="1" t="s">
        <v>2693</v>
      </c>
      <c r="U243" s="1" t="s">
        <v>1178</v>
      </c>
      <c r="W243" s="1" t="s">
        <v>1179</v>
      </c>
      <c r="X243" s="1" t="s">
        <v>2694</v>
      </c>
      <c r="Y243" s="1" t="s">
        <v>1035</v>
      </c>
      <c r="Z243">
        <v>175000</v>
      </c>
      <c r="AA243" s="1" t="s">
        <v>112</v>
      </c>
      <c r="AB243" s="1" t="s">
        <v>120</v>
      </c>
      <c r="AC243" s="1" t="s">
        <v>1208</v>
      </c>
      <c r="AD243" s="1" t="s">
        <v>2686</v>
      </c>
      <c r="AE243" s="1" t="s">
        <v>106</v>
      </c>
      <c r="AF243" s="1" t="s">
        <v>106</v>
      </c>
      <c r="AG243" s="1" t="s">
        <v>106</v>
      </c>
      <c r="AH243" s="1" t="s">
        <v>108</v>
      </c>
      <c r="AI243" s="1" t="s">
        <v>106</v>
      </c>
      <c r="AJ243" s="1" t="s">
        <v>160</v>
      </c>
      <c r="AK243" s="1" t="s">
        <v>108</v>
      </c>
      <c r="AL243" s="1" t="s">
        <v>182</v>
      </c>
      <c r="AM243" s="1" t="s">
        <v>107</v>
      </c>
      <c r="AN243" s="1"/>
      <c r="AR243" s="1"/>
      <c r="AS243" s="1"/>
      <c r="AU243" s="1"/>
      <c r="AV243" s="1"/>
      <c r="AX243" s="1"/>
      <c r="BJ243" s="1" t="s">
        <v>156</v>
      </c>
      <c r="BL243">
        <v>16762</v>
      </c>
      <c r="BN243" s="1" t="s">
        <v>108</v>
      </c>
      <c r="BO243" s="1" t="s">
        <v>106</v>
      </c>
      <c r="BP243">
        <v>1924</v>
      </c>
      <c r="BQ243">
        <v>12550</v>
      </c>
      <c r="BS243">
        <v>2</v>
      </c>
      <c r="BU243">
        <v>2</v>
      </c>
      <c r="BW243">
        <v>0</v>
      </c>
      <c r="BX243">
        <v>322330</v>
      </c>
      <c r="BY243">
        <v>71000</v>
      </c>
      <c r="BZ243">
        <v>189810</v>
      </c>
      <c r="CA243">
        <v>0</v>
      </c>
      <c r="CB243" s="1" t="s">
        <v>1061</v>
      </c>
      <c r="CC243" s="1"/>
      <c r="CE243">
        <v>17648</v>
      </c>
      <c r="CF243" s="1"/>
      <c r="CG243" s="1" t="s">
        <v>106</v>
      </c>
      <c r="CJ243" s="1" t="s">
        <v>2698</v>
      </c>
      <c r="CK243" s="1" t="s">
        <v>468</v>
      </c>
      <c r="CL243">
        <v>2520862</v>
      </c>
      <c r="CM243">
        <v>185064</v>
      </c>
      <c r="CN243" s="1" t="s">
        <v>1129</v>
      </c>
      <c r="CO243">
        <v>1</v>
      </c>
      <c r="CP243" s="1"/>
      <c r="CQ243" s="1"/>
      <c r="CR243" s="1" t="s">
        <v>2699</v>
      </c>
      <c r="CS243" s="1" t="s">
        <v>2693</v>
      </c>
      <c r="CT243" s="1"/>
      <c r="CV243" s="1" t="s">
        <v>1183</v>
      </c>
      <c r="CW243" s="1" t="s">
        <v>113</v>
      </c>
      <c r="CX243" s="1" t="s">
        <v>1179</v>
      </c>
      <c r="CY243" s="1" t="s">
        <v>611</v>
      </c>
      <c r="DA243" s="2">
        <f t="shared" si="3"/>
        <v>260810</v>
      </c>
    </row>
    <row r="244" spans="1:105" x14ac:dyDescent="0.3">
      <c r="A244" s="1" t="s">
        <v>2700</v>
      </c>
      <c r="B244">
        <v>2024</v>
      </c>
      <c r="C244">
        <v>1</v>
      </c>
      <c r="D244" s="1" t="s">
        <v>2691</v>
      </c>
      <c r="E244" s="1" t="s">
        <v>755</v>
      </c>
      <c r="F244" s="1" t="s">
        <v>768</v>
      </c>
      <c r="G244">
        <v>1</v>
      </c>
      <c r="H244" s="1" t="s">
        <v>115</v>
      </c>
      <c r="J244">
        <v>77580</v>
      </c>
      <c r="K244" s="1" t="s">
        <v>2692</v>
      </c>
      <c r="L244" s="1"/>
      <c r="M244" s="1" t="s">
        <v>538</v>
      </c>
      <c r="N244">
        <v>94</v>
      </c>
      <c r="P244" s="1" t="s">
        <v>1205</v>
      </c>
      <c r="Q244" s="1" t="s">
        <v>117</v>
      </c>
      <c r="R244" s="1" t="s">
        <v>328</v>
      </c>
      <c r="S244" s="3" t="s">
        <v>3925</v>
      </c>
      <c r="T244" s="1" t="s">
        <v>2693</v>
      </c>
      <c r="U244" s="1" t="s">
        <v>1178</v>
      </c>
      <c r="V244" s="1"/>
      <c r="W244" s="1" t="s">
        <v>1179</v>
      </c>
      <c r="X244" s="1" t="s">
        <v>2694</v>
      </c>
      <c r="Y244" s="1" t="s">
        <v>1035</v>
      </c>
      <c r="Z244">
        <v>175000</v>
      </c>
      <c r="AA244" s="1" t="s">
        <v>148</v>
      </c>
      <c r="AB244" s="1" t="s">
        <v>164</v>
      </c>
      <c r="AC244" s="1" t="s">
        <v>1130</v>
      </c>
      <c r="AD244" s="1" t="s">
        <v>1131</v>
      </c>
      <c r="AE244" s="1" t="s">
        <v>106</v>
      </c>
      <c r="AF244" s="1" t="s">
        <v>106</v>
      </c>
      <c r="AG244" s="1" t="s">
        <v>106</v>
      </c>
      <c r="AH244" s="1" t="s">
        <v>106</v>
      </c>
      <c r="AI244" s="1" t="s">
        <v>106</v>
      </c>
      <c r="AJ244" s="1"/>
      <c r="AK244" s="1" t="s">
        <v>108</v>
      </c>
      <c r="AL244" s="1" t="s">
        <v>182</v>
      </c>
      <c r="AM244" s="1"/>
      <c r="AN244" s="1"/>
      <c r="AP244">
        <v>2780</v>
      </c>
      <c r="AQ244">
        <v>2</v>
      </c>
      <c r="AR244" s="1" t="s">
        <v>148</v>
      </c>
      <c r="AS244" s="1" t="s">
        <v>119</v>
      </c>
      <c r="AU244" s="1" t="s">
        <v>108</v>
      </c>
      <c r="AV244" s="1" t="s">
        <v>166</v>
      </c>
      <c r="AW244">
        <v>1900</v>
      </c>
      <c r="AX244" s="1" t="s">
        <v>141</v>
      </c>
      <c r="AY244">
        <v>6</v>
      </c>
      <c r="AZ244">
        <v>2</v>
      </c>
      <c r="BA244">
        <v>0</v>
      </c>
      <c r="BB244">
        <v>12</v>
      </c>
      <c r="BJ244" s="1"/>
      <c r="BN244" s="1"/>
      <c r="BO244" s="1"/>
      <c r="BW244">
        <v>0</v>
      </c>
      <c r="BX244">
        <v>149080</v>
      </c>
      <c r="BY244">
        <v>20000</v>
      </c>
      <c r="BZ244">
        <v>57580</v>
      </c>
      <c r="CA244">
        <v>0</v>
      </c>
      <c r="CB244" s="1" t="s">
        <v>1061</v>
      </c>
      <c r="CC244" s="1" t="s">
        <v>119</v>
      </c>
      <c r="CE244">
        <v>11268</v>
      </c>
      <c r="CF244" s="1" t="s">
        <v>108</v>
      </c>
      <c r="CG244" s="1" t="s">
        <v>106</v>
      </c>
      <c r="CJ244" s="1" t="s">
        <v>2701</v>
      </c>
      <c r="CK244" s="1" t="s">
        <v>157</v>
      </c>
      <c r="CL244">
        <v>2520953</v>
      </c>
      <c r="CM244">
        <v>184963</v>
      </c>
      <c r="CN244" s="1" t="s">
        <v>1129</v>
      </c>
      <c r="CP244" s="1"/>
      <c r="CQ244" s="1"/>
      <c r="CR244" s="1" t="s">
        <v>2702</v>
      </c>
      <c r="CS244" s="1" t="s">
        <v>2693</v>
      </c>
      <c r="CT244" s="1"/>
      <c r="CU244" s="1"/>
      <c r="CV244" s="1" t="s">
        <v>1183</v>
      </c>
      <c r="CW244" s="1" t="s">
        <v>113</v>
      </c>
      <c r="CX244" s="1" t="s">
        <v>1179</v>
      </c>
      <c r="CY244" s="1" t="s">
        <v>611</v>
      </c>
      <c r="DA244" s="2">
        <f t="shared" si="3"/>
        <v>77580</v>
      </c>
    </row>
    <row r="245" spans="1:105" x14ac:dyDescent="0.3">
      <c r="A245" s="1" t="s">
        <v>2703</v>
      </c>
      <c r="B245">
        <v>2024</v>
      </c>
      <c r="C245">
        <v>1</v>
      </c>
      <c r="D245" s="1" t="s">
        <v>2704</v>
      </c>
      <c r="E245" s="1" t="s">
        <v>106</v>
      </c>
      <c r="F245" s="1"/>
      <c r="H245" s="1"/>
      <c r="J245">
        <v>118690</v>
      </c>
      <c r="K245" s="1" t="s">
        <v>2705</v>
      </c>
      <c r="L245" s="1"/>
      <c r="M245" s="1" t="s">
        <v>538</v>
      </c>
      <c r="N245">
        <v>204</v>
      </c>
      <c r="P245" s="1" t="s">
        <v>731</v>
      </c>
      <c r="Q245" s="1" t="s">
        <v>340</v>
      </c>
      <c r="R245" s="1" t="s">
        <v>163</v>
      </c>
      <c r="S245" s="3" t="s">
        <v>3925</v>
      </c>
      <c r="T245" s="1" t="s">
        <v>2706</v>
      </c>
      <c r="U245" s="1" t="s">
        <v>1128</v>
      </c>
      <c r="W245" s="1" t="s">
        <v>1129</v>
      </c>
      <c r="X245" s="1"/>
      <c r="Y245" s="1"/>
      <c r="AA245" s="1" t="s">
        <v>148</v>
      </c>
      <c r="AB245" s="1" t="s">
        <v>164</v>
      </c>
      <c r="AC245" s="1" t="s">
        <v>1130</v>
      </c>
      <c r="AD245" s="1" t="s">
        <v>1131</v>
      </c>
      <c r="AE245" s="1" t="s">
        <v>106</v>
      </c>
      <c r="AF245" s="1" t="s">
        <v>106</v>
      </c>
      <c r="AG245" s="1" t="s">
        <v>106</v>
      </c>
      <c r="AH245" s="1" t="s">
        <v>106</v>
      </c>
      <c r="AI245" s="1" t="s">
        <v>106</v>
      </c>
      <c r="AJ245" s="1"/>
      <c r="AK245" s="1"/>
      <c r="AL245" s="1" t="s">
        <v>182</v>
      </c>
      <c r="AM245" s="1"/>
      <c r="AN245" s="1"/>
      <c r="AP245">
        <v>1554</v>
      </c>
      <c r="AQ245">
        <v>1</v>
      </c>
      <c r="AR245" s="1" t="s">
        <v>148</v>
      </c>
      <c r="AS245" s="1" t="s">
        <v>119</v>
      </c>
      <c r="AU245" s="1" t="s">
        <v>112</v>
      </c>
      <c r="AV245" s="1" t="s">
        <v>121</v>
      </c>
      <c r="AW245">
        <v>1986</v>
      </c>
      <c r="AX245" s="1" t="s">
        <v>182</v>
      </c>
      <c r="AY245">
        <v>3</v>
      </c>
      <c r="AZ245">
        <v>2</v>
      </c>
      <c r="BA245">
        <v>0</v>
      </c>
      <c r="BB245">
        <v>6</v>
      </c>
      <c r="BJ245" s="1"/>
      <c r="BN245" s="1"/>
      <c r="BO245" s="1"/>
      <c r="BV245" s="1"/>
      <c r="BW245">
        <v>0</v>
      </c>
      <c r="BY245">
        <v>34350</v>
      </c>
      <c r="BZ245">
        <v>84340</v>
      </c>
      <c r="CA245">
        <v>0</v>
      </c>
      <c r="CB245" s="1" t="s">
        <v>1061</v>
      </c>
      <c r="CC245" s="1" t="s">
        <v>107</v>
      </c>
      <c r="CE245">
        <v>4173</v>
      </c>
      <c r="CF245" s="1" t="s">
        <v>106</v>
      </c>
      <c r="CG245" s="1" t="s">
        <v>106</v>
      </c>
      <c r="CH245" s="1" t="s">
        <v>112</v>
      </c>
      <c r="CJ245" s="1" t="s">
        <v>2707</v>
      </c>
      <c r="CK245" s="1" t="s">
        <v>157</v>
      </c>
      <c r="CL245">
        <v>2521321</v>
      </c>
      <c r="CM245">
        <v>184846</v>
      </c>
      <c r="CN245" s="1" t="s">
        <v>1129</v>
      </c>
      <c r="CP245" s="1"/>
      <c r="CQ245" s="1"/>
      <c r="CR245" s="1" t="s">
        <v>2708</v>
      </c>
      <c r="CS245" s="1" t="s">
        <v>2706</v>
      </c>
      <c r="CT245" s="1"/>
      <c r="CV245" s="1" t="s">
        <v>1133</v>
      </c>
      <c r="CW245" s="1" t="s">
        <v>113</v>
      </c>
      <c r="CX245" s="1" t="s">
        <v>1129</v>
      </c>
      <c r="CY245" s="1" t="s">
        <v>1098</v>
      </c>
      <c r="DA245" s="2">
        <f t="shared" si="3"/>
        <v>118690</v>
      </c>
    </row>
    <row r="246" spans="1:105" x14ac:dyDescent="0.3">
      <c r="A246" s="1" t="s">
        <v>2709</v>
      </c>
      <c r="B246">
        <v>2024</v>
      </c>
      <c r="C246">
        <v>1</v>
      </c>
      <c r="D246" s="1" t="s">
        <v>2704</v>
      </c>
      <c r="E246" s="1" t="s">
        <v>106</v>
      </c>
      <c r="F246" s="1"/>
      <c r="H246" s="1"/>
      <c r="J246">
        <v>437190</v>
      </c>
      <c r="K246" s="1" t="s">
        <v>2705</v>
      </c>
      <c r="L246" s="1"/>
      <c r="M246" s="1" t="s">
        <v>538</v>
      </c>
      <c r="N246">
        <v>202</v>
      </c>
      <c r="P246" s="1" t="s">
        <v>731</v>
      </c>
      <c r="Q246" s="1" t="s">
        <v>340</v>
      </c>
      <c r="R246" s="1" t="s">
        <v>138</v>
      </c>
      <c r="S246" s="3" t="s">
        <v>3925</v>
      </c>
      <c r="T246" s="1" t="s">
        <v>2706</v>
      </c>
      <c r="U246" s="1" t="s">
        <v>1128</v>
      </c>
      <c r="W246" s="1" t="s">
        <v>1129</v>
      </c>
      <c r="X246" s="1"/>
      <c r="Y246" s="1"/>
      <c r="AA246" s="1" t="s">
        <v>112</v>
      </c>
      <c r="AB246" s="1" t="s">
        <v>120</v>
      </c>
      <c r="AC246" s="1" t="s">
        <v>1208</v>
      </c>
      <c r="AD246" s="1" t="s">
        <v>1131</v>
      </c>
      <c r="AE246" s="1" t="s">
        <v>106</v>
      </c>
      <c r="AF246" s="1" t="s">
        <v>106</v>
      </c>
      <c r="AG246" s="1" t="s">
        <v>106</v>
      </c>
      <c r="AH246" s="1" t="s">
        <v>108</v>
      </c>
      <c r="AI246" s="1" t="s">
        <v>106</v>
      </c>
      <c r="AJ246" s="1"/>
      <c r="AK246" s="1"/>
      <c r="AL246" s="1" t="s">
        <v>182</v>
      </c>
      <c r="AM246" s="1" t="s">
        <v>107</v>
      </c>
      <c r="AN246" s="1"/>
      <c r="AR246" s="1"/>
      <c r="AS246" s="1"/>
      <c r="AU246" s="1"/>
      <c r="AV246" s="1"/>
      <c r="AX246" s="1"/>
      <c r="BJ246" s="1" t="s">
        <v>386</v>
      </c>
      <c r="BL246">
        <v>12182</v>
      </c>
      <c r="BN246" s="1" t="s">
        <v>107</v>
      </c>
      <c r="BO246" s="1" t="s">
        <v>139</v>
      </c>
      <c r="BP246">
        <v>1959</v>
      </c>
      <c r="BQ246">
        <v>12182</v>
      </c>
      <c r="BS246">
        <v>2</v>
      </c>
      <c r="BW246">
        <v>0</v>
      </c>
      <c r="BY246">
        <v>149540</v>
      </c>
      <c r="BZ246">
        <v>287650</v>
      </c>
      <c r="CA246">
        <v>0</v>
      </c>
      <c r="CB246" s="1" t="s">
        <v>1061</v>
      </c>
      <c r="CC246" s="1"/>
      <c r="CE246">
        <v>69696</v>
      </c>
      <c r="CF246" s="1"/>
      <c r="CG246" s="1" t="s">
        <v>106</v>
      </c>
      <c r="CJ246" s="1" t="s">
        <v>2710</v>
      </c>
      <c r="CK246" s="1" t="s">
        <v>2711</v>
      </c>
      <c r="CL246">
        <v>2521384</v>
      </c>
      <c r="CM246">
        <v>185118</v>
      </c>
      <c r="CN246" s="1" t="s">
        <v>1129</v>
      </c>
      <c r="CO246">
        <v>1</v>
      </c>
      <c r="CP246" s="1"/>
      <c r="CQ246" s="1"/>
      <c r="CR246" s="1" t="s">
        <v>2712</v>
      </c>
      <c r="CS246" s="1" t="s">
        <v>2706</v>
      </c>
      <c r="CT246" s="1"/>
      <c r="CV246" s="1" t="s">
        <v>1133</v>
      </c>
      <c r="CW246" s="1" t="s">
        <v>113</v>
      </c>
      <c r="CX246" s="1" t="s">
        <v>1129</v>
      </c>
      <c r="CY246" s="1" t="s">
        <v>611</v>
      </c>
      <c r="DA246" s="2">
        <f t="shared" si="3"/>
        <v>437190</v>
      </c>
    </row>
    <row r="247" spans="1:105" x14ac:dyDescent="0.3">
      <c r="A247" s="1" t="s">
        <v>2709</v>
      </c>
      <c r="B247">
        <v>2024</v>
      </c>
      <c r="C247">
        <v>2</v>
      </c>
      <c r="D247" s="1" t="s">
        <v>2704</v>
      </c>
      <c r="E247" s="1" t="s">
        <v>106</v>
      </c>
      <c r="F247" s="1"/>
      <c r="H247" s="1"/>
      <c r="J247">
        <v>437190</v>
      </c>
      <c r="K247" s="1" t="s">
        <v>2705</v>
      </c>
      <c r="L247" s="1"/>
      <c r="M247" s="1" t="s">
        <v>538</v>
      </c>
      <c r="N247">
        <v>202</v>
      </c>
      <c r="P247" s="1" t="s">
        <v>731</v>
      </c>
      <c r="Q247" s="1" t="s">
        <v>340</v>
      </c>
      <c r="R247" s="1" t="s">
        <v>138</v>
      </c>
      <c r="S247" s="3" t="s">
        <v>3925</v>
      </c>
      <c r="T247" s="1" t="s">
        <v>2706</v>
      </c>
      <c r="U247" s="1" t="s">
        <v>1128</v>
      </c>
      <c r="W247" s="1" t="s">
        <v>1129</v>
      </c>
      <c r="X247" s="1"/>
      <c r="Y247" s="1"/>
      <c r="AA247" s="1" t="s">
        <v>112</v>
      </c>
      <c r="AB247" s="1" t="s">
        <v>120</v>
      </c>
      <c r="AC247" s="1" t="s">
        <v>1208</v>
      </c>
      <c r="AD247" s="1" t="s">
        <v>1131</v>
      </c>
      <c r="AE247" s="1" t="s">
        <v>106</v>
      </c>
      <c r="AF247" s="1" t="s">
        <v>106</v>
      </c>
      <c r="AG247" s="1" t="s">
        <v>106</v>
      </c>
      <c r="AH247" s="1" t="s">
        <v>108</v>
      </c>
      <c r="AI247" s="1" t="s">
        <v>106</v>
      </c>
      <c r="AJ247" s="1"/>
      <c r="AK247" s="1"/>
      <c r="AL247" s="1" t="s">
        <v>182</v>
      </c>
      <c r="AM247" s="1" t="s">
        <v>107</v>
      </c>
      <c r="AN247" s="1"/>
      <c r="AR247" s="1"/>
      <c r="AS247" s="1"/>
      <c r="AU247" s="1"/>
      <c r="AV247" s="1"/>
      <c r="AX247" s="1"/>
      <c r="BJ247" s="1" t="s">
        <v>171</v>
      </c>
      <c r="BL247">
        <v>3000</v>
      </c>
      <c r="BN247" s="1" t="s">
        <v>106</v>
      </c>
      <c r="BO247" s="1" t="s">
        <v>106</v>
      </c>
      <c r="BP247">
        <v>1984</v>
      </c>
      <c r="BQ247">
        <v>1500</v>
      </c>
      <c r="BS247">
        <v>2</v>
      </c>
      <c r="BW247">
        <v>0</v>
      </c>
      <c r="BY247">
        <v>149540</v>
      </c>
      <c r="BZ247">
        <v>287650</v>
      </c>
      <c r="CA247">
        <v>0</v>
      </c>
      <c r="CB247" s="1" t="s">
        <v>1061</v>
      </c>
      <c r="CC247" s="1"/>
      <c r="CF247" s="1"/>
      <c r="CG247" s="1" t="s">
        <v>106</v>
      </c>
      <c r="CJ247" s="1" t="s">
        <v>2710</v>
      </c>
      <c r="CK247" s="1" t="s">
        <v>2711</v>
      </c>
      <c r="CL247">
        <v>2521384</v>
      </c>
      <c r="CM247">
        <v>185118</v>
      </c>
      <c r="CN247" s="1" t="s">
        <v>1129</v>
      </c>
      <c r="CO247">
        <v>1</v>
      </c>
      <c r="CP247" s="1"/>
      <c r="CQ247" s="1"/>
      <c r="CR247" s="1" t="s">
        <v>2712</v>
      </c>
      <c r="CS247" s="1" t="s">
        <v>2706</v>
      </c>
      <c r="CT247" s="1"/>
      <c r="CV247" s="1" t="s">
        <v>1133</v>
      </c>
      <c r="CW247" s="1" t="s">
        <v>113</v>
      </c>
      <c r="CX247" s="1" t="s">
        <v>1129</v>
      </c>
      <c r="CY247" s="1" t="s">
        <v>611</v>
      </c>
      <c r="DA247" s="2">
        <f t="shared" si="3"/>
        <v>437190</v>
      </c>
    </row>
    <row r="248" spans="1:105" x14ac:dyDescent="0.3">
      <c r="A248" s="1" t="s">
        <v>2713</v>
      </c>
      <c r="B248">
        <v>2024</v>
      </c>
      <c r="C248">
        <v>1</v>
      </c>
      <c r="D248" s="1" t="s">
        <v>664</v>
      </c>
      <c r="E248" s="1" t="s">
        <v>582</v>
      </c>
      <c r="F248" s="1" t="s">
        <v>665</v>
      </c>
      <c r="G248">
        <v>215000</v>
      </c>
      <c r="H248" s="1"/>
      <c r="J248">
        <v>110410</v>
      </c>
      <c r="K248" s="1" t="s">
        <v>2714</v>
      </c>
      <c r="L248" s="1"/>
      <c r="M248" s="1" t="s">
        <v>538</v>
      </c>
      <c r="N248">
        <v>91</v>
      </c>
      <c r="P248" s="1" t="s">
        <v>1205</v>
      </c>
      <c r="Q248" s="1" t="s">
        <v>117</v>
      </c>
      <c r="R248" s="1" t="s">
        <v>891</v>
      </c>
      <c r="S248" s="3" t="s">
        <v>3925</v>
      </c>
      <c r="T248" s="1" t="s">
        <v>831</v>
      </c>
      <c r="U248" s="1" t="s">
        <v>2374</v>
      </c>
      <c r="W248" s="1" t="s">
        <v>2375</v>
      </c>
      <c r="X248" s="1" t="s">
        <v>2715</v>
      </c>
      <c r="Y248" s="1" t="s">
        <v>354</v>
      </c>
      <c r="Z248">
        <v>299000</v>
      </c>
      <c r="AA248" s="1" t="s">
        <v>112</v>
      </c>
      <c r="AB248" s="1" t="s">
        <v>105</v>
      </c>
      <c r="AC248" s="1" t="s">
        <v>1208</v>
      </c>
      <c r="AD248" s="1" t="s">
        <v>1131</v>
      </c>
      <c r="AE248" s="1" t="s">
        <v>106</v>
      </c>
      <c r="AF248" s="1" t="s">
        <v>106</v>
      </c>
      <c r="AG248" s="1" t="s">
        <v>106</v>
      </c>
      <c r="AH248" s="1" t="s">
        <v>108</v>
      </c>
      <c r="AI248" s="1" t="s">
        <v>106</v>
      </c>
      <c r="AJ248" s="1"/>
      <c r="AK248" s="1" t="s">
        <v>104</v>
      </c>
      <c r="AL248" s="1" t="s">
        <v>182</v>
      </c>
      <c r="AM248" s="1" t="s">
        <v>108</v>
      </c>
      <c r="AR248" s="1"/>
      <c r="AS248" s="1"/>
      <c r="AU248" s="1"/>
      <c r="AV248" s="1"/>
      <c r="AX248" s="1"/>
      <c r="BI248">
        <v>480</v>
      </c>
      <c r="BJ248" s="1" t="s">
        <v>416</v>
      </c>
      <c r="BL248">
        <v>4940</v>
      </c>
      <c r="BN248" s="1" t="s">
        <v>108</v>
      </c>
      <c r="BO248" s="1" t="s">
        <v>139</v>
      </c>
      <c r="BP248">
        <v>1900</v>
      </c>
      <c r="BQ248">
        <v>3016</v>
      </c>
      <c r="BS248">
        <v>2</v>
      </c>
      <c r="BW248">
        <v>0</v>
      </c>
      <c r="BX248">
        <v>128840</v>
      </c>
      <c r="BY248">
        <v>49040</v>
      </c>
      <c r="BZ248">
        <v>61370</v>
      </c>
      <c r="CA248">
        <v>3200</v>
      </c>
      <c r="CB248" s="1" t="s">
        <v>1061</v>
      </c>
      <c r="CC248" s="1"/>
      <c r="CE248">
        <v>10868</v>
      </c>
      <c r="CF248" s="1"/>
      <c r="CG248" s="1" t="s">
        <v>106</v>
      </c>
      <c r="CH248" s="1"/>
      <c r="CJ248" s="1" t="s">
        <v>2716</v>
      </c>
      <c r="CK248" s="1" t="s">
        <v>2717</v>
      </c>
      <c r="CL248">
        <v>2521222</v>
      </c>
      <c r="CM248">
        <v>184928</v>
      </c>
      <c r="CN248" s="1" t="s">
        <v>1129</v>
      </c>
      <c r="CO248">
        <v>1</v>
      </c>
      <c r="CP248" s="1"/>
      <c r="CQ248" s="1"/>
      <c r="CR248" s="1" t="s">
        <v>2718</v>
      </c>
      <c r="CS248" s="1" t="s">
        <v>831</v>
      </c>
      <c r="CT248" s="1"/>
      <c r="CV248" s="1" t="s">
        <v>2378</v>
      </c>
      <c r="CW248" s="1" t="s">
        <v>113</v>
      </c>
      <c r="CX248" s="1" t="s">
        <v>2375</v>
      </c>
      <c r="CY248" s="1" t="s">
        <v>611</v>
      </c>
      <c r="DA248" s="2">
        <f t="shared" si="3"/>
        <v>110410</v>
      </c>
    </row>
    <row r="249" spans="1:105" x14ac:dyDescent="0.3">
      <c r="A249" s="1" t="s">
        <v>2719</v>
      </c>
      <c r="B249">
        <v>2024</v>
      </c>
      <c r="C249">
        <v>1</v>
      </c>
      <c r="D249" s="1" t="s">
        <v>221</v>
      </c>
      <c r="E249" s="1" t="s">
        <v>840</v>
      </c>
      <c r="F249" s="1" t="s">
        <v>222</v>
      </c>
      <c r="G249">
        <v>105000</v>
      </c>
      <c r="H249" s="1"/>
      <c r="J249">
        <v>128180</v>
      </c>
      <c r="K249" s="1" t="s">
        <v>2720</v>
      </c>
      <c r="L249" s="1"/>
      <c r="M249" s="1" t="s">
        <v>538</v>
      </c>
      <c r="N249">
        <v>93</v>
      </c>
      <c r="P249" s="1" t="s">
        <v>1205</v>
      </c>
      <c r="Q249" s="1" t="s">
        <v>117</v>
      </c>
      <c r="R249" s="1" t="s">
        <v>150</v>
      </c>
      <c r="S249" s="3" t="s">
        <v>3925</v>
      </c>
      <c r="T249" s="1" t="s">
        <v>2721</v>
      </c>
      <c r="U249" s="1" t="s">
        <v>2722</v>
      </c>
      <c r="W249" s="1" t="s">
        <v>2723</v>
      </c>
      <c r="X249" s="1" t="s">
        <v>2724</v>
      </c>
      <c r="Y249" s="1" t="s">
        <v>2725</v>
      </c>
      <c r="Z249">
        <v>10</v>
      </c>
      <c r="AA249" s="1" t="s">
        <v>112</v>
      </c>
      <c r="AB249" s="1" t="s">
        <v>120</v>
      </c>
      <c r="AC249" s="1" t="s">
        <v>1208</v>
      </c>
      <c r="AD249" s="1" t="s">
        <v>1131</v>
      </c>
      <c r="AE249" s="1" t="s">
        <v>106</v>
      </c>
      <c r="AF249" s="1" t="s">
        <v>106</v>
      </c>
      <c r="AG249" s="1" t="s">
        <v>106</v>
      </c>
      <c r="AH249" s="1" t="s">
        <v>108</v>
      </c>
      <c r="AI249" s="1" t="s">
        <v>106</v>
      </c>
      <c r="AJ249" s="1"/>
      <c r="AK249" s="1" t="s">
        <v>104</v>
      </c>
      <c r="AL249" s="1" t="s">
        <v>182</v>
      </c>
      <c r="AM249" s="1" t="s">
        <v>107</v>
      </c>
      <c r="AR249" s="1"/>
      <c r="AS249" s="1"/>
      <c r="AU249" s="1"/>
      <c r="AV249" s="1"/>
      <c r="AX249" s="1"/>
      <c r="BJ249" s="1" t="s">
        <v>804</v>
      </c>
      <c r="BL249">
        <v>4995</v>
      </c>
      <c r="BN249" s="1" t="s">
        <v>106</v>
      </c>
      <c r="BO249" s="1" t="s">
        <v>139</v>
      </c>
      <c r="BP249">
        <v>1878</v>
      </c>
      <c r="BQ249">
        <v>3330</v>
      </c>
      <c r="BS249">
        <v>2</v>
      </c>
      <c r="BW249">
        <v>0</v>
      </c>
      <c r="BY249">
        <v>50700</v>
      </c>
      <c r="BZ249">
        <v>77480</v>
      </c>
      <c r="CA249">
        <v>0</v>
      </c>
      <c r="CB249" s="1" t="s">
        <v>1061</v>
      </c>
      <c r="CC249" s="1"/>
      <c r="CE249">
        <v>6900</v>
      </c>
      <c r="CF249" s="1"/>
      <c r="CG249" s="1" t="s">
        <v>106</v>
      </c>
      <c r="CH249" s="1"/>
      <c r="CJ249" s="1" t="s">
        <v>2726</v>
      </c>
      <c r="CK249" s="1" t="s">
        <v>2727</v>
      </c>
      <c r="CL249">
        <v>2521103</v>
      </c>
      <c r="CM249">
        <v>185048</v>
      </c>
      <c r="CN249" s="1" t="s">
        <v>1129</v>
      </c>
      <c r="CO249">
        <v>1</v>
      </c>
      <c r="CP249" s="1"/>
      <c r="CQ249" s="1"/>
      <c r="CR249" s="1" t="s">
        <v>2728</v>
      </c>
      <c r="CS249" s="1" t="s">
        <v>2721</v>
      </c>
      <c r="CT249" s="1"/>
      <c r="CV249" s="1" t="s">
        <v>2729</v>
      </c>
      <c r="CW249" s="1" t="s">
        <v>113</v>
      </c>
      <c r="CX249" s="1" t="s">
        <v>2723</v>
      </c>
      <c r="CY249" s="1" t="s">
        <v>611</v>
      </c>
      <c r="DA249" s="2">
        <f t="shared" si="3"/>
        <v>128180</v>
      </c>
    </row>
    <row r="250" spans="1:105" x14ac:dyDescent="0.3">
      <c r="A250" s="1" t="s">
        <v>2730</v>
      </c>
      <c r="B250">
        <v>2024</v>
      </c>
      <c r="C250">
        <v>1</v>
      </c>
      <c r="D250" s="1" t="s">
        <v>940</v>
      </c>
      <c r="E250" s="1" t="s">
        <v>712</v>
      </c>
      <c r="F250" s="1" t="s">
        <v>941</v>
      </c>
      <c r="G250">
        <v>280000</v>
      </c>
      <c r="H250" s="1" t="s">
        <v>101</v>
      </c>
      <c r="J250">
        <v>68940</v>
      </c>
      <c r="K250" s="1" t="s">
        <v>2731</v>
      </c>
      <c r="L250" s="1"/>
      <c r="M250" s="1" t="s">
        <v>538</v>
      </c>
      <c r="N250">
        <v>95</v>
      </c>
      <c r="P250" s="1" t="s">
        <v>1205</v>
      </c>
      <c r="Q250" s="1" t="s">
        <v>117</v>
      </c>
      <c r="R250" s="1" t="s">
        <v>329</v>
      </c>
      <c r="S250" s="3" t="s">
        <v>3925</v>
      </c>
      <c r="T250" s="1" t="s">
        <v>2732</v>
      </c>
      <c r="U250" s="1" t="s">
        <v>1077</v>
      </c>
      <c r="W250" s="1" t="s">
        <v>1078</v>
      </c>
      <c r="X250" s="1" t="s">
        <v>2733</v>
      </c>
      <c r="Y250" s="1" t="s">
        <v>2734</v>
      </c>
      <c r="Z250">
        <v>458467</v>
      </c>
      <c r="AA250" s="1" t="s">
        <v>112</v>
      </c>
      <c r="AB250" s="1" t="s">
        <v>120</v>
      </c>
      <c r="AC250" s="1" t="s">
        <v>1208</v>
      </c>
      <c r="AD250" s="1" t="s">
        <v>1131</v>
      </c>
      <c r="AE250" s="1" t="s">
        <v>106</v>
      </c>
      <c r="AF250" s="1" t="s">
        <v>106</v>
      </c>
      <c r="AG250" s="1" t="s">
        <v>106</v>
      </c>
      <c r="AH250" s="1" t="s">
        <v>108</v>
      </c>
      <c r="AI250" s="1" t="s">
        <v>106</v>
      </c>
      <c r="AJ250" s="1"/>
      <c r="AK250" s="1" t="s">
        <v>108</v>
      </c>
      <c r="AL250" s="1" t="s">
        <v>182</v>
      </c>
      <c r="AM250" s="1"/>
      <c r="AR250" s="1"/>
      <c r="AS250" s="1"/>
      <c r="AU250" s="1"/>
      <c r="AV250" s="1"/>
      <c r="AX250" s="1"/>
      <c r="BJ250" s="1"/>
      <c r="BN250" s="1"/>
      <c r="BO250" s="1"/>
      <c r="BW250">
        <v>0</v>
      </c>
      <c r="BY250">
        <v>63690</v>
      </c>
      <c r="BZ250">
        <v>5250</v>
      </c>
      <c r="CA250">
        <v>5250</v>
      </c>
      <c r="CB250" s="1" t="s">
        <v>1061</v>
      </c>
      <c r="CC250" s="1"/>
      <c r="CE250">
        <v>12457</v>
      </c>
      <c r="CF250" s="1"/>
      <c r="CG250" s="1" t="s">
        <v>106</v>
      </c>
      <c r="CH250" s="1"/>
      <c r="CJ250" s="1" t="s">
        <v>2735</v>
      </c>
      <c r="CK250" s="1" t="s">
        <v>177</v>
      </c>
      <c r="CL250">
        <v>2521056</v>
      </c>
      <c r="CM250">
        <v>185090</v>
      </c>
      <c r="CN250" s="1" t="s">
        <v>1129</v>
      </c>
      <c r="CP250" s="1"/>
      <c r="CQ250" s="1"/>
      <c r="CR250" s="1" t="s">
        <v>2736</v>
      </c>
      <c r="CS250" s="1" t="s">
        <v>2732</v>
      </c>
      <c r="CT250" s="1"/>
      <c r="CV250" s="1" t="s">
        <v>1079</v>
      </c>
      <c r="CW250" s="1" t="s">
        <v>113</v>
      </c>
      <c r="CX250" s="1" t="s">
        <v>1078</v>
      </c>
      <c r="CY250" s="1" t="s">
        <v>611</v>
      </c>
      <c r="DA250" s="2">
        <f t="shared" si="3"/>
        <v>68940</v>
      </c>
    </row>
    <row r="251" spans="1:105" x14ac:dyDescent="0.3">
      <c r="A251" s="1" t="s">
        <v>2737</v>
      </c>
      <c r="B251">
        <v>2024</v>
      </c>
      <c r="C251">
        <v>1</v>
      </c>
      <c r="D251" s="1" t="s">
        <v>940</v>
      </c>
      <c r="E251" s="1" t="s">
        <v>712</v>
      </c>
      <c r="F251" s="1" t="s">
        <v>941</v>
      </c>
      <c r="G251">
        <v>280000</v>
      </c>
      <c r="H251" s="1" t="s">
        <v>101</v>
      </c>
      <c r="J251">
        <v>233350</v>
      </c>
      <c r="K251" s="1" t="s">
        <v>2731</v>
      </c>
      <c r="L251" s="1"/>
      <c r="M251" s="1" t="s">
        <v>538</v>
      </c>
      <c r="N251">
        <v>94</v>
      </c>
      <c r="O251" s="1"/>
      <c r="P251" s="1" t="s">
        <v>1205</v>
      </c>
      <c r="Q251" s="1" t="s">
        <v>117</v>
      </c>
      <c r="R251" s="1" t="s">
        <v>150</v>
      </c>
      <c r="S251" s="3" t="s">
        <v>3925</v>
      </c>
      <c r="T251" s="1" t="s">
        <v>2732</v>
      </c>
      <c r="U251" s="1" t="s">
        <v>1077</v>
      </c>
      <c r="W251" s="1" t="s">
        <v>1078</v>
      </c>
      <c r="X251" s="1" t="s">
        <v>2733</v>
      </c>
      <c r="Y251" s="1" t="s">
        <v>2734</v>
      </c>
      <c r="Z251">
        <v>458467</v>
      </c>
      <c r="AA251" s="1" t="s">
        <v>112</v>
      </c>
      <c r="AB251" s="1" t="s">
        <v>120</v>
      </c>
      <c r="AC251" s="1" t="s">
        <v>1208</v>
      </c>
      <c r="AD251" s="1" t="s">
        <v>1131</v>
      </c>
      <c r="AE251" s="1" t="s">
        <v>106</v>
      </c>
      <c r="AF251" s="1" t="s">
        <v>106</v>
      </c>
      <c r="AG251" s="1" t="s">
        <v>106</v>
      </c>
      <c r="AH251" s="1" t="s">
        <v>108</v>
      </c>
      <c r="AI251" s="1" t="s">
        <v>106</v>
      </c>
      <c r="AJ251" s="1"/>
      <c r="AK251" s="1" t="s">
        <v>108</v>
      </c>
      <c r="AL251" s="1" t="s">
        <v>182</v>
      </c>
      <c r="AM251" s="1" t="s">
        <v>107</v>
      </c>
      <c r="AN251" s="1"/>
      <c r="AR251" s="1"/>
      <c r="AS251" s="1"/>
      <c r="AU251" s="1"/>
      <c r="AV251" s="1"/>
      <c r="AX251" s="1"/>
      <c r="BJ251" s="1" t="s">
        <v>526</v>
      </c>
      <c r="BL251">
        <v>2318</v>
      </c>
      <c r="BN251" s="1" t="s">
        <v>106</v>
      </c>
      <c r="BO251" s="1" t="s">
        <v>106</v>
      </c>
      <c r="BP251">
        <v>1963</v>
      </c>
      <c r="BQ251">
        <v>2318</v>
      </c>
      <c r="BS251">
        <v>2</v>
      </c>
      <c r="BW251">
        <v>0</v>
      </c>
      <c r="BX251">
        <v>196070</v>
      </c>
      <c r="BY251">
        <v>72450</v>
      </c>
      <c r="BZ251">
        <v>160900</v>
      </c>
      <c r="CA251">
        <v>15180</v>
      </c>
      <c r="CB251" s="1" t="s">
        <v>1061</v>
      </c>
      <c r="CC251" s="1"/>
      <c r="CE251">
        <v>18299</v>
      </c>
      <c r="CF251" s="1"/>
      <c r="CG251" s="1" t="s">
        <v>106</v>
      </c>
      <c r="CJ251" s="1" t="s">
        <v>2738</v>
      </c>
      <c r="CK251" s="1" t="s">
        <v>2739</v>
      </c>
      <c r="CL251">
        <v>2521017</v>
      </c>
      <c r="CM251">
        <v>185176</v>
      </c>
      <c r="CN251" s="1" t="s">
        <v>1129</v>
      </c>
      <c r="CO251">
        <v>1</v>
      </c>
      <c r="CP251" s="1"/>
      <c r="CQ251" s="1"/>
      <c r="CR251" s="1" t="s">
        <v>2702</v>
      </c>
      <c r="CS251" s="1" t="s">
        <v>2732</v>
      </c>
      <c r="CT251" s="1"/>
      <c r="CV251" s="1" t="s">
        <v>1079</v>
      </c>
      <c r="CW251" s="1" t="s">
        <v>113</v>
      </c>
      <c r="CX251" s="1" t="s">
        <v>1078</v>
      </c>
      <c r="CY251" s="1" t="s">
        <v>611</v>
      </c>
      <c r="DA251" s="2">
        <f t="shared" si="3"/>
        <v>233350</v>
      </c>
    </row>
    <row r="252" spans="1:105" x14ac:dyDescent="0.3">
      <c r="A252" s="1" t="s">
        <v>2740</v>
      </c>
      <c r="B252">
        <v>2024</v>
      </c>
      <c r="C252">
        <v>1</v>
      </c>
      <c r="D252" s="1" t="s">
        <v>1024</v>
      </c>
      <c r="E252" s="1" t="s">
        <v>675</v>
      </c>
      <c r="F252" s="1" t="s">
        <v>2741</v>
      </c>
      <c r="G252">
        <v>148000</v>
      </c>
      <c r="H252" s="1"/>
      <c r="J252">
        <v>102930</v>
      </c>
      <c r="K252" s="1" t="s">
        <v>2742</v>
      </c>
      <c r="L252" s="1"/>
      <c r="M252" s="1" t="s">
        <v>538</v>
      </c>
      <c r="N252">
        <v>105</v>
      </c>
      <c r="O252" s="1"/>
      <c r="P252" s="1" t="s">
        <v>1390</v>
      </c>
      <c r="Q252" s="1" t="s">
        <v>340</v>
      </c>
      <c r="R252" s="1" t="s">
        <v>163</v>
      </c>
      <c r="S252" s="3" t="s">
        <v>3925</v>
      </c>
      <c r="T252" s="1" t="s">
        <v>2743</v>
      </c>
      <c r="U252" s="1" t="s">
        <v>2744</v>
      </c>
      <c r="V252" s="1" t="s">
        <v>2745</v>
      </c>
      <c r="W252" s="1" t="s">
        <v>2746</v>
      </c>
      <c r="X252" s="1" t="s">
        <v>2747</v>
      </c>
      <c r="Y252" s="1"/>
      <c r="AA252" s="1" t="s">
        <v>148</v>
      </c>
      <c r="AB252" s="1" t="s">
        <v>164</v>
      </c>
      <c r="AC252" s="1" t="s">
        <v>1130</v>
      </c>
      <c r="AD252" s="1" t="s">
        <v>1131</v>
      </c>
      <c r="AE252" s="1" t="s">
        <v>106</v>
      </c>
      <c r="AF252" s="1" t="s">
        <v>106</v>
      </c>
      <c r="AG252" s="1" t="s">
        <v>106</v>
      </c>
      <c r="AH252" s="1" t="s">
        <v>106</v>
      </c>
      <c r="AI252" s="1" t="s">
        <v>106</v>
      </c>
      <c r="AJ252" s="1"/>
      <c r="AK252" s="1" t="s">
        <v>104</v>
      </c>
      <c r="AL252" s="1" t="s">
        <v>182</v>
      </c>
      <c r="AN252" s="1" t="s">
        <v>148</v>
      </c>
      <c r="AO252">
        <v>2022</v>
      </c>
      <c r="AP252">
        <v>924</v>
      </c>
      <c r="AQ252">
        <v>1</v>
      </c>
      <c r="AR252" s="1" t="s">
        <v>148</v>
      </c>
      <c r="AS252" s="1" t="s">
        <v>119</v>
      </c>
      <c r="AU252" s="1" t="s">
        <v>119</v>
      </c>
      <c r="AV252" s="1" t="s">
        <v>166</v>
      </c>
      <c r="AW252">
        <v>1900</v>
      </c>
      <c r="AX252" s="1" t="s">
        <v>167</v>
      </c>
      <c r="AY252">
        <v>3</v>
      </c>
      <c r="AZ252">
        <v>1</v>
      </c>
      <c r="BA252">
        <v>0</v>
      </c>
      <c r="BB252">
        <v>8</v>
      </c>
      <c r="BW252">
        <v>0</v>
      </c>
      <c r="BX252">
        <v>46500</v>
      </c>
      <c r="BY252">
        <v>49820</v>
      </c>
      <c r="BZ252">
        <v>53110</v>
      </c>
      <c r="CA252">
        <v>0</v>
      </c>
      <c r="CB252" s="1" t="s">
        <v>1061</v>
      </c>
      <c r="CC252" s="1" t="s">
        <v>119</v>
      </c>
      <c r="CE252">
        <v>8750</v>
      </c>
      <c r="CF252" s="1" t="s">
        <v>107</v>
      </c>
      <c r="CG252" s="1" t="s">
        <v>106</v>
      </c>
      <c r="CJ252" s="1" t="s">
        <v>2748</v>
      </c>
      <c r="CK252" s="1" t="s">
        <v>157</v>
      </c>
      <c r="CL252">
        <v>2521273</v>
      </c>
      <c r="CM252">
        <v>185424</v>
      </c>
      <c r="CN252" s="1" t="s">
        <v>1129</v>
      </c>
      <c r="CP252" s="1"/>
      <c r="CQ252" s="1"/>
      <c r="CR252" s="1" t="s">
        <v>2749</v>
      </c>
      <c r="CS252" s="1" t="s">
        <v>2743</v>
      </c>
      <c r="CT252" s="1" t="s">
        <v>2744</v>
      </c>
      <c r="CV252" s="1" t="s">
        <v>2750</v>
      </c>
      <c r="CW252" s="1" t="s">
        <v>299</v>
      </c>
      <c r="CX252" s="1" t="s">
        <v>2746</v>
      </c>
      <c r="CY252" s="1" t="s">
        <v>611</v>
      </c>
      <c r="DA252" s="2">
        <f t="shared" si="3"/>
        <v>102930</v>
      </c>
    </row>
    <row r="253" spans="1:105" x14ac:dyDescent="0.3">
      <c r="A253" s="1" t="s">
        <v>2751</v>
      </c>
      <c r="B253">
        <v>2024</v>
      </c>
      <c r="C253">
        <v>1</v>
      </c>
      <c r="D253" s="1" t="s">
        <v>2752</v>
      </c>
      <c r="E253" s="1" t="s">
        <v>206</v>
      </c>
      <c r="F253" s="1" t="s">
        <v>2753</v>
      </c>
      <c r="G253">
        <v>148000</v>
      </c>
      <c r="H253" s="1"/>
      <c r="J253">
        <v>125500</v>
      </c>
      <c r="K253" s="1" t="s">
        <v>2754</v>
      </c>
      <c r="L253" s="1" t="s">
        <v>2755</v>
      </c>
      <c r="M253" s="1" t="s">
        <v>538</v>
      </c>
      <c r="N253">
        <v>107</v>
      </c>
      <c r="O253" s="1"/>
      <c r="P253" s="1" t="s">
        <v>1390</v>
      </c>
      <c r="Q253" s="1" t="s">
        <v>340</v>
      </c>
      <c r="R253" s="1" t="s">
        <v>345</v>
      </c>
      <c r="S253" s="3" t="s">
        <v>3925</v>
      </c>
      <c r="T253" s="1" t="s">
        <v>2756</v>
      </c>
      <c r="U253" s="1" t="s">
        <v>1128</v>
      </c>
      <c r="W253" s="1" t="s">
        <v>1129</v>
      </c>
      <c r="X253" s="1" t="s">
        <v>2757</v>
      </c>
      <c r="Y253" s="1" t="s">
        <v>2758</v>
      </c>
      <c r="Z253">
        <v>213350</v>
      </c>
      <c r="AA253" s="1" t="s">
        <v>148</v>
      </c>
      <c r="AB253" s="1" t="s">
        <v>164</v>
      </c>
      <c r="AC253" s="1" t="s">
        <v>1130</v>
      </c>
      <c r="AD253" s="1" t="s">
        <v>1131</v>
      </c>
      <c r="AE253" s="1" t="s">
        <v>106</v>
      </c>
      <c r="AF253" s="1" t="s">
        <v>106</v>
      </c>
      <c r="AG253" s="1" t="s">
        <v>106</v>
      </c>
      <c r="AH253" s="1" t="s">
        <v>106</v>
      </c>
      <c r="AI253" s="1" t="s">
        <v>106</v>
      </c>
      <c r="AJ253" s="1" t="s">
        <v>160</v>
      </c>
      <c r="AK253" s="1" t="s">
        <v>104</v>
      </c>
      <c r="AL253" s="1" t="s">
        <v>182</v>
      </c>
      <c r="AP253">
        <v>3306</v>
      </c>
      <c r="AQ253">
        <v>2</v>
      </c>
      <c r="AR253" s="1" t="s">
        <v>112</v>
      </c>
      <c r="AS253" s="1" t="s">
        <v>119</v>
      </c>
      <c r="AU253" s="1" t="s">
        <v>119</v>
      </c>
      <c r="AV253" s="1" t="s">
        <v>166</v>
      </c>
      <c r="AW253">
        <v>1900</v>
      </c>
      <c r="AX253" s="1" t="s">
        <v>167</v>
      </c>
      <c r="AY253">
        <v>4</v>
      </c>
      <c r="AZ253">
        <v>2</v>
      </c>
      <c r="BA253">
        <v>0</v>
      </c>
      <c r="BB253">
        <v>11</v>
      </c>
      <c r="BW253">
        <v>0</v>
      </c>
      <c r="BX253">
        <v>161580</v>
      </c>
      <c r="BY253">
        <v>27750</v>
      </c>
      <c r="BZ253">
        <v>97750</v>
      </c>
      <c r="CA253">
        <v>0</v>
      </c>
      <c r="CB253" s="1" t="s">
        <v>1061</v>
      </c>
      <c r="CC253" s="1" t="s">
        <v>119</v>
      </c>
      <c r="CE253">
        <v>12896</v>
      </c>
      <c r="CF253" s="1" t="s">
        <v>108</v>
      </c>
      <c r="CG253" s="1" t="s">
        <v>106</v>
      </c>
      <c r="CJ253" s="1" t="s">
        <v>2759</v>
      </c>
      <c r="CK253" s="1" t="s">
        <v>445</v>
      </c>
      <c r="CL253">
        <v>2521253</v>
      </c>
      <c r="CM253">
        <v>185475</v>
      </c>
      <c r="CN253" s="1" t="s">
        <v>1129</v>
      </c>
      <c r="CP253" s="1"/>
      <c r="CQ253" s="1"/>
      <c r="CR253" s="1" t="s">
        <v>2756</v>
      </c>
      <c r="CS253" s="1" t="s">
        <v>2756</v>
      </c>
      <c r="CT253" s="1"/>
      <c r="CV253" s="1" t="s">
        <v>1133</v>
      </c>
      <c r="CW253" s="1" t="s">
        <v>113</v>
      </c>
      <c r="CX253" s="1" t="s">
        <v>1129</v>
      </c>
      <c r="CY253" s="1" t="s">
        <v>611</v>
      </c>
      <c r="DA253" s="2">
        <f t="shared" si="3"/>
        <v>125500</v>
      </c>
    </row>
    <row r="254" spans="1:105" x14ac:dyDescent="0.3">
      <c r="A254" s="1" t="s">
        <v>2760</v>
      </c>
      <c r="B254">
        <v>2024</v>
      </c>
      <c r="C254">
        <v>1</v>
      </c>
      <c r="D254" s="1" t="s">
        <v>2761</v>
      </c>
      <c r="E254" s="1" t="s">
        <v>2762</v>
      </c>
      <c r="F254" s="1" t="s">
        <v>2763</v>
      </c>
      <c r="G254">
        <v>180000</v>
      </c>
      <c r="J254">
        <v>134890</v>
      </c>
      <c r="K254" s="1" t="s">
        <v>2764</v>
      </c>
      <c r="L254" s="1"/>
      <c r="M254" s="1" t="s">
        <v>538</v>
      </c>
      <c r="N254">
        <v>109</v>
      </c>
      <c r="O254" s="1"/>
      <c r="P254" s="1" t="s">
        <v>1390</v>
      </c>
      <c r="Q254" s="1" t="s">
        <v>340</v>
      </c>
      <c r="R254" s="1" t="s">
        <v>163</v>
      </c>
      <c r="S254" s="3" t="s">
        <v>3925</v>
      </c>
      <c r="T254" s="1" t="s">
        <v>2765</v>
      </c>
      <c r="U254" s="1" t="s">
        <v>795</v>
      </c>
      <c r="W254" s="1" t="s">
        <v>796</v>
      </c>
      <c r="X254" s="1" t="s">
        <v>2766</v>
      </c>
      <c r="Y254" s="1"/>
      <c r="AA254" s="1" t="s">
        <v>148</v>
      </c>
      <c r="AB254" s="1" t="s">
        <v>164</v>
      </c>
      <c r="AC254" s="1" t="s">
        <v>1130</v>
      </c>
      <c r="AD254" s="1" t="s">
        <v>1131</v>
      </c>
      <c r="AE254" s="1" t="s">
        <v>106</v>
      </c>
      <c r="AF254" s="1" t="s">
        <v>106</v>
      </c>
      <c r="AG254" s="1" t="s">
        <v>106</v>
      </c>
      <c r="AH254" s="1" t="s">
        <v>106</v>
      </c>
      <c r="AI254" s="1" t="s">
        <v>106</v>
      </c>
      <c r="AJ254" s="1"/>
      <c r="AK254" s="1" t="s">
        <v>104</v>
      </c>
      <c r="AL254" s="1" t="s">
        <v>182</v>
      </c>
      <c r="AM254" s="1"/>
      <c r="AN254" s="1"/>
      <c r="AO254">
        <v>2009</v>
      </c>
      <c r="AP254">
        <v>3426</v>
      </c>
      <c r="AQ254">
        <v>2</v>
      </c>
      <c r="AR254" s="1" t="s">
        <v>112</v>
      </c>
      <c r="AS254" s="1" t="s">
        <v>119</v>
      </c>
      <c r="AU254" s="1" t="s">
        <v>119</v>
      </c>
      <c r="AV254" s="1" t="s">
        <v>121</v>
      </c>
      <c r="AW254">
        <v>1900</v>
      </c>
      <c r="AX254" s="1" t="s">
        <v>167</v>
      </c>
      <c r="AY254">
        <v>6</v>
      </c>
      <c r="AZ254">
        <v>1</v>
      </c>
      <c r="BA254">
        <v>1</v>
      </c>
      <c r="BB254">
        <v>12</v>
      </c>
      <c r="BF254">
        <v>1</v>
      </c>
      <c r="BG254">
        <v>1</v>
      </c>
      <c r="BI254">
        <v>360</v>
      </c>
      <c r="BJ254" s="1"/>
      <c r="BN254" s="1"/>
      <c r="BO254" s="1"/>
      <c r="BW254">
        <v>0</v>
      </c>
      <c r="BX254">
        <v>127500</v>
      </c>
      <c r="BY254">
        <v>28500</v>
      </c>
      <c r="BZ254">
        <v>106390</v>
      </c>
      <c r="CA254">
        <v>7800</v>
      </c>
      <c r="CB254" s="1" t="s">
        <v>1061</v>
      </c>
      <c r="CC254" s="1" t="s">
        <v>119</v>
      </c>
      <c r="CE254">
        <v>9404</v>
      </c>
      <c r="CF254" s="1" t="s">
        <v>107</v>
      </c>
      <c r="CG254" s="1" t="s">
        <v>106</v>
      </c>
      <c r="CH254" s="1"/>
      <c r="CJ254" s="1" t="s">
        <v>2767</v>
      </c>
      <c r="CK254" s="1" t="s">
        <v>168</v>
      </c>
      <c r="CL254">
        <v>2521226</v>
      </c>
      <c r="CM254">
        <v>185532</v>
      </c>
      <c r="CN254" s="1" t="s">
        <v>1129</v>
      </c>
      <c r="CP254" s="1"/>
      <c r="CQ254" s="1"/>
      <c r="CR254" s="1" t="s">
        <v>2768</v>
      </c>
      <c r="CS254" s="1" t="s">
        <v>2765</v>
      </c>
      <c r="CT254" s="1"/>
      <c r="CV254" s="1" t="s">
        <v>797</v>
      </c>
      <c r="CW254" s="1" t="s">
        <v>113</v>
      </c>
      <c r="CX254" s="1" t="s">
        <v>796</v>
      </c>
      <c r="CY254" s="1" t="s">
        <v>611</v>
      </c>
      <c r="DA254" s="2">
        <f t="shared" si="3"/>
        <v>134890</v>
      </c>
    </row>
    <row r="255" spans="1:105" x14ac:dyDescent="0.3">
      <c r="A255" s="1" t="s">
        <v>2769</v>
      </c>
      <c r="B255">
        <v>2024</v>
      </c>
      <c r="C255">
        <v>1</v>
      </c>
      <c r="D255" s="1" t="s">
        <v>1759</v>
      </c>
      <c r="E255" s="1" t="s">
        <v>682</v>
      </c>
      <c r="F255" s="1" t="s">
        <v>1760</v>
      </c>
      <c r="G255">
        <v>110000</v>
      </c>
      <c r="H255" s="1"/>
      <c r="J255">
        <v>79110</v>
      </c>
      <c r="K255" s="1" t="s">
        <v>2770</v>
      </c>
      <c r="L255" s="1" t="s">
        <v>2771</v>
      </c>
      <c r="M255" s="1" t="s">
        <v>538</v>
      </c>
      <c r="N255">
        <v>111</v>
      </c>
      <c r="P255" s="1" t="s">
        <v>1390</v>
      </c>
      <c r="Q255" s="1" t="s">
        <v>340</v>
      </c>
      <c r="R255" s="1" t="s">
        <v>163</v>
      </c>
      <c r="S255" s="3" t="s">
        <v>3925</v>
      </c>
      <c r="T255" s="1" t="s">
        <v>2772</v>
      </c>
      <c r="U255" s="1" t="s">
        <v>1077</v>
      </c>
      <c r="W255" s="1" t="s">
        <v>1078</v>
      </c>
      <c r="X255" s="1" t="s">
        <v>2773</v>
      </c>
      <c r="Y255" s="1" t="s">
        <v>442</v>
      </c>
      <c r="Z255">
        <v>150000</v>
      </c>
      <c r="AA255" s="1" t="s">
        <v>148</v>
      </c>
      <c r="AB255" s="1" t="s">
        <v>164</v>
      </c>
      <c r="AC255" s="1" t="s">
        <v>1130</v>
      </c>
      <c r="AD255" s="1" t="s">
        <v>1131</v>
      </c>
      <c r="AE255" s="1" t="s">
        <v>106</v>
      </c>
      <c r="AF255" s="1" t="s">
        <v>106</v>
      </c>
      <c r="AG255" s="1" t="s">
        <v>106</v>
      </c>
      <c r="AH255" s="1" t="s">
        <v>106</v>
      </c>
      <c r="AI255" s="1" t="s">
        <v>106</v>
      </c>
      <c r="AJ255" s="1"/>
      <c r="AK255" s="1" t="s">
        <v>104</v>
      </c>
      <c r="AL255" s="1" t="s">
        <v>182</v>
      </c>
      <c r="AN255" s="1"/>
      <c r="AP255">
        <v>1484</v>
      </c>
      <c r="AQ255">
        <v>2</v>
      </c>
      <c r="AR255" s="1" t="s">
        <v>160</v>
      </c>
      <c r="AS255" s="1" t="s">
        <v>119</v>
      </c>
      <c r="AU255" s="1" t="s">
        <v>119</v>
      </c>
      <c r="AV255" s="1" t="s">
        <v>166</v>
      </c>
      <c r="AW255">
        <v>1900</v>
      </c>
      <c r="AX255" s="1" t="s">
        <v>167</v>
      </c>
      <c r="AY255">
        <v>3</v>
      </c>
      <c r="AZ255">
        <v>1</v>
      </c>
      <c r="BA255">
        <v>1</v>
      </c>
      <c r="BB255">
        <v>7</v>
      </c>
      <c r="BI255">
        <v>500</v>
      </c>
      <c r="BW255">
        <v>0</v>
      </c>
      <c r="BX255">
        <v>74500</v>
      </c>
      <c r="BY255">
        <v>24500</v>
      </c>
      <c r="BZ255">
        <v>54610</v>
      </c>
      <c r="CA255">
        <v>9850</v>
      </c>
      <c r="CB255" s="1" t="s">
        <v>1061</v>
      </c>
      <c r="CC255" s="1" t="s">
        <v>119</v>
      </c>
      <c r="CE255">
        <v>4829</v>
      </c>
      <c r="CF255" s="1" t="s">
        <v>106</v>
      </c>
      <c r="CG255" s="1" t="s">
        <v>106</v>
      </c>
      <c r="CJ255" s="1" t="s">
        <v>2774</v>
      </c>
      <c r="CK255" s="1" t="s">
        <v>168</v>
      </c>
      <c r="CL255">
        <v>2521204</v>
      </c>
      <c r="CM255">
        <v>185577</v>
      </c>
      <c r="CN255" s="1" t="s">
        <v>1129</v>
      </c>
      <c r="CP255" s="1"/>
      <c r="CQ255" s="1"/>
      <c r="CR255" s="1" t="s">
        <v>2775</v>
      </c>
      <c r="CS255" s="1" t="s">
        <v>2772</v>
      </c>
      <c r="CT255" s="1"/>
      <c r="CV255" s="1" t="s">
        <v>1079</v>
      </c>
      <c r="CW255" s="1" t="s">
        <v>113</v>
      </c>
      <c r="CX255" s="1" t="s">
        <v>1078</v>
      </c>
      <c r="CY255" s="1" t="s">
        <v>611</v>
      </c>
      <c r="DA255" s="2">
        <f t="shared" si="3"/>
        <v>79110</v>
      </c>
    </row>
    <row r="256" spans="1:105" x14ac:dyDescent="0.3">
      <c r="A256" s="1" t="s">
        <v>2776</v>
      </c>
      <c r="B256">
        <v>2024</v>
      </c>
      <c r="C256">
        <v>1</v>
      </c>
      <c r="D256" s="1" t="s">
        <v>2777</v>
      </c>
      <c r="E256" s="1" t="s">
        <v>2778</v>
      </c>
      <c r="F256" s="1" t="s">
        <v>401</v>
      </c>
      <c r="G256">
        <v>150000</v>
      </c>
      <c r="H256" s="1" t="s">
        <v>101</v>
      </c>
      <c r="J256">
        <v>123160</v>
      </c>
      <c r="K256" s="1" t="s">
        <v>2773</v>
      </c>
      <c r="L256" s="1"/>
      <c r="M256" s="1" t="s">
        <v>538</v>
      </c>
      <c r="N256">
        <v>113</v>
      </c>
      <c r="O256" s="1"/>
      <c r="P256" s="1" t="s">
        <v>1390</v>
      </c>
      <c r="Q256" s="1" t="s">
        <v>340</v>
      </c>
      <c r="R256" s="1" t="s">
        <v>163</v>
      </c>
      <c r="S256" s="3" t="s">
        <v>3925</v>
      </c>
      <c r="T256" s="1" t="s">
        <v>2779</v>
      </c>
      <c r="U256" s="1" t="s">
        <v>1128</v>
      </c>
      <c r="V256" s="1"/>
      <c r="W256" s="1" t="s">
        <v>1129</v>
      </c>
      <c r="X256" s="1" t="s">
        <v>2766</v>
      </c>
      <c r="Y256" s="1"/>
      <c r="AA256" s="1" t="s">
        <v>148</v>
      </c>
      <c r="AB256" s="1" t="s">
        <v>164</v>
      </c>
      <c r="AC256" s="1" t="s">
        <v>1130</v>
      </c>
      <c r="AD256" s="1" t="s">
        <v>1131</v>
      </c>
      <c r="AE256" s="1" t="s">
        <v>106</v>
      </c>
      <c r="AF256" s="1" t="s">
        <v>106</v>
      </c>
      <c r="AG256" s="1" t="s">
        <v>106</v>
      </c>
      <c r="AH256" s="1" t="s">
        <v>106</v>
      </c>
      <c r="AI256" s="1" t="s">
        <v>106</v>
      </c>
      <c r="AJ256" s="1" t="s">
        <v>160</v>
      </c>
      <c r="AK256" s="1" t="s">
        <v>104</v>
      </c>
      <c r="AL256" s="1" t="s">
        <v>182</v>
      </c>
      <c r="AM256" s="1"/>
      <c r="AP256">
        <v>1188</v>
      </c>
      <c r="AQ256">
        <v>1</v>
      </c>
      <c r="AR256" s="1" t="s">
        <v>148</v>
      </c>
      <c r="AS256" s="1" t="s">
        <v>108</v>
      </c>
      <c r="AU256" s="1" t="s">
        <v>108</v>
      </c>
      <c r="AV256" s="1" t="s">
        <v>121</v>
      </c>
      <c r="AW256">
        <v>2018</v>
      </c>
      <c r="AX256" s="1" t="s">
        <v>134</v>
      </c>
      <c r="AY256">
        <v>3</v>
      </c>
      <c r="AZ256">
        <v>2</v>
      </c>
      <c r="BB256">
        <v>7</v>
      </c>
      <c r="BJ256" s="1"/>
      <c r="BN256" s="1"/>
      <c r="BO256" s="1"/>
      <c r="BV256" s="1"/>
      <c r="BW256">
        <v>0</v>
      </c>
      <c r="BX256">
        <v>10000</v>
      </c>
      <c r="BY256">
        <v>44750</v>
      </c>
      <c r="BZ256">
        <v>78410</v>
      </c>
      <c r="CA256">
        <v>0</v>
      </c>
      <c r="CB256" s="1" t="s">
        <v>1061</v>
      </c>
      <c r="CC256" s="1" t="s">
        <v>108</v>
      </c>
      <c r="CE256">
        <v>7250</v>
      </c>
      <c r="CF256" s="1" t="s">
        <v>106</v>
      </c>
      <c r="CG256" s="1" t="s">
        <v>106</v>
      </c>
      <c r="CH256" s="1"/>
      <c r="CJ256" s="1" t="s">
        <v>2780</v>
      </c>
      <c r="CK256" s="1" t="s">
        <v>157</v>
      </c>
      <c r="CL256">
        <v>2521185</v>
      </c>
      <c r="CM256">
        <v>185615</v>
      </c>
      <c r="CN256" s="1" t="s">
        <v>1129</v>
      </c>
      <c r="CP256" s="1"/>
      <c r="CQ256" s="1"/>
      <c r="CR256" s="1" t="s">
        <v>2779</v>
      </c>
      <c r="CS256" s="1" t="s">
        <v>2779</v>
      </c>
      <c r="CT256" s="1"/>
      <c r="CU256" s="1"/>
      <c r="CV256" s="1" t="s">
        <v>1133</v>
      </c>
      <c r="CW256" s="1" t="s">
        <v>113</v>
      </c>
      <c r="CX256" s="1" t="s">
        <v>1129</v>
      </c>
      <c r="CY256" s="1" t="s">
        <v>1098</v>
      </c>
      <c r="DA256" s="2">
        <f t="shared" si="3"/>
        <v>123160</v>
      </c>
    </row>
    <row r="257" spans="1:105" x14ac:dyDescent="0.3">
      <c r="A257" s="1" t="s">
        <v>2781</v>
      </c>
      <c r="B257">
        <v>2024</v>
      </c>
      <c r="C257">
        <v>1</v>
      </c>
      <c r="D257" s="1" t="s">
        <v>901</v>
      </c>
      <c r="E257" s="1" t="s">
        <v>977</v>
      </c>
      <c r="F257" s="1" t="s">
        <v>1094</v>
      </c>
      <c r="G257">
        <v>180000</v>
      </c>
      <c r="H257" s="1"/>
      <c r="J257">
        <v>106170</v>
      </c>
      <c r="K257" s="1" t="s">
        <v>2782</v>
      </c>
      <c r="L257" s="1" t="s">
        <v>2783</v>
      </c>
      <c r="M257" s="1" t="s">
        <v>538</v>
      </c>
      <c r="N257">
        <v>121</v>
      </c>
      <c r="O257" s="1"/>
      <c r="P257" s="1" t="s">
        <v>1390</v>
      </c>
      <c r="Q257" s="1" t="s">
        <v>340</v>
      </c>
      <c r="R257" s="1" t="s">
        <v>163</v>
      </c>
      <c r="S257" s="3" t="s">
        <v>3925</v>
      </c>
      <c r="T257" s="1" t="s">
        <v>2784</v>
      </c>
      <c r="U257" s="1" t="s">
        <v>1128</v>
      </c>
      <c r="W257" s="1" t="s">
        <v>1129</v>
      </c>
      <c r="X257" s="1" t="s">
        <v>2785</v>
      </c>
      <c r="Y257" s="1" t="s">
        <v>699</v>
      </c>
      <c r="Z257">
        <v>85000</v>
      </c>
      <c r="AA257" s="1" t="s">
        <v>148</v>
      </c>
      <c r="AB257" s="1" t="s">
        <v>164</v>
      </c>
      <c r="AC257" s="1" t="s">
        <v>1130</v>
      </c>
      <c r="AD257" s="1" t="s">
        <v>1131</v>
      </c>
      <c r="AE257" s="1" t="s">
        <v>106</v>
      </c>
      <c r="AF257" s="1" t="s">
        <v>106</v>
      </c>
      <c r="AG257" s="1" t="s">
        <v>106</v>
      </c>
      <c r="AH257" s="1" t="s">
        <v>106</v>
      </c>
      <c r="AI257" s="1" t="s">
        <v>106</v>
      </c>
      <c r="AJ257" s="1" t="s">
        <v>160</v>
      </c>
      <c r="AK257" s="1" t="s">
        <v>104</v>
      </c>
      <c r="AL257" s="1" t="s">
        <v>182</v>
      </c>
      <c r="AM257" s="1"/>
      <c r="AN257" s="1" t="s">
        <v>106</v>
      </c>
      <c r="AO257">
        <v>2018</v>
      </c>
      <c r="AP257">
        <v>1458</v>
      </c>
      <c r="AQ257">
        <v>2</v>
      </c>
      <c r="AR257" s="1" t="s">
        <v>148</v>
      </c>
      <c r="AS257" s="1" t="s">
        <v>119</v>
      </c>
      <c r="AU257" s="1" t="s">
        <v>119</v>
      </c>
      <c r="AV257" s="1" t="s">
        <v>166</v>
      </c>
      <c r="AW257">
        <v>1850</v>
      </c>
      <c r="AX257" s="1" t="s">
        <v>141</v>
      </c>
      <c r="AY257">
        <v>4</v>
      </c>
      <c r="AZ257">
        <v>2</v>
      </c>
      <c r="BB257">
        <v>7</v>
      </c>
      <c r="BJ257" s="1"/>
      <c r="BN257" s="1"/>
      <c r="BO257" s="1"/>
      <c r="BW257">
        <v>0</v>
      </c>
      <c r="BX257">
        <v>93970</v>
      </c>
      <c r="BY257">
        <v>38620</v>
      </c>
      <c r="BZ257">
        <v>67550</v>
      </c>
      <c r="CA257">
        <v>0</v>
      </c>
      <c r="CB257" s="1" t="s">
        <v>1061</v>
      </c>
      <c r="CC257" s="1" t="s">
        <v>108</v>
      </c>
      <c r="CE257">
        <v>5438</v>
      </c>
      <c r="CF257" s="1" t="s">
        <v>108</v>
      </c>
      <c r="CG257" s="1" t="s">
        <v>106</v>
      </c>
      <c r="CJ257" s="1" t="s">
        <v>2786</v>
      </c>
      <c r="CK257" s="1" t="s">
        <v>157</v>
      </c>
      <c r="CL257">
        <v>2521168</v>
      </c>
      <c r="CM257">
        <v>185652</v>
      </c>
      <c r="CN257" s="1" t="s">
        <v>1129</v>
      </c>
      <c r="CP257" s="1"/>
      <c r="CQ257" s="1"/>
      <c r="CR257" s="1" t="s">
        <v>2784</v>
      </c>
      <c r="CS257" s="1" t="s">
        <v>2784</v>
      </c>
      <c r="CT257" s="1"/>
      <c r="CV257" s="1" t="s">
        <v>1133</v>
      </c>
      <c r="CW257" s="1" t="s">
        <v>113</v>
      </c>
      <c r="CX257" s="1" t="s">
        <v>1129</v>
      </c>
      <c r="CY257" s="1" t="s">
        <v>611</v>
      </c>
      <c r="DA257" s="2">
        <f t="shared" si="3"/>
        <v>106170</v>
      </c>
    </row>
    <row r="258" spans="1:105" x14ac:dyDescent="0.3">
      <c r="A258" s="1" t="s">
        <v>2787</v>
      </c>
      <c r="B258">
        <v>2024</v>
      </c>
      <c r="C258">
        <v>1</v>
      </c>
      <c r="D258" s="1" t="s">
        <v>1081</v>
      </c>
      <c r="E258" s="1" t="s">
        <v>400</v>
      </c>
      <c r="F258" s="1" t="s">
        <v>2788</v>
      </c>
      <c r="G258">
        <v>236500</v>
      </c>
      <c r="H258" s="1"/>
      <c r="J258">
        <v>98800</v>
      </c>
      <c r="K258" s="1" t="s">
        <v>2789</v>
      </c>
      <c r="L258" s="1" t="s">
        <v>2790</v>
      </c>
      <c r="M258" s="1" t="s">
        <v>538</v>
      </c>
      <c r="N258">
        <v>123</v>
      </c>
      <c r="P258" s="1" t="s">
        <v>1390</v>
      </c>
      <c r="Q258" s="1" t="s">
        <v>340</v>
      </c>
      <c r="R258" s="1" t="s">
        <v>163</v>
      </c>
      <c r="S258" s="3" t="s">
        <v>3925</v>
      </c>
      <c r="T258" s="1" t="s">
        <v>2791</v>
      </c>
      <c r="U258" s="1" t="s">
        <v>1077</v>
      </c>
      <c r="W258" s="1" t="s">
        <v>1078</v>
      </c>
      <c r="X258" s="1" t="s">
        <v>2792</v>
      </c>
      <c r="Y258" s="1" t="s">
        <v>1071</v>
      </c>
      <c r="Z258">
        <v>1</v>
      </c>
      <c r="AA258" s="1" t="s">
        <v>148</v>
      </c>
      <c r="AB258" s="1" t="s">
        <v>164</v>
      </c>
      <c r="AC258" s="1" t="s">
        <v>1130</v>
      </c>
      <c r="AD258" s="1" t="s">
        <v>1131</v>
      </c>
      <c r="AE258" s="1" t="s">
        <v>106</v>
      </c>
      <c r="AF258" s="1" t="s">
        <v>106</v>
      </c>
      <c r="AG258" s="1" t="s">
        <v>106</v>
      </c>
      <c r="AH258" s="1" t="s">
        <v>106</v>
      </c>
      <c r="AI258" s="1" t="s">
        <v>106</v>
      </c>
      <c r="AJ258" s="1"/>
      <c r="AK258" s="1" t="s">
        <v>104</v>
      </c>
      <c r="AL258" s="1" t="s">
        <v>182</v>
      </c>
      <c r="AN258" s="1" t="s">
        <v>112</v>
      </c>
      <c r="AO258">
        <v>1989</v>
      </c>
      <c r="AP258">
        <v>1523</v>
      </c>
      <c r="AQ258">
        <v>2</v>
      </c>
      <c r="AR258" s="1" t="s">
        <v>148</v>
      </c>
      <c r="AS258" s="1" t="s">
        <v>119</v>
      </c>
      <c r="AU258" s="1" t="s">
        <v>108</v>
      </c>
      <c r="AV258" s="1" t="s">
        <v>121</v>
      </c>
      <c r="AW258">
        <v>1850</v>
      </c>
      <c r="AX258" s="1" t="s">
        <v>141</v>
      </c>
      <c r="AY258">
        <v>3</v>
      </c>
      <c r="AZ258">
        <v>1</v>
      </c>
      <c r="BA258">
        <v>0</v>
      </c>
      <c r="BB258">
        <v>6</v>
      </c>
      <c r="BI258">
        <v>324</v>
      </c>
      <c r="BW258">
        <v>0</v>
      </c>
      <c r="BY258">
        <v>38620</v>
      </c>
      <c r="BZ258">
        <v>60180</v>
      </c>
      <c r="CA258">
        <v>1770</v>
      </c>
      <c r="CB258" s="1" t="s">
        <v>1089</v>
      </c>
      <c r="CC258" s="1" t="s">
        <v>119</v>
      </c>
      <c r="CE258">
        <v>5438</v>
      </c>
      <c r="CF258" s="1" t="s">
        <v>108</v>
      </c>
      <c r="CG258" s="1" t="s">
        <v>106</v>
      </c>
      <c r="CH258" s="1"/>
      <c r="CJ258" s="1" t="s">
        <v>2793</v>
      </c>
      <c r="CK258" s="1" t="s">
        <v>168</v>
      </c>
      <c r="CL258">
        <v>2521149</v>
      </c>
      <c r="CM258">
        <v>185686</v>
      </c>
      <c r="CN258" s="1" t="s">
        <v>1129</v>
      </c>
      <c r="CP258" s="1"/>
      <c r="CQ258" s="1"/>
      <c r="CR258" s="1" t="s">
        <v>2794</v>
      </c>
      <c r="CS258" s="1" t="s">
        <v>2791</v>
      </c>
      <c r="CT258" s="1"/>
      <c r="CV258" s="1" t="s">
        <v>1079</v>
      </c>
      <c r="CW258" s="1" t="s">
        <v>113</v>
      </c>
      <c r="CX258" s="1" t="s">
        <v>1078</v>
      </c>
      <c r="CY258" s="1" t="s">
        <v>611</v>
      </c>
      <c r="DA258" s="2">
        <f t="shared" si="3"/>
        <v>98800</v>
      </c>
    </row>
    <row r="259" spans="1:105" x14ac:dyDescent="0.3">
      <c r="A259" s="1" t="s">
        <v>2795</v>
      </c>
      <c r="B259">
        <v>2024</v>
      </c>
      <c r="C259">
        <v>1</v>
      </c>
      <c r="D259" s="1" t="s">
        <v>2796</v>
      </c>
      <c r="E259" s="1" t="s">
        <v>2797</v>
      </c>
      <c r="F259" s="1" t="s">
        <v>2798</v>
      </c>
      <c r="G259">
        <v>55000</v>
      </c>
      <c r="H259" s="1" t="s">
        <v>413</v>
      </c>
      <c r="J259">
        <v>64500</v>
      </c>
      <c r="K259" s="1" t="s">
        <v>2799</v>
      </c>
      <c r="L259" s="1"/>
      <c r="M259" s="1" t="s">
        <v>538</v>
      </c>
      <c r="N259">
        <v>125</v>
      </c>
      <c r="O259" s="1"/>
      <c r="P259" s="1" t="s">
        <v>1390</v>
      </c>
      <c r="Q259" s="1" t="s">
        <v>340</v>
      </c>
      <c r="R259" s="1" t="s">
        <v>163</v>
      </c>
      <c r="S259" s="3" t="s">
        <v>3925</v>
      </c>
      <c r="T259" s="1" t="s">
        <v>2800</v>
      </c>
      <c r="U259" s="1" t="s">
        <v>1006</v>
      </c>
      <c r="V259" s="1" t="s">
        <v>1077</v>
      </c>
      <c r="W259" s="1" t="s">
        <v>1078</v>
      </c>
      <c r="X259" s="1" t="s">
        <v>2801</v>
      </c>
      <c r="Y259" s="1" t="s">
        <v>274</v>
      </c>
      <c r="Z259">
        <v>1</v>
      </c>
      <c r="AA259" s="1" t="s">
        <v>148</v>
      </c>
      <c r="AB259" s="1" t="s">
        <v>164</v>
      </c>
      <c r="AC259" s="1" t="s">
        <v>1130</v>
      </c>
      <c r="AD259" s="1" t="s">
        <v>1131</v>
      </c>
      <c r="AE259" s="1" t="s">
        <v>106</v>
      </c>
      <c r="AF259" s="1" t="s">
        <v>106</v>
      </c>
      <c r="AG259" s="1" t="s">
        <v>106</v>
      </c>
      <c r="AH259" s="1" t="s">
        <v>106</v>
      </c>
      <c r="AI259" s="1" t="s">
        <v>106</v>
      </c>
      <c r="AJ259" s="1" t="s">
        <v>160</v>
      </c>
      <c r="AK259" s="1" t="s">
        <v>108</v>
      </c>
      <c r="AL259" s="1" t="s">
        <v>182</v>
      </c>
      <c r="AM259" s="1"/>
      <c r="AN259" s="1" t="s">
        <v>112</v>
      </c>
      <c r="AO259">
        <v>1975</v>
      </c>
      <c r="AP259">
        <v>1384</v>
      </c>
      <c r="AQ259">
        <v>2</v>
      </c>
      <c r="AR259" s="1" t="s">
        <v>148</v>
      </c>
      <c r="AS259" s="1" t="s">
        <v>119</v>
      </c>
      <c r="AU259" s="1" t="s">
        <v>119</v>
      </c>
      <c r="AV259" s="1" t="s">
        <v>166</v>
      </c>
      <c r="AW259">
        <v>1850</v>
      </c>
      <c r="AX259" s="1" t="s">
        <v>167</v>
      </c>
      <c r="AY259">
        <v>3</v>
      </c>
      <c r="AZ259">
        <v>1</v>
      </c>
      <c r="BA259">
        <v>0</v>
      </c>
      <c r="BB259">
        <v>6</v>
      </c>
      <c r="BJ259" s="1"/>
      <c r="BN259" s="1"/>
      <c r="BO259" s="1"/>
      <c r="BW259">
        <v>0</v>
      </c>
      <c r="BX259">
        <v>106790</v>
      </c>
      <c r="BY259">
        <v>34940</v>
      </c>
      <c r="BZ259">
        <v>29560</v>
      </c>
      <c r="CA259">
        <v>740</v>
      </c>
      <c r="CB259" s="1" t="s">
        <v>1061</v>
      </c>
      <c r="CC259" s="1" t="s">
        <v>119</v>
      </c>
      <c r="CE259">
        <v>4350</v>
      </c>
      <c r="CF259" s="1" t="s">
        <v>106</v>
      </c>
      <c r="CG259" s="1" t="s">
        <v>106</v>
      </c>
      <c r="CJ259" s="1" t="s">
        <v>2802</v>
      </c>
      <c r="CK259" s="1" t="s">
        <v>157</v>
      </c>
      <c r="CL259">
        <v>2521138</v>
      </c>
      <c r="CM259">
        <v>185722</v>
      </c>
      <c r="CN259" s="1" t="s">
        <v>1129</v>
      </c>
      <c r="CP259" s="1"/>
      <c r="CQ259" s="1"/>
      <c r="CR259" s="1" t="s">
        <v>2803</v>
      </c>
      <c r="CS259" s="1" t="s">
        <v>2800</v>
      </c>
      <c r="CT259" s="1" t="s">
        <v>1006</v>
      </c>
      <c r="CV259" s="1" t="s">
        <v>1079</v>
      </c>
      <c r="CW259" s="1" t="s">
        <v>113</v>
      </c>
      <c r="CX259" s="1" t="s">
        <v>1078</v>
      </c>
      <c r="CY259" s="1" t="s">
        <v>611</v>
      </c>
      <c r="DA259" s="2">
        <f t="shared" ref="DA259:DA322" si="4">IF(BW259=0,BY259,BW259)+BZ259</f>
        <v>64500</v>
      </c>
    </row>
    <row r="260" spans="1:105" x14ac:dyDescent="0.3">
      <c r="A260" s="1" t="s">
        <v>2804</v>
      </c>
      <c r="B260">
        <v>2024</v>
      </c>
      <c r="C260">
        <v>1</v>
      </c>
      <c r="D260" s="1" t="s">
        <v>2805</v>
      </c>
      <c r="E260" s="1" t="s">
        <v>245</v>
      </c>
      <c r="F260" s="1" t="s">
        <v>2806</v>
      </c>
      <c r="G260">
        <v>1</v>
      </c>
      <c r="H260" s="1" t="s">
        <v>115</v>
      </c>
      <c r="J260">
        <v>61500</v>
      </c>
      <c r="K260" s="1" t="s">
        <v>2807</v>
      </c>
      <c r="L260" s="1" t="s">
        <v>2808</v>
      </c>
      <c r="M260" s="1" t="s">
        <v>538</v>
      </c>
      <c r="N260">
        <v>218</v>
      </c>
      <c r="O260" s="1" t="s">
        <v>116</v>
      </c>
      <c r="P260" s="1" t="s">
        <v>411</v>
      </c>
      <c r="Q260" s="1" t="s">
        <v>340</v>
      </c>
      <c r="R260" s="1" t="s">
        <v>163</v>
      </c>
      <c r="S260" s="3" t="s">
        <v>3925</v>
      </c>
      <c r="T260" s="1" t="s">
        <v>2809</v>
      </c>
      <c r="U260" s="1" t="s">
        <v>1128</v>
      </c>
      <c r="W260" s="1" t="s">
        <v>1129</v>
      </c>
      <c r="X260" s="1" t="s">
        <v>2807</v>
      </c>
      <c r="Y260" s="1"/>
      <c r="AA260" s="1" t="s">
        <v>148</v>
      </c>
      <c r="AB260" s="1" t="s">
        <v>164</v>
      </c>
      <c r="AC260" s="1" t="s">
        <v>1130</v>
      </c>
      <c r="AD260" s="1" t="s">
        <v>1131</v>
      </c>
      <c r="AE260" s="1" t="s">
        <v>106</v>
      </c>
      <c r="AF260" s="1" t="s">
        <v>106</v>
      </c>
      <c r="AG260" s="1" t="s">
        <v>106</v>
      </c>
      <c r="AH260" s="1" t="s">
        <v>106</v>
      </c>
      <c r="AI260" s="1" t="s">
        <v>106</v>
      </c>
      <c r="AJ260" s="1"/>
      <c r="AK260" s="1" t="s">
        <v>108</v>
      </c>
      <c r="AL260" s="1" t="s">
        <v>182</v>
      </c>
      <c r="AM260" s="1"/>
      <c r="AN260" s="1"/>
      <c r="AP260">
        <v>1368</v>
      </c>
      <c r="AQ260">
        <v>2</v>
      </c>
      <c r="AR260" s="1" t="s">
        <v>160</v>
      </c>
      <c r="AS260" s="1" t="s">
        <v>119</v>
      </c>
      <c r="AU260" s="1" t="s">
        <v>108</v>
      </c>
      <c r="AV260" s="1" t="s">
        <v>166</v>
      </c>
      <c r="AW260">
        <v>1850</v>
      </c>
      <c r="AX260" s="1" t="s">
        <v>167</v>
      </c>
      <c r="AY260">
        <v>4</v>
      </c>
      <c r="AZ260">
        <v>2</v>
      </c>
      <c r="BA260">
        <v>0</v>
      </c>
      <c r="BB260">
        <v>6</v>
      </c>
      <c r="BJ260" s="1"/>
      <c r="BN260" s="1"/>
      <c r="BO260" s="1"/>
      <c r="BW260">
        <v>0</v>
      </c>
      <c r="BX260">
        <v>119430</v>
      </c>
      <c r="BY260">
        <v>25500</v>
      </c>
      <c r="BZ260">
        <v>36000</v>
      </c>
      <c r="CA260">
        <v>0</v>
      </c>
      <c r="CB260" s="1" t="s">
        <v>1061</v>
      </c>
      <c r="CC260" s="1" t="s">
        <v>119</v>
      </c>
      <c r="CE260">
        <v>9100</v>
      </c>
      <c r="CF260" s="1" t="s">
        <v>108</v>
      </c>
      <c r="CG260" s="1" t="s">
        <v>106</v>
      </c>
      <c r="CH260" s="1"/>
      <c r="CJ260" s="1" t="s">
        <v>2810</v>
      </c>
      <c r="CK260" s="1" t="s">
        <v>157</v>
      </c>
      <c r="CL260">
        <v>2521262</v>
      </c>
      <c r="CM260">
        <v>185726</v>
      </c>
      <c r="CN260" s="1" t="s">
        <v>1129</v>
      </c>
      <c r="CP260" s="1"/>
      <c r="CQ260" s="1"/>
      <c r="CR260" s="1" t="s">
        <v>2811</v>
      </c>
      <c r="CS260" s="1" t="s">
        <v>2809</v>
      </c>
      <c r="CT260" s="1"/>
      <c r="CV260" s="1" t="s">
        <v>1133</v>
      </c>
      <c r="CW260" s="1" t="s">
        <v>113</v>
      </c>
      <c r="CX260" s="1" t="s">
        <v>1129</v>
      </c>
      <c r="CY260" s="1" t="s">
        <v>611</v>
      </c>
      <c r="DA260" s="2">
        <f t="shared" si="4"/>
        <v>61500</v>
      </c>
    </row>
    <row r="261" spans="1:105" x14ac:dyDescent="0.3">
      <c r="A261" s="1" t="s">
        <v>2812</v>
      </c>
      <c r="B261">
        <v>2024</v>
      </c>
      <c r="C261">
        <v>1</v>
      </c>
      <c r="D261" s="1" t="s">
        <v>2813</v>
      </c>
      <c r="E261" s="1" t="s">
        <v>814</v>
      </c>
      <c r="F261" s="1" t="s">
        <v>2814</v>
      </c>
      <c r="G261">
        <v>1</v>
      </c>
      <c r="H261" s="1" t="s">
        <v>115</v>
      </c>
      <c r="J261">
        <v>105430</v>
      </c>
      <c r="K261" s="1" t="s">
        <v>2815</v>
      </c>
      <c r="L261" s="1" t="s">
        <v>2816</v>
      </c>
      <c r="M261" s="1" t="s">
        <v>538</v>
      </c>
      <c r="N261">
        <v>220</v>
      </c>
      <c r="O261" s="1" t="s">
        <v>116</v>
      </c>
      <c r="P261" s="1" t="s">
        <v>411</v>
      </c>
      <c r="Q261" s="1" t="s">
        <v>340</v>
      </c>
      <c r="R261" s="1" t="s">
        <v>163</v>
      </c>
      <c r="S261" s="3" t="s">
        <v>3925</v>
      </c>
      <c r="T261" s="1" t="s">
        <v>2817</v>
      </c>
      <c r="U261" s="1" t="s">
        <v>2818</v>
      </c>
      <c r="W261" s="1" t="s">
        <v>2819</v>
      </c>
      <c r="X261" s="1" t="s">
        <v>2820</v>
      </c>
      <c r="Y261" s="1" t="s">
        <v>523</v>
      </c>
      <c r="Z261">
        <v>1</v>
      </c>
      <c r="AA261" s="1" t="s">
        <v>148</v>
      </c>
      <c r="AB261" s="1" t="s">
        <v>164</v>
      </c>
      <c r="AC261" s="1" t="s">
        <v>1130</v>
      </c>
      <c r="AD261" s="1" t="s">
        <v>1131</v>
      </c>
      <c r="AE261" s="1" t="s">
        <v>106</v>
      </c>
      <c r="AF261" s="1" t="s">
        <v>106</v>
      </c>
      <c r="AG261" s="1" t="s">
        <v>106</v>
      </c>
      <c r="AH261" s="1" t="s">
        <v>106</v>
      </c>
      <c r="AI261" s="1" t="s">
        <v>106</v>
      </c>
      <c r="AJ261" s="1"/>
      <c r="AK261" s="1" t="s">
        <v>108</v>
      </c>
      <c r="AL261" s="1" t="s">
        <v>182</v>
      </c>
      <c r="AM261" s="1"/>
      <c r="AN261" s="1"/>
      <c r="AP261">
        <v>1215</v>
      </c>
      <c r="AQ261">
        <v>1</v>
      </c>
      <c r="AR261" s="1" t="s">
        <v>112</v>
      </c>
      <c r="AS261" s="1" t="s">
        <v>119</v>
      </c>
      <c r="AU261" s="1" t="s">
        <v>108</v>
      </c>
      <c r="AV261" s="1" t="s">
        <v>166</v>
      </c>
      <c r="AW261">
        <v>1956</v>
      </c>
      <c r="AX261" s="1" t="s">
        <v>101</v>
      </c>
      <c r="AY261">
        <v>4</v>
      </c>
      <c r="AZ261">
        <v>1</v>
      </c>
      <c r="BA261">
        <v>0</v>
      </c>
      <c r="BB261">
        <v>6</v>
      </c>
      <c r="BC261" s="1"/>
      <c r="BF261">
        <v>0</v>
      </c>
      <c r="BG261">
        <v>0</v>
      </c>
      <c r="BJ261" s="1"/>
      <c r="BN261" s="1"/>
      <c r="BO261" s="1"/>
      <c r="BW261">
        <v>0</v>
      </c>
      <c r="BY261">
        <v>42210</v>
      </c>
      <c r="BZ261">
        <v>63220</v>
      </c>
      <c r="CA261">
        <v>0</v>
      </c>
      <c r="CB261" s="1" t="s">
        <v>1061</v>
      </c>
      <c r="CC261" s="1" t="s">
        <v>119</v>
      </c>
      <c r="CE261">
        <v>6500</v>
      </c>
      <c r="CF261" s="1" t="s">
        <v>119</v>
      </c>
      <c r="CG261" s="1" t="s">
        <v>106</v>
      </c>
      <c r="CJ261" s="1" t="s">
        <v>2821</v>
      </c>
      <c r="CK261" s="1" t="s">
        <v>157</v>
      </c>
      <c r="CL261">
        <v>2521319</v>
      </c>
      <c r="CM261">
        <v>185756</v>
      </c>
      <c r="CN261" s="1" t="s">
        <v>1129</v>
      </c>
      <c r="CP261" s="1"/>
      <c r="CQ261" s="1"/>
      <c r="CR261" s="1" t="s">
        <v>2822</v>
      </c>
      <c r="CS261" s="1" t="s">
        <v>2817</v>
      </c>
      <c r="CT261" s="1"/>
      <c r="CV261" s="1" t="s">
        <v>2823</v>
      </c>
      <c r="CW261" s="1" t="s">
        <v>695</v>
      </c>
      <c r="CX261" s="1" t="s">
        <v>2819</v>
      </c>
      <c r="CY261" s="1" t="s">
        <v>611</v>
      </c>
      <c r="DA261" s="2">
        <f t="shared" si="4"/>
        <v>105430</v>
      </c>
    </row>
    <row r="262" spans="1:105" x14ac:dyDescent="0.3">
      <c r="A262" s="1" t="s">
        <v>2824</v>
      </c>
      <c r="B262">
        <v>2024</v>
      </c>
      <c r="C262">
        <v>1</v>
      </c>
      <c r="D262" s="1" t="s">
        <v>2825</v>
      </c>
      <c r="E262" s="1" t="s">
        <v>845</v>
      </c>
      <c r="F262" s="1"/>
      <c r="H262" s="1"/>
      <c r="J262">
        <v>133890</v>
      </c>
      <c r="K262" s="1" t="s">
        <v>2826</v>
      </c>
      <c r="L262" s="1" t="s">
        <v>2827</v>
      </c>
      <c r="M262" s="1" t="s">
        <v>538</v>
      </c>
      <c r="N262">
        <v>222</v>
      </c>
      <c r="O262" s="1" t="s">
        <v>116</v>
      </c>
      <c r="P262" s="1" t="s">
        <v>411</v>
      </c>
      <c r="Q262" s="1" t="s">
        <v>340</v>
      </c>
      <c r="R262" s="1" t="s">
        <v>163</v>
      </c>
      <c r="S262" s="3" t="s">
        <v>3925</v>
      </c>
      <c r="T262" s="1" t="s">
        <v>2828</v>
      </c>
      <c r="U262" s="1" t="s">
        <v>1128</v>
      </c>
      <c r="V262" s="1"/>
      <c r="W262" s="1" t="s">
        <v>1129</v>
      </c>
      <c r="X262" s="1"/>
      <c r="Y262" s="1"/>
      <c r="AA262" s="1" t="s">
        <v>148</v>
      </c>
      <c r="AB262" s="1" t="s">
        <v>164</v>
      </c>
      <c r="AC262" s="1" t="s">
        <v>1130</v>
      </c>
      <c r="AD262" s="1" t="s">
        <v>1131</v>
      </c>
      <c r="AE262" s="1" t="s">
        <v>106</v>
      </c>
      <c r="AF262" s="1" t="s">
        <v>106</v>
      </c>
      <c r="AG262" s="1" t="s">
        <v>106</v>
      </c>
      <c r="AH262" s="1" t="s">
        <v>106</v>
      </c>
      <c r="AI262" s="1" t="s">
        <v>106</v>
      </c>
      <c r="AJ262" s="1"/>
      <c r="AK262" s="1"/>
      <c r="AL262" s="1" t="s">
        <v>182</v>
      </c>
      <c r="AM262" s="1"/>
      <c r="AN262" s="1" t="s">
        <v>112</v>
      </c>
      <c r="AO262">
        <v>1994</v>
      </c>
      <c r="AP262">
        <v>1488</v>
      </c>
      <c r="AQ262">
        <v>2</v>
      </c>
      <c r="AR262" s="1" t="s">
        <v>148</v>
      </c>
      <c r="AS262" s="1" t="s">
        <v>119</v>
      </c>
      <c r="AU262" s="1" t="s">
        <v>108</v>
      </c>
      <c r="AV262" s="1" t="s">
        <v>166</v>
      </c>
      <c r="AW262">
        <v>1923</v>
      </c>
      <c r="AX262" s="1" t="s">
        <v>167</v>
      </c>
      <c r="AY262">
        <v>3</v>
      </c>
      <c r="AZ262">
        <v>1</v>
      </c>
      <c r="BA262">
        <v>1</v>
      </c>
      <c r="BB262">
        <v>8</v>
      </c>
      <c r="BC262" s="1"/>
      <c r="BJ262" s="1"/>
      <c r="BN262" s="1"/>
      <c r="BO262" s="1"/>
      <c r="BW262">
        <v>0</v>
      </c>
      <c r="BY262">
        <v>54890</v>
      </c>
      <c r="BZ262">
        <v>79000</v>
      </c>
      <c r="CA262">
        <v>0</v>
      </c>
      <c r="CB262" s="1" t="s">
        <v>1061</v>
      </c>
      <c r="CC262" s="1" t="s">
        <v>119</v>
      </c>
      <c r="CE262">
        <v>10250</v>
      </c>
      <c r="CF262" s="1" t="s">
        <v>106</v>
      </c>
      <c r="CG262" s="1" t="s">
        <v>106</v>
      </c>
      <c r="CJ262" s="1" t="s">
        <v>2829</v>
      </c>
      <c r="CK262" s="1" t="s">
        <v>157</v>
      </c>
      <c r="CL262">
        <v>2521381</v>
      </c>
      <c r="CM262">
        <v>185799</v>
      </c>
      <c r="CN262" s="1" t="s">
        <v>1129</v>
      </c>
      <c r="CP262" s="1"/>
      <c r="CQ262" s="1"/>
      <c r="CR262" s="1" t="s">
        <v>2828</v>
      </c>
      <c r="CS262" s="1" t="s">
        <v>2828</v>
      </c>
      <c r="CT262" s="1"/>
      <c r="CU262" s="1"/>
      <c r="CV262" s="1" t="s">
        <v>1133</v>
      </c>
      <c r="CW262" s="1" t="s">
        <v>113</v>
      </c>
      <c r="CX262" s="1" t="s">
        <v>1129</v>
      </c>
      <c r="CY262" s="1" t="s">
        <v>611</v>
      </c>
      <c r="DA262" s="2">
        <f t="shared" si="4"/>
        <v>133890</v>
      </c>
    </row>
    <row r="263" spans="1:105" x14ac:dyDescent="0.3">
      <c r="A263" s="1" t="s">
        <v>2830</v>
      </c>
      <c r="B263">
        <v>2024</v>
      </c>
      <c r="C263">
        <v>1</v>
      </c>
      <c r="D263" s="1" t="s">
        <v>1050</v>
      </c>
      <c r="E263" s="1" t="s">
        <v>2831</v>
      </c>
      <c r="F263" s="1" t="s">
        <v>1052</v>
      </c>
      <c r="G263">
        <v>1</v>
      </c>
      <c r="H263" s="1" t="s">
        <v>115</v>
      </c>
      <c r="J263">
        <v>75910</v>
      </c>
      <c r="K263" s="1" t="s">
        <v>2832</v>
      </c>
      <c r="L263" s="1" t="s">
        <v>2833</v>
      </c>
      <c r="M263" s="1" t="s">
        <v>538</v>
      </c>
      <c r="N263">
        <v>3</v>
      </c>
      <c r="P263" s="1" t="s">
        <v>2551</v>
      </c>
      <c r="Q263" s="1" t="s">
        <v>2552</v>
      </c>
      <c r="R263" s="1" t="s">
        <v>163</v>
      </c>
      <c r="S263" s="3" t="s">
        <v>3925</v>
      </c>
      <c r="T263" s="1" t="s">
        <v>2834</v>
      </c>
      <c r="U263" s="1" t="s">
        <v>1128</v>
      </c>
      <c r="W263" s="1" t="s">
        <v>1129</v>
      </c>
      <c r="X263" s="1" t="s">
        <v>2832</v>
      </c>
      <c r="Y263" s="1" t="s">
        <v>1048</v>
      </c>
      <c r="Z263">
        <v>1</v>
      </c>
      <c r="AA263" s="1" t="s">
        <v>148</v>
      </c>
      <c r="AB263" s="1" t="s">
        <v>164</v>
      </c>
      <c r="AC263" s="1" t="s">
        <v>1130</v>
      </c>
      <c r="AD263" s="1" t="s">
        <v>1131</v>
      </c>
      <c r="AE263" s="1" t="s">
        <v>108</v>
      </c>
      <c r="AF263" s="1" t="s">
        <v>106</v>
      </c>
      <c r="AG263" s="1" t="s">
        <v>106</v>
      </c>
      <c r="AH263" s="1" t="s">
        <v>106</v>
      </c>
      <c r="AI263" s="1" t="s">
        <v>106</v>
      </c>
      <c r="AJ263" s="1"/>
      <c r="AK263" s="1" t="s">
        <v>108</v>
      </c>
      <c r="AL263" s="1" t="s">
        <v>182</v>
      </c>
      <c r="AM263" s="1"/>
      <c r="AP263">
        <v>1050</v>
      </c>
      <c r="AQ263">
        <v>1</v>
      </c>
      <c r="AR263" s="1" t="s">
        <v>148</v>
      </c>
      <c r="AS263" s="1" t="s">
        <v>106</v>
      </c>
      <c r="AU263" s="1" t="s">
        <v>112</v>
      </c>
      <c r="AV263" s="1" t="s">
        <v>121</v>
      </c>
      <c r="AW263">
        <v>2017</v>
      </c>
      <c r="AX263" s="1" t="s">
        <v>134</v>
      </c>
      <c r="AY263">
        <v>3</v>
      </c>
      <c r="AZ263">
        <v>1</v>
      </c>
      <c r="BA263">
        <v>0</v>
      </c>
      <c r="BB263">
        <v>6</v>
      </c>
      <c r="BC263" s="1"/>
      <c r="BJ263" s="1"/>
      <c r="BN263" s="1"/>
      <c r="BO263" s="1"/>
      <c r="BW263">
        <v>0</v>
      </c>
      <c r="BX263">
        <v>15000</v>
      </c>
      <c r="BY263">
        <v>10000</v>
      </c>
      <c r="BZ263">
        <v>65910</v>
      </c>
      <c r="CA263">
        <v>1800</v>
      </c>
      <c r="CB263" s="1" t="s">
        <v>1072</v>
      </c>
      <c r="CC263" s="1" t="s">
        <v>107</v>
      </c>
      <c r="CE263">
        <v>23180</v>
      </c>
      <c r="CF263" s="1" t="s">
        <v>106</v>
      </c>
      <c r="CG263" s="1" t="s">
        <v>106</v>
      </c>
      <c r="CJ263" s="1" t="s">
        <v>2835</v>
      </c>
      <c r="CK263" s="1" t="s">
        <v>157</v>
      </c>
      <c r="CL263">
        <v>2521375</v>
      </c>
      <c r="CM263">
        <v>185635</v>
      </c>
      <c r="CN263" s="1" t="s">
        <v>1129</v>
      </c>
      <c r="CP263" s="1"/>
      <c r="CQ263" s="1"/>
      <c r="CR263" s="1" t="s">
        <v>2834</v>
      </c>
      <c r="CS263" s="1" t="s">
        <v>2834</v>
      </c>
      <c r="CT263" s="1"/>
      <c r="CV263" s="1" t="s">
        <v>1133</v>
      </c>
      <c r="CW263" s="1" t="s">
        <v>113</v>
      </c>
      <c r="CX263" s="1" t="s">
        <v>1129</v>
      </c>
      <c r="CY263" s="1" t="s">
        <v>611</v>
      </c>
      <c r="DA263" s="2">
        <f t="shared" si="4"/>
        <v>75910</v>
      </c>
    </row>
    <row r="264" spans="1:105" x14ac:dyDescent="0.3">
      <c r="A264" s="1" t="s">
        <v>2836</v>
      </c>
      <c r="B264">
        <v>2024</v>
      </c>
      <c r="C264">
        <v>1</v>
      </c>
      <c r="D264" s="1"/>
      <c r="E264" s="1"/>
      <c r="F264" s="1"/>
      <c r="H264" s="1"/>
      <c r="J264">
        <v>200540</v>
      </c>
      <c r="K264" s="1" t="s">
        <v>1185</v>
      </c>
      <c r="L264" s="1"/>
      <c r="M264" s="1" t="s">
        <v>538</v>
      </c>
      <c r="O264" s="1"/>
      <c r="P264" s="1" t="s">
        <v>412</v>
      </c>
      <c r="Q264" s="1" t="s">
        <v>340</v>
      </c>
      <c r="R264" s="1" t="s">
        <v>447</v>
      </c>
      <c r="S264" s="3" t="s">
        <v>3925</v>
      </c>
      <c r="T264" s="1" t="s">
        <v>1186</v>
      </c>
      <c r="U264" s="1" t="s">
        <v>1187</v>
      </c>
      <c r="V264" s="1" t="s">
        <v>1128</v>
      </c>
      <c r="W264" s="1" t="s">
        <v>1129</v>
      </c>
      <c r="X264" s="1"/>
      <c r="Y264" s="1"/>
      <c r="AA264" s="1" t="s">
        <v>148</v>
      </c>
      <c r="AB264" s="1" t="s">
        <v>116</v>
      </c>
      <c r="AC264" s="1" t="s">
        <v>1149</v>
      </c>
      <c r="AD264" s="1" t="s">
        <v>181</v>
      </c>
      <c r="AE264" s="1" t="s">
        <v>106</v>
      </c>
      <c r="AF264" s="1" t="s">
        <v>106</v>
      </c>
      <c r="AG264" s="1" t="s">
        <v>106</v>
      </c>
      <c r="AH264" s="1" t="s">
        <v>106</v>
      </c>
      <c r="AI264" s="1" t="s">
        <v>106</v>
      </c>
      <c r="AJ264" s="1"/>
      <c r="AK264" s="1"/>
      <c r="AL264" s="1" t="s">
        <v>182</v>
      </c>
      <c r="AN264" s="1"/>
      <c r="AR264" s="1"/>
      <c r="AS264" s="1"/>
      <c r="AU264" s="1"/>
      <c r="AV264" s="1"/>
      <c r="AX264" s="1"/>
      <c r="BW264">
        <v>0</v>
      </c>
      <c r="BY264">
        <v>200540</v>
      </c>
      <c r="BZ264">
        <v>0</v>
      </c>
      <c r="CA264">
        <v>0</v>
      </c>
      <c r="CB264" s="1" t="s">
        <v>1061</v>
      </c>
      <c r="CC264" s="1"/>
      <c r="CD264">
        <v>8.9</v>
      </c>
      <c r="CF264" s="1"/>
      <c r="CG264" s="1" t="s">
        <v>106</v>
      </c>
      <c r="CJ264" s="1" t="s">
        <v>2837</v>
      </c>
      <c r="CK264" s="1" t="s">
        <v>2838</v>
      </c>
      <c r="CL264">
        <v>2521697</v>
      </c>
      <c r="CM264">
        <v>185982</v>
      </c>
      <c r="CN264" s="1" t="s">
        <v>1129</v>
      </c>
      <c r="CP264" s="1"/>
      <c r="CQ264" s="1"/>
      <c r="CR264" s="1" t="s">
        <v>2839</v>
      </c>
      <c r="CS264" s="1" t="s">
        <v>1186</v>
      </c>
      <c r="CT264" s="1" t="s">
        <v>1187</v>
      </c>
      <c r="CV264" s="1" t="s">
        <v>1133</v>
      </c>
      <c r="CW264" s="1" t="s">
        <v>113</v>
      </c>
      <c r="CX264" s="1" t="s">
        <v>1129</v>
      </c>
      <c r="CY264" s="1" t="s">
        <v>611</v>
      </c>
      <c r="DA264" s="2">
        <f t="shared" si="4"/>
        <v>200540</v>
      </c>
    </row>
    <row r="265" spans="1:105" x14ac:dyDescent="0.3">
      <c r="A265" s="1" t="s">
        <v>2840</v>
      </c>
      <c r="B265">
        <v>2024</v>
      </c>
      <c r="C265">
        <v>1</v>
      </c>
      <c r="D265" s="1" t="s">
        <v>698</v>
      </c>
      <c r="E265" s="1" t="s">
        <v>607</v>
      </c>
      <c r="F265" s="1" t="s">
        <v>366</v>
      </c>
      <c r="G265">
        <v>1350000</v>
      </c>
      <c r="H265" s="1"/>
      <c r="J265">
        <v>1242590</v>
      </c>
      <c r="K265" s="1" t="s">
        <v>2841</v>
      </c>
      <c r="L265" s="1"/>
      <c r="M265" s="1" t="s">
        <v>538</v>
      </c>
      <c r="N265">
        <v>202</v>
      </c>
      <c r="O265" s="1"/>
      <c r="P265" s="1" t="s">
        <v>407</v>
      </c>
      <c r="Q265" s="1" t="s">
        <v>340</v>
      </c>
      <c r="R265" s="1" t="s">
        <v>102</v>
      </c>
      <c r="S265" s="3" t="s">
        <v>3925</v>
      </c>
      <c r="T265" s="1" t="s">
        <v>2842</v>
      </c>
      <c r="U265" s="1" t="s">
        <v>2843</v>
      </c>
      <c r="V265" s="1" t="s">
        <v>135</v>
      </c>
      <c r="W265" s="1" t="s">
        <v>136</v>
      </c>
      <c r="X265" s="1"/>
      <c r="Y265" s="1"/>
      <c r="AA265" s="1" t="s">
        <v>112</v>
      </c>
      <c r="AB265" s="1" t="s">
        <v>105</v>
      </c>
      <c r="AC265" s="1" t="s">
        <v>1208</v>
      </c>
      <c r="AD265" s="1" t="s">
        <v>1131</v>
      </c>
      <c r="AE265" s="1" t="s">
        <v>106</v>
      </c>
      <c r="AF265" s="1" t="s">
        <v>106</v>
      </c>
      <c r="AG265" s="1" t="s">
        <v>106</v>
      </c>
      <c r="AH265" s="1" t="s">
        <v>108</v>
      </c>
      <c r="AI265" s="1" t="s">
        <v>106</v>
      </c>
      <c r="AJ265" s="1"/>
      <c r="AK265" s="1" t="s">
        <v>165</v>
      </c>
      <c r="AL265" s="1" t="s">
        <v>182</v>
      </c>
      <c r="AM265" s="1" t="s">
        <v>107</v>
      </c>
      <c r="AN265" s="1"/>
      <c r="AR265" s="1"/>
      <c r="AS265" s="1"/>
      <c r="AU265" s="1"/>
      <c r="AV265" s="1"/>
      <c r="AX265" s="1"/>
      <c r="BJ265" s="1" t="s">
        <v>114</v>
      </c>
      <c r="BL265">
        <v>45432</v>
      </c>
      <c r="BN265" s="1" t="s">
        <v>119</v>
      </c>
      <c r="BO265" s="1" t="s">
        <v>139</v>
      </c>
      <c r="BP265">
        <v>1973</v>
      </c>
      <c r="BQ265">
        <v>45432</v>
      </c>
      <c r="BS265">
        <v>2</v>
      </c>
      <c r="BU265">
        <v>42</v>
      </c>
      <c r="BW265">
        <v>0</v>
      </c>
      <c r="BY265">
        <v>201790</v>
      </c>
      <c r="BZ265">
        <v>1040800</v>
      </c>
      <c r="CA265">
        <v>11900</v>
      </c>
      <c r="CB265" s="1" t="s">
        <v>1101</v>
      </c>
      <c r="CC265" s="1"/>
      <c r="CD265">
        <v>2.4</v>
      </c>
      <c r="CF265" s="1"/>
      <c r="CG265" s="1" t="s">
        <v>106</v>
      </c>
      <c r="CJ265" s="1" t="s">
        <v>2844</v>
      </c>
      <c r="CK265" s="1" t="s">
        <v>2845</v>
      </c>
      <c r="CL265">
        <v>2521239</v>
      </c>
      <c r="CM265">
        <v>185205</v>
      </c>
      <c r="CN265" s="1" t="s">
        <v>1129</v>
      </c>
      <c r="CO265">
        <v>2</v>
      </c>
      <c r="CP265" s="1"/>
      <c r="CQ265" s="1"/>
      <c r="CR265" s="1" t="s">
        <v>2846</v>
      </c>
      <c r="CS265" s="1" t="s">
        <v>2842</v>
      </c>
      <c r="CT265" s="1" t="s">
        <v>2843</v>
      </c>
      <c r="CV265" s="1" t="s">
        <v>137</v>
      </c>
      <c r="CW265" s="1" t="s">
        <v>113</v>
      </c>
      <c r="CX265" s="1" t="s">
        <v>136</v>
      </c>
      <c r="CY265" s="1" t="s">
        <v>611</v>
      </c>
      <c r="DA265" s="2">
        <f t="shared" si="4"/>
        <v>1242590</v>
      </c>
    </row>
    <row r="266" spans="1:105" x14ac:dyDescent="0.3">
      <c r="A266" s="1" t="s">
        <v>2847</v>
      </c>
      <c r="B266">
        <v>2024</v>
      </c>
      <c r="C266">
        <v>1</v>
      </c>
      <c r="D266" s="1" t="s">
        <v>2848</v>
      </c>
      <c r="E266" s="1" t="s">
        <v>2849</v>
      </c>
      <c r="F266" s="1" t="s">
        <v>2850</v>
      </c>
      <c r="G266">
        <v>1</v>
      </c>
      <c r="H266" s="1" t="s">
        <v>115</v>
      </c>
      <c r="J266">
        <v>48730</v>
      </c>
      <c r="K266" s="1" t="s">
        <v>2851</v>
      </c>
      <c r="L266" s="1"/>
      <c r="M266" s="1" t="s">
        <v>538</v>
      </c>
      <c r="N266">
        <v>203</v>
      </c>
      <c r="O266" s="1"/>
      <c r="P266" s="1" t="s">
        <v>1517</v>
      </c>
      <c r="Q266" s="1" t="s">
        <v>340</v>
      </c>
      <c r="R266" s="1" t="s">
        <v>163</v>
      </c>
      <c r="S266" s="3" t="s">
        <v>3925</v>
      </c>
      <c r="T266" s="1" t="s">
        <v>2852</v>
      </c>
      <c r="U266" s="1" t="s">
        <v>1128</v>
      </c>
      <c r="W266" s="1" t="s">
        <v>1129</v>
      </c>
      <c r="X266" s="1" t="s">
        <v>2853</v>
      </c>
      <c r="Y266" s="1"/>
      <c r="AA266" s="1" t="s">
        <v>148</v>
      </c>
      <c r="AB266" s="1" t="s">
        <v>164</v>
      </c>
      <c r="AC266" s="1" t="s">
        <v>1130</v>
      </c>
      <c r="AD266" s="1" t="s">
        <v>181</v>
      </c>
      <c r="AE266" s="1" t="s">
        <v>106</v>
      </c>
      <c r="AF266" s="1" t="s">
        <v>106</v>
      </c>
      <c r="AG266" s="1" t="s">
        <v>106</v>
      </c>
      <c r="AH266" s="1" t="s">
        <v>106</v>
      </c>
      <c r="AI266" s="1" t="s">
        <v>106</v>
      </c>
      <c r="AJ266" s="1" t="s">
        <v>160</v>
      </c>
      <c r="AK266" s="1" t="s">
        <v>108</v>
      </c>
      <c r="AL266" s="1" t="s">
        <v>182</v>
      </c>
      <c r="AN266" s="1" t="s">
        <v>112</v>
      </c>
      <c r="AO266">
        <v>1940</v>
      </c>
      <c r="AP266">
        <v>1083</v>
      </c>
      <c r="AQ266">
        <v>2</v>
      </c>
      <c r="AR266" s="1" t="s">
        <v>148</v>
      </c>
      <c r="AS266" s="1" t="s">
        <v>119</v>
      </c>
      <c r="AU266" s="1" t="s">
        <v>119</v>
      </c>
      <c r="AV266" s="1" t="s">
        <v>121</v>
      </c>
      <c r="AW266">
        <v>1900</v>
      </c>
      <c r="AX266" s="1" t="s">
        <v>167</v>
      </c>
      <c r="AY266">
        <v>2</v>
      </c>
      <c r="AZ266">
        <v>1</v>
      </c>
      <c r="BA266">
        <v>0</v>
      </c>
      <c r="BB266">
        <v>5</v>
      </c>
      <c r="BW266">
        <v>0</v>
      </c>
      <c r="BX266">
        <v>84270</v>
      </c>
      <c r="BY266">
        <v>24030</v>
      </c>
      <c r="BZ266">
        <v>24700</v>
      </c>
      <c r="CA266">
        <v>550</v>
      </c>
      <c r="CB266" s="1" t="s">
        <v>1061</v>
      </c>
      <c r="CC266" s="1" t="s">
        <v>119</v>
      </c>
      <c r="CE266">
        <v>4773</v>
      </c>
      <c r="CF266" s="1" t="s">
        <v>106</v>
      </c>
      <c r="CG266" s="1" t="s">
        <v>106</v>
      </c>
      <c r="CJ266" s="1" t="s">
        <v>2854</v>
      </c>
      <c r="CK266" s="1" t="s">
        <v>157</v>
      </c>
      <c r="CL266">
        <v>2521392</v>
      </c>
      <c r="CM266">
        <v>185924</v>
      </c>
      <c r="CN266" s="1" t="s">
        <v>1129</v>
      </c>
      <c r="CP266" s="1"/>
      <c r="CQ266" s="1"/>
      <c r="CR266" s="1" t="s">
        <v>2852</v>
      </c>
      <c r="CS266" s="1" t="s">
        <v>2852</v>
      </c>
      <c r="CT266" s="1"/>
      <c r="CV266" s="1" t="s">
        <v>1133</v>
      </c>
      <c r="CW266" s="1" t="s">
        <v>113</v>
      </c>
      <c r="CX266" s="1" t="s">
        <v>1129</v>
      </c>
      <c r="CY266" s="1" t="s">
        <v>611</v>
      </c>
      <c r="DA266" s="2">
        <f t="shared" si="4"/>
        <v>48730</v>
      </c>
    </row>
    <row r="267" spans="1:105" x14ac:dyDescent="0.3">
      <c r="A267" s="1" t="s">
        <v>2855</v>
      </c>
      <c r="B267">
        <v>2024</v>
      </c>
      <c r="C267">
        <v>1</v>
      </c>
      <c r="D267" s="1" t="s">
        <v>2856</v>
      </c>
      <c r="E267" s="1" t="s">
        <v>2857</v>
      </c>
      <c r="F267" s="1"/>
      <c r="H267" s="1"/>
      <c r="J267">
        <v>54000</v>
      </c>
      <c r="K267" s="1" t="s">
        <v>2858</v>
      </c>
      <c r="L267" s="1" t="s">
        <v>2859</v>
      </c>
      <c r="M267" s="1" t="s">
        <v>538</v>
      </c>
      <c r="N267">
        <v>205</v>
      </c>
      <c r="O267" s="1"/>
      <c r="P267" s="1" t="s">
        <v>1517</v>
      </c>
      <c r="Q267" s="1" t="s">
        <v>340</v>
      </c>
      <c r="R267" s="1" t="s">
        <v>163</v>
      </c>
      <c r="S267" s="3" t="s">
        <v>3925</v>
      </c>
      <c r="T267" s="1" t="s">
        <v>2852</v>
      </c>
      <c r="U267" s="1" t="s">
        <v>1128</v>
      </c>
      <c r="W267" s="1" t="s">
        <v>1129</v>
      </c>
      <c r="X267" s="1"/>
      <c r="Y267" s="1"/>
      <c r="AA267" s="1" t="s">
        <v>148</v>
      </c>
      <c r="AB267" s="1" t="s">
        <v>164</v>
      </c>
      <c r="AC267" s="1" t="s">
        <v>1130</v>
      </c>
      <c r="AD267" s="1" t="s">
        <v>181</v>
      </c>
      <c r="AE267" s="1" t="s">
        <v>106</v>
      </c>
      <c r="AF267" s="1" t="s">
        <v>106</v>
      </c>
      <c r="AG267" s="1" t="s">
        <v>106</v>
      </c>
      <c r="AH267" s="1" t="s">
        <v>106</v>
      </c>
      <c r="AI267" s="1" t="s">
        <v>106</v>
      </c>
      <c r="AJ267" s="1" t="s">
        <v>160</v>
      </c>
      <c r="AK267" s="1"/>
      <c r="AL267" s="1" t="s">
        <v>182</v>
      </c>
      <c r="AM267" s="1"/>
      <c r="AN267" s="1"/>
      <c r="AO267">
        <v>1994</v>
      </c>
      <c r="AP267">
        <v>1224</v>
      </c>
      <c r="AQ267">
        <v>2</v>
      </c>
      <c r="AR267" s="1" t="s">
        <v>160</v>
      </c>
      <c r="AS267" s="1" t="s">
        <v>119</v>
      </c>
      <c r="AU267" s="1" t="s">
        <v>119</v>
      </c>
      <c r="AV267" s="1" t="s">
        <v>166</v>
      </c>
      <c r="AW267">
        <v>1900</v>
      </c>
      <c r="AX267" s="1" t="s">
        <v>167</v>
      </c>
      <c r="AY267">
        <v>3</v>
      </c>
      <c r="AZ267">
        <v>1</v>
      </c>
      <c r="BA267">
        <v>0</v>
      </c>
      <c r="BB267">
        <v>6</v>
      </c>
      <c r="BJ267" s="1"/>
      <c r="BN267" s="1"/>
      <c r="BO267" s="1"/>
      <c r="BW267">
        <v>0</v>
      </c>
      <c r="BX267">
        <v>86860</v>
      </c>
      <c r="BY267">
        <v>24410</v>
      </c>
      <c r="BZ267">
        <v>29590</v>
      </c>
      <c r="CA267">
        <v>0</v>
      </c>
      <c r="CB267" s="1" t="s">
        <v>1061</v>
      </c>
      <c r="CC267" s="1" t="s">
        <v>119</v>
      </c>
      <c r="CE267">
        <v>5250</v>
      </c>
      <c r="CF267" s="1" t="s">
        <v>108</v>
      </c>
      <c r="CG267" s="1" t="s">
        <v>106</v>
      </c>
      <c r="CJ267" s="1" t="s">
        <v>2860</v>
      </c>
      <c r="CK267" s="1" t="s">
        <v>157</v>
      </c>
      <c r="CL267">
        <v>2521373</v>
      </c>
      <c r="CM267">
        <v>185955</v>
      </c>
      <c r="CN267" s="1" t="s">
        <v>1129</v>
      </c>
      <c r="CP267" s="1"/>
      <c r="CQ267" s="1"/>
      <c r="CR267" s="1" t="s">
        <v>2861</v>
      </c>
      <c r="CS267" s="1" t="s">
        <v>2852</v>
      </c>
      <c r="CT267" s="1"/>
      <c r="CV267" s="1" t="s">
        <v>1133</v>
      </c>
      <c r="CW267" s="1" t="s">
        <v>113</v>
      </c>
      <c r="CX267" s="1" t="s">
        <v>1129</v>
      </c>
      <c r="CY267" s="1" t="s">
        <v>611</v>
      </c>
      <c r="DA267" s="2">
        <f t="shared" si="4"/>
        <v>54000</v>
      </c>
    </row>
    <row r="268" spans="1:105" x14ac:dyDescent="0.3">
      <c r="A268" s="1" t="s">
        <v>2862</v>
      </c>
      <c r="B268">
        <v>2024</v>
      </c>
      <c r="C268">
        <v>1</v>
      </c>
      <c r="D268" s="1" t="s">
        <v>773</v>
      </c>
      <c r="E268" s="1" t="s">
        <v>668</v>
      </c>
      <c r="F268" s="1" t="s">
        <v>676</v>
      </c>
      <c r="G268">
        <v>24000</v>
      </c>
      <c r="H268" s="1"/>
      <c r="J268">
        <v>24000</v>
      </c>
      <c r="K268" s="1" t="s">
        <v>2863</v>
      </c>
      <c r="L268" s="1" t="s">
        <v>2864</v>
      </c>
      <c r="M268" s="1" t="s">
        <v>538</v>
      </c>
      <c r="N268">
        <v>207</v>
      </c>
      <c r="O268" s="1"/>
      <c r="P268" s="1" t="s">
        <v>1517</v>
      </c>
      <c r="Q268" s="1" t="s">
        <v>340</v>
      </c>
      <c r="R268" s="1" t="s">
        <v>163</v>
      </c>
      <c r="S268" s="3" t="s">
        <v>3925</v>
      </c>
      <c r="T268" s="1" t="s">
        <v>2865</v>
      </c>
      <c r="U268" s="1" t="s">
        <v>1178</v>
      </c>
      <c r="W268" s="1" t="s">
        <v>1179</v>
      </c>
      <c r="X268" s="1" t="s">
        <v>2866</v>
      </c>
      <c r="Y268" s="1"/>
      <c r="AA268" s="1" t="s">
        <v>148</v>
      </c>
      <c r="AB268" s="1" t="s">
        <v>164</v>
      </c>
      <c r="AC268" s="1" t="s">
        <v>1130</v>
      </c>
      <c r="AD268" s="1" t="s">
        <v>181</v>
      </c>
      <c r="AE268" s="1" t="s">
        <v>106</v>
      </c>
      <c r="AF268" s="1" t="s">
        <v>106</v>
      </c>
      <c r="AG268" s="1" t="s">
        <v>106</v>
      </c>
      <c r="AH268" s="1" t="s">
        <v>106</v>
      </c>
      <c r="AI268" s="1" t="s">
        <v>106</v>
      </c>
      <c r="AJ268" s="1" t="s">
        <v>160</v>
      </c>
      <c r="AK268" s="1" t="s">
        <v>104</v>
      </c>
      <c r="AL268" s="1" t="s">
        <v>182</v>
      </c>
      <c r="AM268" s="1"/>
      <c r="AN268" s="1" t="s">
        <v>112</v>
      </c>
      <c r="AO268">
        <v>1940</v>
      </c>
      <c r="AP268">
        <v>1290</v>
      </c>
      <c r="AQ268">
        <v>2</v>
      </c>
      <c r="AR268" s="1" t="s">
        <v>148</v>
      </c>
      <c r="AS268" s="1" t="s">
        <v>107</v>
      </c>
      <c r="AU268" s="1" t="s">
        <v>119</v>
      </c>
      <c r="AV268" s="1" t="s">
        <v>166</v>
      </c>
      <c r="AW268">
        <v>1900</v>
      </c>
      <c r="AX268" s="1" t="s">
        <v>167</v>
      </c>
      <c r="AY268">
        <v>3</v>
      </c>
      <c r="AZ268">
        <v>1</v>
      </c>
      <c r="BA268">
        <v>0</v>
      </c>
      <c r="BB268">
        <v>7</v>
      </c>
      <c r="BI268">
        <v>594</v>
      </c>
      <c r="BJ268" s="1"/>
      <c r="BN268" s="1"/>
      <c r="BO268" s="1"/>
      <c r="BW268">
        <v>0</v>
      </c>
      <c r="BX268">
        <v>93650</v>
      </c>
      <c r="BY268">
        <v>10500</v>
      </c>
      <c r="BZ268">
        <v>13500</v>
      </c>
      <c r="CA268">
        <v>2770</v>
      </c>
      <c r="CB268" s="1" t="s">
        <v>1061</v>
      </c>
      <c r="CC268" s="1" t="s">
        <v>119</v>
      </c>
      <c r="CE268">
        <v>5100</v>
      </c>
      <c r="CF268" s="1" t="s">
        <v>108</v>
      </c>
      <c r="CG268" s="1" t="s">
        <v>106</v>
      </c>
      <c r="CJ268" s="1" t="s">
        <v>2867</v>
      </c>
      <c r="CK268" s="1" t="s">
        <v>168</v>
      </c>
      <c r="CL268">
        <v>2521364</v>
      </c>
      <c r="CM268">
        <v>185994</v>
      </c>
      <c r="CN268" s="1" t="s">
        <v>1129</v>
      </c>
      <c r="CP268" s="1"/>
      <c r="CQ268" s="1"/>
      <c r="CR268" s="1" t="s">
        <v>2868</v>
      </c>
      <c r="CS268" s="1" t="s">
        <v>2865</v>
      </c>
      <c r="CT268" s="1"/>
      <c r="CV268" s="1" t="s">
        <v>1183</v>
      </c>
      <c r="CW268" s="1" t="s">
        <v>113</v>
      </c>
      <c r="CX268" s="1" t="s">
        <v>1179</v>
      </c>
      <c r="CY268" s="1" t="s">
        <v>611</v>
      </c>
      <c r="DA268" s="2">
        <f t="shared" si="4"/>
        <v>24000</v>
      </c>
    </row>
    <row r="269" spans="1:105" x14ac:dyDescent="0.3">
      <c r="A269" s="1" t="s">
        <v>2869</v>
      </c>
      <c r="B269">
        <v>2024</v>
      </c>
      <c r="C269">
        <v>1</v>
      </c>
      <c r="D269" s="1" t="s">
        <v>942</v>
      </c>
      <c r="E269" s="1" t="s">
        <v>555</v>
      </c>
      <c r="F269" s="1" t="s">
        <v>943</v>
      </c>
      <c r="G269">
        <v>250000</v>
      </c>
      <c r="H269" s="1" t="s">
        <v>101</v>
      </c>
      <c r="J269">
        <v>45000</v>
      </c>
      <c r="K269" s="1" t="s">
        <v>2870</v>
      </c>
      <c r="L269" s="1" t="s">
        <v>2871</v>
      </c>
      <c r="M269" s="1" t="s">
        <v>538</v>
      </c>
      <c r="N269">
        <v>215</v>
      </c>
      <c r="O269" s="1"/>
      <c r="P269" s="1" t="s">
        <v>1517</v>
      </c>
      <c r="Q269" s="1" t="s">
        <v>340</v>
      </c>
      <c r="R269" s="1" t="s">
        <v>163</v>
      </c>
      <c r="S269" s="3" t="s">
        <v>3925</v>
      </c>
      <c r="T269" s="1" t="s">
        <v>2283</v>
      </c>
      <c r="U269" s="1" t="s">
        <v>2284</v>
      </c>
      <c r="V269" s="1" t="s">
        <v>795</v>
      </c>
      <c r="W269" s="1" t="s">
        <v>796</v>
      </c>
      <c r="X269" s="1" t="s">
        <v>1229</v>
      </c>
      <c r="Y269" s="1" t="s">
        <v>525</v>
      </c>
      <c r="Z269">
        <v>1</v>
      </c>
      <c r="AA269" s="1" t="s">
        <v>148</v>
      </c>
      <c r="AB269" s="1" t="s">
        <v>164</v>
      </c>
      <c r="AC269" s="1" t="s">
        <v>1130</v>
      </c>
      <c r="AD269" s="1" t="s">
        <v>181</v>
      </c>
      <c r="AE269" s="1" t="s">
        <v>106</v>
      </c>
      <c r="AF269" s="1" t="s">
        <v>106</v>
      </c>
      <c r="AG269" s="1" t="s">
        <v>106</v>
      </c>
      <c r="AH269" s="1" t="s">
        <v>106</v>
      </c>
      <c r="AI269" s="1" t="s">
        <v>106</v>
      </c>
      <c r="AJ269" s="1" t="s">
        <v>160</v>
      </c>
      <c r="AK269" s="1" t="s">
        <v>108</v>
      </c>
      <c r="AL269" s="1" t="s">
        <v>182</v>
      </c>
      <c r="AN269" s="1" t="s">
        <v>107</v>
      </c>
      <c r="AO269">
        <v>2021</v>
      </c>
      <c r="AP269">
        <v>1283</v>
      </c>
      <c r="AQ269">
        <v>2</v>
      </c>
      <c r="AR269" s="1" t="s">
        <v>148</v>
      </c>
      <c r="AS269" s="1" t="s">
        <v>107</v>
      </c>
      <c r="AU269" s="1" t="s">
        <v>108</v>
      </c>
      <c r="AV269" s="1" t="s">
        <v>166</v>
      </c>
      <c r="AW269">
        <v>1900</v>
      </c>
      <c r="AX269" s="1" t="s">
        <v>141</v>
      </c>
      <c r="AY269">
        <v>3</v>
      </c>
      <c r="AZ269">
        <v>1</v>
      </c>
      <c r="BA269">
        <v>0</v>
      </c>
      <c r="BB269">
        <v>7</v>
      </c>
      <c r="BW269">
        <v>0</v>
      </c>
      <c r="BX269">
        <v>79720</v>
      </c>
      <c r="BY269">
        <v>23810</v>
      </c>
      <c r="BZ269">
        <v>21190</v>
      </c>
      <c r="CA269">
        <v>0</v>
      </c>
      <c r="CB269" s="1" t="s">
        <v>1104</v>
      </c>
      <c r="CC269" s="1" t="s">
        <v>108</v>
      </c>
      <c r="CE269">
        <v>4500</v>
      </c>
      <c r="CF269" s="1" t="s">
        <v>108</v>
      </c>
      <c r="CG269" s="1" t="s">
        <v>106</v>
      </c>
      <c r="CJ269" s="1" t="s">
        <v>2872</v>
      </c>
      <c r="CK269" s="1" t="s">
        <v>157</v>
      </c>
      <c r="CL269">
        <v>2521341</v>
      </c>
      <c r="CM269">
        <v>186029</v>
      </c>
      <c r="CN269" s="1" t="s">
        <v>1129</v>
      </c>
      <c r="CP269" s="1"/>
      <c r="CQ269" s="1"/>
      <c r="CR269" s="1" t="s">
        <v>2873</v>
      </c>
      <c r="CS269" s="1" t="s">
        <v>2283</v>
      </c>
      <c r="CT269" s="1" t="s">
        <v>2284</v>
      </c>
      <c r="CU269" s="1"/>
      <c r="CV269" s="1" t="s">
        <v>797</v>
      </c>
      <c r="CW269" s="1" t="s">
        <v>113</v>
      </c>
      <c r="CX269" s="1" t="s">
        <v>796</v>
      </c>
      <c r="CY269" s="1" t="s">
        <v>611</v>
      </c>
      <c r="DA269" s="2">
        <f t="shared" si="4"/>
        <v>45000</v>
      </c>
    </row>
    <row r="270" spans="1:105" x14ac:dyDescent="0.3">
      <c r="A270" s="1" t="s">
        <v>2874</v>
      </c>
      <c r="B270">
        <v>2024</v>
      </c>
      <c r="C270">
        <v>1</v>
      </c>
      <c r="D270" s="1" t="s">
        <v>942</v>
      </c>
      <c r="E270" s="1" t="s">
        <v>555</v>
      </c>
      <c r="F270" s="1" t="s">
        <v>943</v>
      </c>
      <c r="G270">
        <v>250000</v>
      </c>
      <c r="H270" s="1" t="s">
        <v>101</v>
      </c>
      <c r="J270">
        <v>35000</v>
      </c>
      <c r="K270" s="1" t="s">
        <v>2870</v>
      </c>
      <c r="L270" s="1" t="s">
        <v>2871</v>
      </c>
      <c r="M270" s="1" t="s">
        <v>538</v>
      </c>
      <c r="N270">
        <v>217</v>
      </c>
      <c r="O270" s="1"/>
      <c r="P270" s="1" t="s">
        <v>1517</v>
      </c>
      <c r="Q270" s="1" t="s">
        <v>340</v>
      </c>
      <c r="R270" s="1" t="s">
        <v>163</v>
      </c>
      <c r="S270" s="3" t="s">
        <v>3925</v>
      </c>
      <c r="T270" s="1" t="s">
        <v>2283</v>
      </c>
      <c r="U270" s="1" t="s">
        <v>2284</v>
      </c>
      <c r="V270" s="1" t="s">
        <v>795</v>
      </c>
      <c r="W270" s="1" t="s">
        <v>796</v>
      </c>
      <c r="X270" s="1" t="s">
        <v>1229</v>
      </c>
      <c r="Y270" s="1" t="s">
        <v>525</v>
      </c>
      <c r="Z270">
        <v>1</v>
      </c>
      <c r="AA270" s="1" t="s">
        <v>148</v>
      </c>
      <c r="AB270" s="1" t="s">
        <v>164</v>
      </c>
      <c r="AC270" s="1" t="s">
        <v>1130</v>
      </c>
      <c r="AD270" s="1" t="s">
        <v>181</v>
      </c>
      <c r="AE270" s="1" t="s">
        <v>106</v>
      </c>
      <c r="AF270" s="1" t="s">
        <v>106</v>
      </c>
      <c r="AG270" s="1" t="s">
        <v>106</v>
      </c>
      <c r="AH270" s="1" t="s">
        <v>106</v>
      </c>
      <c r="AI270" s="1" t="s">
        <v>106</v>
      </c>
      <c r="AJ270" s="1" t="s">
        <v>160</v>
      </c>
      <c r="AK270" s="1" t="s">
        <v>108</v>
      </c>
      <c r="AL270" s="1" t="s">
        <v>182</v>
      </c>
      <c r="AN270" s="1"/>
      <c r="AP270">
        <v>1008</v>
      </c>
      <c r="AQ270">
        <v>2</v>
      </c>
      <c r="AR270" s="1" t="s">
        <v>148</v>
      </c>
      <c r="AS270" s="1" t="s">
        <v>107</v>
      </c>
      <c r="AU270" s="1" t="s">
        <v>108</v>
      </c>
      <c r="AV270" s="1" t="s">
        <v>166</v>
      </c>
      <c r="AW270">
        <v>1900</v>
      </c>
      <c r="AX270" s="1" t="s">
        <v>141</v>
      </c>
      <c r="AY270">
        <v>3</v>
      </c>
      <c r="AZ270">
        <v>1</v>
      </c>
      <c r="BA270">
        <v>0</v>
      </c>
      <c r="BB270">
        <v>6</v>
      </c>
      <c r="BW270">
        <v>0</v>
      </c>
      <c r="BX270">
        <v>76050</v>
      </c>
      <c r="BY270">
        <v>23810</v>
      </c>
      <c r="BZ270">
        <v>11190</v>
      </c>
      <c r="CA270">
        <v>0</v>
      </c>
      <c r="CB270" s="1" t="s">
        <v>1104</v>
      </c>
      <c r="CC270" s="1" t="s">
        <v>108</v>
      </c>
      <c r="CE270">
        <v>4500</v>
      </c>
      <c r="CF270" s="1" t="s">
        <v>108</v>
      </c>
      <c r="CG270" s="1" t="s">
        <v>106</v>
      </c>
      <c r="CJ270" s="1" t="s">
        <v>2875</v>
      </c>
      <c r="CK270" s="1" t="s">
        <v>157</v>
      </c>
      <c r="CL270">
        <v>2521329</v>
      </c>
      <c r="CM270">
        <v>186063</v>
      </c>
      <c r="CN270" s="1" t="s">
        <v>1129</v>
      </c>
      <c r="CP270" s="1"/>
      <c r="CQ270" s="1"/>
      <c r="CR270" s="1" t="s">
        <v>2876</v>
      </c>
      <c r="CS270" s="1" t="s">
        <v>2283</v>
      </c>
      <c r="CT270" s="1" t="s">
        <v>2284</v>
      </c>
      <c r="CV270" s="1" t="s">
        <v>797</v>
      </c>
      <c r="CW270" s="1" t="s">
        <v>113</v>
      </c>
      <c r="CX270" s="1" t="s">
        <v>796</v>
      </c>
      <c r="CY270" s="1" t="s">
        <v>611</v>
      </c>
      <c r="DA270" s="2">
        <f t="shared" si="4"/>
        <v>35000</v>
      </c>
    </row>
    <row r="271" spans="1:105" x14ac:dyDescent="0.3">
      <c r="A271" s="1" t="s">
        <v>2877</v>
      </c>
      <c r="B271">
        <v>2024</v>
      </c>
      <c r="C271">
        <v>1</v>
      </c>
      <c r="D271" s="1" t="s">
        <v>2878</v>
      </c>
      <c r="E271" s="1" t="s">
        <v>446</v>
      </c>
      <c r="F271" s="1" t="s">
        <v>2879</v>
      </c>
      <c r="G271">
        <v>1</v>
      </c>
      <c r="H271" s="1" t="s">
        <v>115</v>
      </c>
      <c r="J271">
        <v>117990</v>
      </c>
      <c r="K271" s="1" t="s">
        <v>2880</v>
      </c>
      <c r="L271" s="1" t="s">
        <v>2881</v>
      </c>
      <c r="M271" s="1" t="s">
        <v>538</v>
      </c>
      <c r="N271">
        <v>221</v>
      </c>
      <c r="O271" s="1"/>
      <c r="P271" s="1" t="s">
        <v>1517</v>
      </c>
      <c r="Q271" s="1" t="s">
        <v>340</v>
      </c>
      <c r="R271" s="1" t="s">
        <v>328</v>
      </c>
      <c r="S271" s="3" t="s">
        <v>3925</v>
      </c>
      <c r="T271" s="1" t="s">
        <v>2882</v>
      </c>
      <c r="U271" s="1" t="s">
        <v>1128</v>
      </c>
      <c r="V271" s="1"/>
      <c r="W271" s="1" t="s">
        <v>1129</v>
      </c>
      <c r="X271" s="1" t="s">
        <v>2883</v>
      </c>
      <c r="Y271" s="1" t="s">
        <v>326</v>
      </c>
      <c r="Z271">
        <v>132000</v>
      </c>
      <c r="AA271" s="1" t="s">
        <v>148</v>
      </c>
      <c r="AB271" s="1" t="s">
        <v>164</v>
      </c>
      <c r="AC271" s="1" t="s">
        <v>1130</v>
      </c>
      <c r="AD271" s="1" t="s">
        <v>181</v>
      </c>
      <c r="AE271" s="1" t="s">
        <v>106</v>
      </c>
      <c r="AF271" s="1" t="s">
        <v>106</v>
      </c>
      <c r="AG271" s="1" t="s">
        <v>106</v>
      </c>
      <c r="AH271" s="1" t="s">
        <v>106</v>
      </c>
      <c r="AI271" s="1" t="s">
        <v>106</v>
      </c>
      <c r="AJ271" s="1" t="s">
        <v>160</v>
      </c>
      <c r="AK271" s="1" t="s">
        <v>108</v>
      </c>
      <c r="AL271" s="1" t="s">
        <v>182</v>
      </c>
      <c r="AN271" s="1" t="s">
        <v>112</v>
      </c>
      <c r="AO271">
        <v>1960</v>
      </c>
      <c r="AP271">
        <v>2418</v>
      </c>
      <c r="AQ271">
        <v>2</v>
      </c>
      <c r="AR271" s="1" t="s">
        <v>148</v>
      </c>
      <c r="AS271" s="1" t="s">
        <v>119</v>
      </c>
      <c r="AU271" s="1" t="s">
        <v>108</v>
      </c>
      <c r="AV271" s="1" t="s">
        <v>121</v>
      </c>
      <c r="AW271">
        <v>1864</v>
      </c>
      <c r="AX271" s="1" t="s">
        <v>167</v>
      </c>
      <c r="AY271">
        <v>2</v>
      </c>
      <c r="AZ271">
        <v>2</v>
      </c>
      <c r="BA271">
        <v>0</v>
      </c>
      <c r="BB271">
        <v>10</v>
      </c>
      <c r="BW271">
        <v>0</v>
      </c>
      <c r="BY271">
        <v>25990</v>
      </c>
      <c r="BZ271">
        <v>92000</v>
      </c>
      <c r="CA271">
        <v>800</v>
      </c>
      <c r="CB271" s="1" t="s">
        <v>1061</v>
      </c>
      <c r="CC271" s="1" t="s">
        <v>108</v>
      </c>
      <c r="CE271">
        <v>7200</v>
      </c>
      <c r="CF271" s="1" t="s">
        <v>108</v>
      </c>
      <c r="CG271" s="1" t="s">
        <v>106</v>
      </c>
      <c r="CJ271" s="1" t="s">
        <v>2884</v>
      </c>
      <c r="CK271" s="1" t="s">
        <v>445</v>
      </c>
      <c r="CL271">
        <v>2521310</v>
      </c>
      <c r="CM271">
        <v>186109</v>
      </c>
      <c r="CN271" s="1" t="s">
        <v>1129</v>
      </c>
      <c r="CP271" s="1"/>
      <c r="CQ271" s="1"/>
      <c r="CR271" s="1" t="s">
        <v>2882</v>
      </c>
      <c r="CS271" s="1" t="s">
        <v>2882</v>
      </c>
      <c r="CT271" s="1"/>
      <c r="CV271" s="1" t="s">
        <v>1133</v>
      </c>
      <c r="CW271" s="1" t="s">
        <v>113</v>
      </c>
      <c r="CX271" s="1" t="s">
        <v>1129</v>
      </c>
      <c r="CY271" s="1"/>
      <c r="DA271" s="2">
        <f t="shared" si="4"/>
        <v>117990</v>
      </c>
    </row>
    <row r="272" spans="1:105" x14ac:dyDescent="0.3">
      <c r="A272" s="1" t="s">
        <v>2885</v>
      </c>
      <c r="B272">
        <v>2024</v>
      </c>
      <c r="C272">
        <v>1</v>
      </c>
      <c r="D272" s="1" t="s">
        <v>2886</v>
      </c>
      <c r="E272" s="1" t="s">
        <v>1174</v>
      </c>
      <c r="F272" s="1" t="s">
        <v>384</v>
      </c>
      <c r="G272">
        <v>109900</v>
      </c>
      <c r="H272" s="1"/>
      <c r="J272">
        <v>94550</v>
      </c>
      <c r="K272" s="1" t="s">
        <v>2887</v>
      </c>
      <c r="L272" s="1" t="s">
        <v>2888</v>
      </c>
      <c r="M272" s="1" t="s">
        <v>538</v>
      </c>
      <c r="N272">
        <v>225</v>
      </c>
      <c r="O272" s="1"/>
      <c r="P272" s="1" t="s">
        <v>1517</v>
      </c>
      <c r="Q272" s="1" t="s">
        <v>340</v>
      </c>
      <c r="R272" s="1" t="s">
        <v>163</v>
      </c>
      <c r="S272" s="3" t="s">
        <v>3925</v>
      </c>
      <c r="T272" s="1" t="s">
        <v>2889</v>
      </c>
      <c r="U272" s="1" t="s">
        <v>1128</v>
      </c>
      <c r="V272" s="1"/>
      <c r="W272" s="1" t="s">
        <v>1129</v>
      </c>
      <c r="X272" s="1"/>
      <c r="Y272" s="1" t="s">
        <v>201</v>
      </c>
      <c r="Z272">
        <v>74900</v>
      </c>
      <c r="AA272" s="1" t="s">
        <v>148</v>
      </c>
      <c r="AB272" s="1" t="s">
        <v>164</v>
      </c>
      <c r="AC272" s="1" t="s">
        <v>1130</v>
      </c>
      <c r="AD272" s="1" t="s">
        <v>181</v>
      </c>
      <c r="AE272" s="1" t="s">
        <v>106</v>
      </c>
      <c r="AF272" s="1" t="s">
        <v>106</v>
      </c>
      <c r="AG272" s="1" t="s">
        <v>106</v>
      </c>
      <c r="AH272" s="1" t="s">
        <v>106</v>
      </c>
      <c r="AI272" s="1" t="s">
        <v>106</v>
      </c>
      <c r="AJ272" s="1" t="s">
        <v>160</v>
      </c>
      <c r="AK272" s="1" t="s">
        <v>139</v>
      </c>
      <c r="AL272" s="1" t="s">
        <v>182</v>
      </c>
      <c r="AM272" s="1"/>
      <c r="AN272" s="1" t="s">
        <v>112</v>
      </c>
      <c r="AO272">
        <v>1960</v>
      </c>
      <c r="AP272">
        <v>1224</v>
      </c>
      <c r="AQ272">
        <v>2</v>
      </c>
      <c r="AR272" s="1" t="s">
        <v>148</v>
      </c>
      <c r="AS272" s="1" t="s">
        <v>119</v>
      </c>
      <c r="AU272" s="1" t="s">
        <v>108</v>
      </c>
      <c r="AV272" s="1" t="s">
        <v>166</v>
      </c>
      <c r="AW272">
        <v>1870</v>
      </c>
      <c r="AX272" s="1" t="s">
        <v>167</v>
      </c>
      <c r="AY272">
        <v>3</v>
      </c>
      <c r="AZ272">
        <v>1</v>
      </c>
      <c r="BA272">
        <v>0</v>
      </c>
      <c r="BB272">
        <v>6</v>
      </c>
      <c r="BJ272" s="1"/>
      <c r="BN272" s="1"/>
      <c r="BO272" s="1"/>
      <c r="BW272">
        <v>0</v>
      </c>
      <c r="BY272">
        <v>25990</v>
      </c>
      <c r="BZ272">
        <v>68560</v>
      </c>
      <c r="CA272">
        <v>0</v>
      </c>
      <c r="CB272" s="1" t="s">
        <v>1061</v>
      </c>
      <c r="CC272" s="1" t="s">
        <v>119</v>
      </c>
      <c r="CE272">
        <v>7200</v>
      </c>
      <c r="CF272" s="1" t="s">
        <v>108</v>
      </c>
      <c r="CG272" s="1" t="s">
        <v>106</v>
      </c>
      <c r="CJ272" s="1" t="s">
        <v>2890</v>
      </c>
      <c r="CK272" s="1" t="s">
        <v>157</v>
      </c>
      <c r="CL272">
        <v>2521287</v>
      </c>
      <c r="CM272">
        <v>186162</v>
      </c>
      <c r="CN272" s="1" t="s">
        <v>1129</v>
      </c>
      <c r="CP272" s="1"/>
      <c r="CQ272" s="1"/>
      <c r="CR272" s="1" t="s">
        <v>2891</v>
      </c>
      <c r="CS272" s="1" t="s">
        <v>2889</v>
      </c>
      <c r="CT272" s="1"/>
      <c r="CU272" s="1"/>
      <c r="CV272" s="1" t="s">
        <v>1133</v>
      </c>
      <c r="CW272" s="1" t="s">
        <v>113</v>
      </c>
      <c r="CX272" s="1" t="s">
        <v>1129</v>
      </c>
      <c r="CY272" s="1"/>
      <c r="DA272" s="2">
        <f t="shared" si="4"/>
        <v>94550</v>
      </c>
    </row>
    <row r="273" spans="1:105" x14ac:dyDescent="0.3">
      <c r="A273" s="1" t="s">
        <v>2892</v>
      </c>
      <c r="B273">
        <v>2024</v>
      </c>
      <c r="C273">
        <v>1</v>
      </c>
      <c r="D273" s="1" t="s">
        <v>868</v>
      </c>
      <c r="E273" s="1" t="s">
        <v>528</v>
      </c>
      <c r="F273" s="1" t="s">
        <v>2893</v>
      </c>
      <c r="G273">
        <v>151900</v>
      </c>
      <c r="H273" s="1"/>
      <c r="J273">
        <v>54090</v>
      </c>
      <c r="K273" s="1" t="s">
        <v>2894</v>
      </c>
      <c r="L273" s="1"/>
      <c r="M273" s="1" t="s">
        <v>538</v>
      </c>
      <c r="N273">
        <v>302</v>
      </c>
      <c r="O273" s="1" t="s">
        <v>116</v>
      </c>
      <c r="P273" s="1" t="s">
        <v>412</v>
      </c>
      <c r="Q273" s="1" t="s">
        <v>340</v>
      </c>
      <c r="R273" s="1" t="s">
        <v>163</v>
      </c>
      <c r="S273" s="3" t="s">
        <v>3925</v>
      </c>
      <c r="T273" s="1" t="s">
        <v>2895</v>
      </c>
      <c r="U273" s="1" t="s">
        <v>1128</v>
      </c>
      <c r="V273" s="1"/>
      <c r="W273" s="1" t="s">
        <v>1129</v>
      </c>
      <c r="X273" s="1" t="s">
        <v>2896</v>
      </c>
      <c r="Y273" s="1" t="s">
        <v>2897</v>
      </c>
      <c r="Z273">
        <v>40000</v>
      </c>
      <c r="AA273" s="1" t="s">
        <v>148</v>
      </c>
      <c r="AB273" s="1" t="s">
        <v>164</v>
      </c>
      <c r="AC273" s="1" t="s">
        <v>1130</v>
      </c>
      <c r="AD273" s="1" t="s">
        <v>181</v>
      </c>
      <c r="AE273" s="1" t="s">
        <v>106</v>
      </c>
      <c r="AF273" s="1" t="s">
        <v>106</v>
      </c>
      <c r="AG273" s="1" t="s">
        <v>106</v>
      </c>
      <c r="AH273" s="1" t="s">
        <v>106</v>
      </c>
      <c r="AI273" s="1" t="s">
        <v>106</v>
      </c>
      <c r="AJ273" s="1"/>
      <c r="AK273" s="1" t="s">
        <v>104</v>
      </c>
      <c r="AL273" s="1" t="s">
        <v>182</v>
      </c>
      <c r="AM273" s="1"/>
      <c r="AN273" s="1" t="s">
        <v>112</v>
      </c>
      <c r="AO273">
        <v>1940</v>
      </c>
      <c r="AP273">
        <v>1089</v>
      </c>
      <c r="AQ273">
        <v>2</v>
      </c>
      <c r="AR273" s="1" t="s">
        <v>112</v>
      </c>
      <c r="AS273" s="1" t="s">
        <v>119</v>
      </c>
      <c r="AU273" s="1" t="s">
        <v>108</v>
      </c>
      <c r="AV273" s="1" t="s">
        <v>166</v>
      </c>
      <c r="AW273">
        <v>1880</v>
      </c>
      <c r="AX273" s="1" t="s">
        <v>167</v>
      </c>
      <c r="AY273">
        <v>3</v>
      </c>
      <c r="AZ273">
        <v>1</v>
      </c>
      <c r="BA273">
        <v>0</v>
      </c>
      <c r="BB273">
        <v>6</v>
      </c>
      <c r="BJ273" s="1"/>
      <c r="BN273" s="1"/>
      <c r="BO273" s="1"/>
      <c r="BW273">
        <v>0</v>
      </c>
      <c r="BX273">
        <v>81340</v>
      </c>
      <c r="BY273">
        <v>26240</v>
      </c>
      <c r="BZ273">
        <v>27850</v>
      </c>
      <c r="CA273">
        <v>0</v>
      </c>
      <c r="CB273" s="1" t="s">
        <v>1061</v>
      </c>
      <c r="CC273" s="1" t="s">
        <v>119</v>
      </c>
      <c r="CE273">
        <v>7500</v>
      </c>
      <c r="CF273" s="1" t="s">
        <v>108</v>
      </c>
      <c r="CG273" s="1" t="s">
        <v>106</v>
      </c>
      <c r="CJ273" s="1" t="s">
        <v>2898</v>
      </c>
      <c r="CK273" s="1" t="s">
        <v>157</v>
      </c>
      <c r="CL273">
        <v>2521397</v>
      </c>
      <c r="CM273">
        <v>186172</v>
      </c>
      <c r="CN273" s="1" t="s">
        <v>1129</v>
      </c>
      <c r="CP273" s="1"/>
      <c r="CQ273" s="1"/>
      <c r="CR273" s="1" t="s">
        <v>2895</v>
      </c>
      <c r="CS273" s="1" t="s">
        <v>2895</v>
      </c>
      <c r="CT273" s="1"/>
      <c r="CU273" s="1"/>
      <c r="CV273" s="1" t="s">
        <v>1133</v>
      </c>
      <c r="CW273" s="1" t="s">
        <v>113</v>
      </c>
      <c r="CX273" s="1" t="s">
        <v>1129</v>
      </c>
      <c r="CY273" s="1" t="s">
        <v>1098</v>
      </c>
      <c r="DA273" s="2">
        <f t="shared" si="4"/>
        <v>54090</v>
      </c>
    </row>
    <row r="274" spans="1:105" x14ac:dyDescent="0.3">
      <c r="A274" s="1" t="s">
        <v>2899</v>
      </c>
      <c r="B274">
        <v>2024</v>
      </c>
      <c r="C274">
        <v>1</v>
      </c>
      <c r="D274" s="1" t="s">
        <v>1109</v>
      </c>
      <c r="E274" s="1" t="s">
        <v>464</v>
      </c>
      <c r="F274" s="1" t="s">
        <v>1108</v>
      </c>
      <c r="G274">
        <v>10</v>
      </c>
      <c r="H274" s="1" t="s">
        <v>115</v>
      </c>
      <c r="J274">
        <v>96790</v>
      </c>
      <c r="K274" s="1" t="s">
        <v>2900</v>
      </c>
      <c r="L274" s="1" t="s">
        <v>2901</v>
      </c>
      <c r="M274" s="1" t="s">
        <v>538</v>
      </c>
      <c r="N274">
        <v>304</v>
      </c>
      <c r="O274" s="1" t="s">
        <v>116</v>
      </c>
      <c r="P274" s="1" t="s">
        <v>412</v>
      </c>
      <c r="Q274" s="1" t="s">
        <v>340</v>
      </c>
      <c r="R274" s="1" t="s">
        <v>163</v>
      </c>
      <c r="S274" s="3" t="s">
        <v>3925</v>
      </c>
      <c r="T274" s="1" t="s">
        <v>2902</v>
      </c>
      <c r="U274" s="1" t="s">
        <v>1128</v>
      </c>
      <c r="V274" s="1"/>
      <c r="W274" s="1" t="s">
        <v>1129</v>
      </c>
      <c r="X274" s="1" t="s">
        <v>2900</v>
      </c>
      <c r="Y274" s="1" t="s">
        <v>875</v>
      </c>
      <c r="Z274">
        <v>144000</v>
      </c>
      <c r="AA274" s="1" t="s">
        <v>148</v>
      </c>
      <c r="AB274" s="1" t="s">
        <v>164</v>
      </c>
      <c r="AC274" s="1" t="s">
        <v>1130</v>
      </c>
      <c r="AD274" s="1" t="s">
        <v>181</v>
      </c>
      <c r="AE274" s="1" t="s">
        <v>106</v>
      </c>
      <c r="AF274" s="1" t="s">
        <v>106</v>
      </c>
      <c r="AG274" s="1" t="s">
        <v>106</v>
      </c>
      <c r="AH274" s="1" t="s">
        <v>106</v>
      </c>
      <c r="AI274" s="1" t="s">
        <v>106</v>
      </c>
      <c r="AJ274" s="1"/>
      <c r="AK274" s="1" t="s">
        <v>108</v>
      </c>
      <c r="AL274" s="1" t="s">
        <v>182</v>
      </c>
      <c r="AM274" s="1"/>
      <c r="AN274" s="1" t="s">
        <v>119</v>
      </c>
      <c r="AO274">
        <v>1930</v>
      </c>
      <c r="AP274">
        <v>936</v>
      </c>
      <c r="AQ274">
        <v>2</v>
      </c>
      <c r="AR274" s="1" t="s">
        <v>148</v>
      </c>
      <c r="AS274" s="1" t="s">
        <v>119</v>
      </c>
      <c r="AU274" s="1" t="s">
        <v>108</v>
      </c>
      <c r="AV274" s="1" t="s">
        <v>166</v>
      </c>
      <c r="AW274">
        <v>1860</v>
      </c>
      <c r="AX274" s="1" t="s">
        <v>167</v>
      </c>
      <c r="AY274">
        <v>3</v>
      </c>
      <c r="AZ274">
        <v>1</v>
      </c>
      <c r="BA274">
        <v>1</v>
      </c>
      <c r="BB274">
        <v>6</v>
      </c>
      <c r="BJ274" s="1"/>
      <c r="BN274" s="1"/>
      <c r="BO274" s="1"/>
      <c r="BW274">
        <v>0</v>
      </c>
      <c r="BX274">
        <v>94500</v>
      </c>
      <c r="BY274">
        <v>32360</v>
      </c>
      <c r="BZ274">
        <v>64430</v>
      </c>
      <c r="CA274">
        <v>0</v>
      </c>
      <c r="CB274" s="1" t="s">
        <v>1110</v>
      </c>
      <c r="CC274" s="1" t="s">
        <v>108</v>
      </c>
      <c r="CE274">
        <v>15060</v>
      </c>
      <c r="CF274" s="1" t="s">
        <v>108</v>
      </c>
      <c r="CG274" s="1" t="s">
        <v>106</v>
      </c>
      <c r="CJ274" s="1" t="s">
        <v>2903</v>
      </c>
      <c r="CK274" s="1" t="s">
        <v>2904</v>
      </c>
      <c r="CL274">
        <v>2521455</v>
      </c>
      <c r="CM274">
        <v>186213</v>
      </c>
      <c r="CN274" s="1" t="s">
        <v>1129</v>
      </c>
      <c r="CP274" s="1"/>
      <c r="CQ274" s="1"/>
      <c r="CR274" s="1" t="s">
        <v>2902</v>
      </c>
      <c r="CS274" s="1" t="s">
        <v>2902</v>
      </c>
      <c r="CT274" s="1"/>
      <c r="CV274" s="1" t="s">
        <v>1133</v>
      </c>
      <c r="CW274" s="1" t="s">
        <v>113</v>
      </c>
      <c r="CX274" s="1" t="s">
        <v>1129</v>
      </c>
      <c r="CY274" s="1" t="s">
        <v>1098</v>
      </c>
      <c r="DA274" s="2">
        <f t="shared" si="4"/>
        <v>96790</v>
      </c>
    </row>
    <row r="275" spans="1:105" x14ac:dyDescent="0.3">
      <c r="A275" s="1" t="s">
        <v>2905</v>
      </c>
      <c r="B275">
        <v>2024</v>
      </c>
      <c r="C275">
        <v>1</v>
      </c>
      <c r="D275" s="1" t="s">
        <v>2906</v>
      </c>
      <c r="E275" s="1" t="s">
        <v>324</v>
      </c>
      <c r="F275" s="1"/>
      <c r="H275" s="1"/>
      <c r="J275">
        <v>67970</v>
      </c>
      <c r="K275" s="1" t="s">
        <v>2907</v>
      </c>
      <c r="L275" s="1"/>
      <c r="M275" s="1" t="s">
        <v>538</v>
      </c>
      <c r="N275">
        <v>306</v>
      </c>
      <c r="O275" s="1" t="s">
        <v>116</v>
      </c>
      <c r="P275" s="1" t="s">
        <v>412</v>
      </c>
      <c r="Q275" s="1" t="s">
        <v>340</v>
      </c>
      <c r="R275" s="1" t="s">
        <v>328</v>
      </c>
      <c r="S275" s="3" t="s">
        <v>3925</v>
      </c>
      <c r="T275" s="1" t="s">
        <v>2908</v>
      </c>
      <c r="U275" s="1" t="s">
        <v>135</v>
      </c>
      <c r="V275" s="1"/>
      <c r="W275" s="1" t="s">
        <v>136</v>
      </c>
      <c r="X275" s="1"/>
      <c r="Y275" s="1"/>
      <c r="AA275" s="1" t="s">
        <v>148</v>
      </c>
      <c r="AB275" s="1" t="s">
        <v>164</v>
      </c>
      <c r="AC275" s="1" t="s">
        <v>1130</v>
      </c>
      <c r="AD275" s="1" t="s">
        <v>181</v>
      </c>
      <c r="AE275" s="1" t="s">
        <v>106</v>
      </c>
      <c r="AF275" s="1" t="s">
        <v>106</v>
      </c>
      <c r="AG275" s="1" t="s">
        <v>106</v>
      </c>
      <c r="AH275" s="1" t="s">
        <v>106</v>
      </c>
      <c r="AI275" s="1" t="s">
        <v>106</v>
      </c>
      <c r="AJ275" s="1" t="s">
        <v>160</v>
      </c>
      <c r="AK275" s="1"/>
      <c r="AL275" s="1" t="s">
        <v>182</v>
      </c>
      <c r="AM275" s="1"/>
      <c r="AN275" s="1" t="s">
        <v>112</v>
      </c>
      <c r="AO275">
        <v>1940</v>
      </c>
      <c r="AP275">
        <v>1580</v>
      </c>
      <c r="AQ275">
        <v>2</v>
      </c>
      <c r="AR275" s="1" t="s">
        <v>112</v>
      </c>
      <c r="AS275" s="1" t="s">
        <v>119</v>
      </c>
      <c r="AU275" s="1" t="s">
        <v>108</v>
      </c>
      <c r="AV275" s="1" t="s">
        <v>166</v>
      </c>
      <c r="AW275">
        <v>1900</v>
      </c>
      <c r="AX275" s="1" t="s">
        <v>167</v>
      </c>
      <c r="AY275">
        <v>3</v>
      </c>
      <c r="AZ275">
        <v>2</v>
      </c>
      <c r="BA275">
        <v>0</v>
      </c>
      <c r="BB275">
        <v>6</v>
      </c>
      <c r="BJ275" s="1"/>
      <c r="BN275" s="1"/>
      <c r="BO275" s="1"/>
      <c r="BW275">
        <v>0</v>
      </c>
      <c r="BX275">
        <v>93050</v>
      </c>
      <c r="BY275">
        <v>36750</v>
      </c>
      <c r="BZ275">
        <v>31220</v>
      </c>
      <c r="CA275">
        <v>0</v>
      </c>
      <c r="CB275" s="1" t="s">
        <v>1061</v>
      </c>
      <c r="CC275" s="1" t="s">
        <v>108</v>
      </c>
      <c r="CE275">
        <v>20475</v>
      </c>
      <c r="CF275" s="1" t="s">
        <v>106</v>
      </c>
      <c r="CG275" s="1" t="s">
        <v>106</v>
      </c>
      <c r="CJ275" s="1" t="s">
        <v>2909</v>
      </c>
      <c r="CK275" s="1" t="s">
        <v>157</v>
      </c>
      <c r="CL275">
        <v>2521552</v>
      </c>
      <c r="CM275">
        <v>186287</v>
      </c>
      <c r="CN275" s="1" t="s">
        <v>1129</v>
      </c>
      <c r="CP275" s="1"/>
      <c r="CQ275" s="1"/>
      <c r="CR275" s="1" t="s">
        <v>2910</v>
      </c>
      <c r="CS275" s="1" t="s">
        <v>2908</v>
      </c>
      <c r="CT275" s="1"/>
      <c r="CV275" s="1" t="s">
        <v>137</v>
      </c>
      <c r="CW275" s="1" t="s">
        <v>113</v>
      </c>
      <c r="CX275" s="1" t="s">
        <v>136</v>
      </c>
      <c r="CY275" s="1" t="s">
        <v>611</v>
      </c>
      <c r="DA275" s="2">
        <f t="shared" si="4"/>
        <v>67970</v>
      </c>
    </row>
    <row r="276" spans="1:105" x14ac:dyDescent="0.3">
      <c r="A276" s="1" t="s">
        <v>2911</v>
      </c>
      <c r="B276">
        <v>2024</v>
      </c>
      <c r="C276">
        <v>1</v>
      </c>
      <c r="D276" s="1" t="s">
        <v>1084</v>
      </c>
      <c r="E276" s="1" t="s">
        <v>741</v>
      </c>
      <c r="F276" s="1" t="s">
        <v>2912</v>
      </c>
      <c r="G276">
        <v>95000</v>
      </c>
      <c r="H276" s="1"/>
      <c r="J276">
        <v>34200</v>
      </c>
      <c r="K276" s="1" t="s">
        <v>2913</v>
      </c>
      <c r="L276" s="1"/>
      <c r="M276" s="1" t="s">
        <v>538</v>
      </c>
      <c r="N276">
        <v>314</v>
      </c>
      <c r="O276" s="1" t="s">
        <v>116</v>
      </c>
      <c r="P276" s="1" t="s">
        <v>412</v>
      </c>
      <c r="Q276" s="1" t="s">
        <v>340</v>
      </c>
      <c r="R276" s="1" t="s">
        <v>163</v>
      </c>
      <c r="S276" s="3" t="s">
        <v>3925</v>
      </c>
      <c r="T276" s="1" t="s">
        <v>2914</v>
      </c>
      <c r="U276" s="1" t="s">
        <v>2647</v>
      </c>
      <c r="V276" s="1"/>
      <c r="W276" s="1" t="s">
        <v>2648</v>
      </c>
      <c r="X276" s="1" t="s">
        <v>2915</v>
      </c>
      <c r="Y276" s="1" t="s">
        <v>1066</v>
      </c>
      <c r="Z276">
        <v>210000</v>
      </c>
      <c r="AA276" s="1" t="s">
        <v>148</v>
      </c>
      <c r="AB276" s="1" t="s">
        <v>164</v>
      </c>
      <c r="AC276" s="1" t="s">
        <v>1130</v>
      </c>
      <c r="AD276" s="1" t="s">
        <v>181</v>
      </c>
      <c r="AE276" s="1" t="s">
        <v>106</v>
      </c>
      <c r="AF276" s="1" t="s">
        <v>106</v>
      </c>
      <c r="AG276" s="1" t="s">
        <v>106</v>
      </c>
      <c r="AH276" s="1" t="s">
        <v>106</v>
      </c>
      <c r="AI276" s="1" t="s">
        <v>106</v>
      </c>
      <c r="AJ276" s="1"/>
      <c r="AK276" s="1" t="s">
        <v>104</v>
      </c>
      <c r="AL276" s="1" t="s">
        <v>182</v>
      </c>
      <c r="AM276" s="1"/>
      <c r="AP276">
        <v>772</v>
      </c>
      <c r="AQ276">
        <v>2</v>
      </c>
      <c r="AR276" s="1" t="s">
        <v>112</v>
      </c>
      <c r="AS276" s="1" t="s">
        <v>107</v>
      </c>
      <c r="AU276" s="1" t="s">
        <v>108</v>
      </c>
      <c r="AV276" s="1" t="s">
        <v>166</v>
      </c>
      <c r="AW276">
        <v>1900</v>
      </c>
      <c r="AX276" s="1" t="s">
        <v>167</v>
      </c>
      <c r="AY276">
        <v>2</v>
      </c>
      <c r="AZ276">
        <v>1</v>
      </c>
      <c r="BA276">
        <v>0</v>
      </c>
      <c r="BB276">
        <v>5</v>
      </c>
      <c r="BJ276" s="1"/>
      <c r="BN276" s="1"/>
      <c r="BO276" s="1"/>
      <c r="BW276">
        <v>0</v>
      </c>
      <c r="BY276">
        <v>21940</v>
      </c>
      <c r="BZ276">
        <v>12260</v>
      </c>
      <c r="CA276">
        <v>0</v>
      </c>
      <c r="CB276" s="1" t="s">
        <v>1118</v>
      </c>
      <c r="CC276" s="1" t="s">
        <v>119</v>
      </c>
      <c r="CE276">
        <v>2200</v>
      </c>
      <c r="CF276" s="1" t="s">
        <v>106</v>
      </c>
      <c r="CG276" s="1" t="s">
        <v>106</v>
      </c>
      <c r="CJ276" s="1" t="s">
        <v>2916</v>
      </c>
      <c r="CK276" s="1" t="s">
        <v>157</v>
      </c>
      <c r="CL276">
        <v>2521877</v>
      </c>
      <c r="CM276">
        <v>186512</v>
      </c>
      <c r="CN276" s="1" t="s">
        <v>1129</v>
      </c>
      <c r="CP276" s="1"/>
      <c r="CQ276" s="1"/>
      <c r="CR276" s="1" t="s">
        <v>2917</v>
      </c>
      <c r="CS276" s="1" t="s">
        <v>2914</v>
      </c>
      <c r="CT276" s="1"/>
      <c r="CV276" s="1" t="s">
        <v>2652</v>
      </c>
      <c r="CW276" s="1" t="s">
        <v>351</v>
      </c>
      <c r="CX276" s="1" t="s">
        <v>2648</v>
      </c>
      <c r="CY276" s="1"/>
      <c r="DA276" s="2">
        <f t="shared" si="4"/>
        <v>34200</v>
      </c>
    </row>
    <row r="277" spans="1:105" x14ac:dyDescent="0.3">
      <c r="A277" s="1" t="s">
        <v>2918</v>
      </c>
      <c r="B277">
        <v>2024</v>
      </c>
      <c r="C277">
        <v>1</v>
      </c>
      <c r="D277" s="1" t="s">
        <v>2919</v>
      </c>
      <c r="E277" s="1" t="s">
        <v>1121</v>
      </c>
      <c r="F277" s="1"/>
      <c r="H277" s="1"/>
      <c r="J277">
        <v>99310</v>
      </c>
      <c r="K277" s="1" t="s">
        <v>2920</v>
      </c>
      <c r="L277" s="1"/>
      <c r="M277" s="1" t="s">
        <v>538</v>
      </c>
      <c r="N277">
        <v>312</v>
      </c>
      <c r="O277" s="1" t="s">
        <v>116</v>
      </c>
      <c r="P277" s="1" t="s">
        <v>412</v>
      </c>
      <c r="Q277" s="1" t="s">
        <v>340</v>
      </c>
      <c r="R277" s="1" t="s">
        <v>163</v>
      </c>
      <c r="S277" s="3" t="s">
        <v>3925</v>
      </c>
      <c r="T277" s="1" t="s">
        <v>2921</v>
      </c>
      <c r="U277" s="1" t="s">
        <v>2922</v>
      </c>
      <c r="V277" s="1"/>
      <c r="W277" s="1" t="s">
        <v>2923</v>
      </c>
      <c r="X277" s="1"/>
      <c r="Y277" s="1"/>
      <c r="AA277" s="1" t="s">
        <v>148</v>
      </c>
      <c r="AB277" s="1" t="s">
        <v>164</v>
      </c>
      <c r="AC277" s="1" t="s">
        <v>1130</v>
      </c>
      <c r="AD277" s="1" t="s">
        <v>181</v>
      </c>
      <c r="AE277" s="1" t="s">
        <v>106</v>
      </c>
      <c r="AF277" s="1" t="s">
        <v>106</v>
      </c>
      <c r="AG277" s="1" t="s">
        <v>106</v>
      </c>
      <c r="AH277" s="1" t="s">
        <v>106</v>
      </c>
      <c r="AI277" s="1" t="s">
        <v>106</v>
      </c>
      <c r="AJ277" s="1" t="s">
        <v>160</v>
      </c>
      <c r="AK277" s="1"/>
      <c r="AL277" s="1" t="s">
        <v>182</v>
      </c>
      <c r="AM277" s="1"/>
      <c r="AN277" s="1"/>
      <c r="AP277">
        <v>1176</v>
      </c>
      <c r="AQ277">
        <v>1</v>
      </c>
      <c r="AR277" s="1" t="s">
        <v>148</v>
      </c>
      <c r="AS277" s="1" t="s">
        <v>119</v>
      </c>
      <c r="AU277" s="1" t="s">
        <v>108</v>
      </c>
      <c r="AV277" s="1" t="s">
        <v>166</v>
      </c>
      <c r="AW277">
        <v>1984</v>
      </c>
      <c r="AX277" s="1" t="s">
        <v>182</v>
      </c>
      <c r="AY277">
        <v>3</v>
      </c>
      <c r="AZ277">
        <v>1</v>
      </c>
      <c r="BA277">
        <v>0</v>
      </c>
      <c r="BB277">
        <v>5</v>
      </c>
      <c r="BJ277" s="1"/>
      <c r="BN277" s="1"/>
      <c r="BO277" s="1"/>
      <c r="BW277">
        <v>0</v>
      </c>
      <c r="BY277">
        <v>32070</v>
      </c>
      <c r="BZ277">
        <v>67240</v>
      </c>
      <c r="CA277">
        <v>0</v>
      </c>
      <c r="CB277" s="1" t="s">
        <v>1087</v>
      </c>
      <c r="CC277" s="1" t="s">
        <v>119</v>
      </c>
      <c r="CE277">
        <v>14697</v>
      </c>
      <c r="CF277" s="1" t="s">
        <v>106</v>
      </c>
      <c r="CG277" s="1" t="s">
        <v>106</v>
      </c>
      <c r="CJ277" s="1" t="s">
        <v>2924</v>
      </c>
      <c r="CK277" s="1" t="s">
        <v>157</v>
      </c>
      <c r="CL277">
        <v>2521865</v>
      </c>
      <c r="CM277">
        <v>186479</v>
      </c>
      <c r="CN277" s="1" t="s">
        <v>1129</v>
      </c>
      <c r="CP277" s="1"/>
      <c r="CQ277" s="1"/>
      <c r="CR277" s="1" t="s">
        <v>2925</v>
      </c>
      <c r="CS277" s="1" t="s">
        <v>2921</v>
      </c>
      <c r="CT277" s="1"/>
      <c r="CV277" s="1" t="s">
        <v>2926</v>
      </c>
      <c r="CW277" s="1" t="s">
        <v>142</v>
      </c>
      <c r="CX277" s="1" t="s">
        <v>2923</v>
      </c>
      <c r="CY277" s="1" t="s">
        <v>611</v>
      </c>
      <c r="DA277" s="2">
        <f t="shared" si="4"/>
        <v>99310</v>
      </c>
    </row>
    <row r="278" spans="1:105" x14ac:dyDescent="0.3">
      <c r="A278" s="1" t="s">
        <v>2927</v>
      </c>
      <c r="B278">
        <v>2024</v>
      </c>
      <c r="C278">
        <v>1</v>
      </c>
      <c r="D278" s="1" t="s">
        <v>722</v>
      </c>
      <c r="E278" s="1" t="s">
        <v>703</v>
      </c>
      <c r="F278" s="1" t="s">
        <v>2928</v>
      </c>
      <c r="G278">
        <v>10</v>
      </c>
      <c r="H278" s="1" t="s">
        <v>115</v>
      </c>
      <c r="J278">
        <v>22100</v>
      </c>
      <c r="K278" s="1" t="s">
        <v>1185</v>
      </c>
      <c r="L278" s="1"/>
      <c r="M278" s="1" t="s">
        <v>538</v>
      </c>
      <c r="N278">
        <v>316</v>
      </c>
      <c r="O278" s="1" t="s">
        <v>116</v>
      </c>
      <c r="P278" s="1" t="s">
        <v>412</v>
      </c>
      <c r="Q278" s="1" t="s">
        <v>340</v>
      </c>
      <c r="R278" s="1" t="s">
        <v>176</v>
      </c>
      <c r="S278" s="3" t="s">
        <v>3925</v>
      </c>
      <c r="T278" s="1" t="s">
        <v>1186</v>
      </c>
      <c r="U278" s="1" t="s">
        <v>1187</v>
      </c>
      <c r="V278" s="1" t="s">
        <v>1128</v>
      </c>
      <c r="W278" s="1" t="s">
        <v>1129</v>
      </c>
      <c r="X278" s="1" t="s">
        <v>2154</v>
      </c>
      <c r="Y278" s="1" t="s">
        <v>212</v>
      </c>
      <c r="Z278">
        <v>75000</v>
      </c>
      <c r="AA278" s="1" t="s">
        <v>148</v>
      </c>
      <c r="AB278" s="1" t="s">
        <v>116</v>
      </c>
      <c r="AC278" s="1" t="s">
        <v>1130</v>
      </c>
      <c r="AD278" s="1" t="s">
        <v>181</v>
      </c>
      <c r="AE278" s="1" t="s">
        <v>106</v>
      </c>
      <c r="AF278" s="1" t="s">
        <v>106</v>
      </c>
      <c r="AG278" s="1" t="s">
        <v>106</v>
      </c>
      <c r="AH278" s="1" t="s">
        <v>106</v>
      </c>
      <c r="AI278" s="1" t="s">
        <v>106</v>
      </c>
      <c r="AJ278" s="1"/>
      <c r="AK278" s="1" t="s">
        <v>108</v>
      </c>
      <c r="AL278" s="1" t="s">
        <v>182</v>
      </c>
      <c r="AM278" s="1"/>
      <c r="AN278" s="1"/>
      <c r="AR278" s="1"/>
      <c r="AS278" s="1"/>
      <c r="AU278" s="1"/>
      <c r="AV278" s="1"/>
      <c r="AX278" s="1"/>
      <c r="BJ278" s="1"/>
      <c r="BN278" s="1"/>
      <c r="BO278" s="1"/>
      <c r="BW278">
        <v>0</v>
      </c>
      <c r="BY278">
        <v>22100</v>
      </c>
      <c r="BZ278">
        <v>0</v>
      </c>
      <c r="CA278">
        <v>0</v>
      </c>
      <c r="CB278" s="1" t="s">
        <v>1061</v>
      </c>
      <c r="CC278" s="1"/>
      <c r="CE278">
        <v>2400</v>
      </c>
      <c r="CF278" s="1"/>
      <c r="CG278" s="1" t="s">
        <v>106</v>
      </c>
      <c r="CJ278" s="1" t="s">
        <v>2929</v>
      </c>
      <c r="CK278" s="1" t="s">
        <v>177</v>
      </c>
      <c r="CL278">
        <v>2521798</v>
      </c>
      <c r="CM278">
        <v>186495</v>
      </c>
      <c r="CN278" s="1" t="s">
        <v>1129</v>
      </c>
      <c r="CP278" s="1"/>
      <c r="CQ278" s="1"/>
      <c r="CR278" s="1" t="s">
        <v>2930</v>
      </c>
      <c r="CS278" s="1" t="s">
        <v>1186</v>
      </c>
      <c r="CT278" s="1" t="s">
        <v>1187</v>
      </c>
      <c r="CV278" s="1" t="s">
        <v>1133</v>
      </c>
      <c r="CW278" s="1" t="s">
        <v>113</v>
      </c>
      <c r="CX278" s="1" t="s">
        <v>1129</v>
      </c>
      <c r="CY278" s="1" t="s">
        <v>1098</v>
      </c>
      <c r="DA278" s="2">
        <f t="shared" si="4"/>
        <v>22100</v>
      </c>
    </row>
    <row r="279" spans="1:105" x14ac:dyDescent="0.3">
      <c r="A279" s="1" t="s">
        <v>2931</v>
      </c>
      <c r="B279">
        <v>2024</v>
      </c>
      <c r="C279">
        <v>1</v>
      </c>
      <c r="D279" s="1" t="s">
        <v>2932</v>
      </c>
      <c r="E279" s="1" t="s">
        <v>343</v>
      </c>
      <c r="F279" s="1" t="s">
        <v>933</v>
      </c>
      <c r="G279">
        <v>127000</v>
      </c>
      <c r="H279" s="1"/>
      <c r="J279">
        <v>59690</v>
      </c>
      <c r="K279" s="1" t="s">
        <v>2933</v>
      </c>
      <c r="L279" s="1" t="s">
        <v>1117</v>
      </c>
      <c r="M279" s="1" t="s">
        <v>538</v>
      </c>
      <c r="N279">
        <v>318</v>
      </c>
      <c r="O279" s="1" t="s">
        <v>116</v>
      </c>
      <c r="P279" s="1" t="s">
        <v>412</v>
      </c>
      <c r="Q279" s="1" t="s">
        <v>340</v>
      </c>
      <c r="R279" s="1" t="s">
        <v>163</v>
      </c>
      <c r="S279" s="3" t="s">
        <v>3925</v>
      </c>
      <c r="T279" s="1" t="s">
        <v>2934</v>
      </c>
      <c r="U279" s="1" t="s">
        <v>795</v>
      </c>
      <c r="V279" s="1"/>
      <c r="W279" s="1" t="s">
        <v>796</v>
      </c>
      <c r="X279" s="1" t="s">
        <v>2920</v>
      </c>
      <c r="Y279" s="1" t="s">
        <v>487</v>
      </c>
      <c r="Z279">
        <v>85000</v>
      </c>
      <c r="AA279" s="1" t="s">
        <v>148</v>
      </c>
      <c r="AB279" s="1" t="s">
        <v>164</v>
      </c>
      <c r="AC279" s="1" t="s">
        <v>1130</v>
      </c>
      <c r="AD279" s="1" t="s">
        <v>181</v>
      </c>
      <c r="AE279" s="1" t="s">
        <v>106</v>
      </c>
      <c r="AF279" s="1" t="s">
        <v>106</v>
      </c>
      <c r="AG279" s="1" t="s">
        <v>106</v>
      </c>
      <c r="AH279" s="1" t="s">
        <v>106</v>
      </c>
      <c r="AI279" s="1" t="s">
        <v>106</v>
      </c>
      <c r="AJ279" s="1"/>
      <c r="AK279" s="1" t="s">
        <v>104</v>
      </c>
      <c r="AL279" s="1" t="s">
        <v>182</v>
      </c>
      <c r="AM279" s="1"/>
      <c r="AN279" s="1" t="s">
        <v>112</v>
      </c>
      <c r="AO279">
        <v>1940</v>
      </c>
      <c r="AP279">
        <v>1701</v>
      </c>
      <c r="AQ279">
        <v>2</v>
      </c>
      <c r="AR279" s="1" t="s">
        <v>112</v>
      </c>
      <c r="AS279" s="1" t="s">
        <v>107</v>
      </c>
      <c r="AU279" s="1" t="s">
        <v>108</v>
      </c>
      <c r="AV279" s="1" t="s">
        <v>166</v>
      </c>
      <c r="AW279">
        <v>1910</v>
      </c>
      <c r="AX279" s="1" t="s">
        <v>167</v>
      </c>
      <c r="AY279">
        <v>3</v>
      </c>
      <c r="AZ279">
        <v>1</v>
      </c>
      <c r="BA279">
        <v>0</v>
      </c>
      <c r="BB279">
        <v>6</v>
      </c>
      <c r="BJ279" s="1"/>
      <c r="BN279" s="1"/>
      <c r="BO279" s="1"/>
      <c r="BW279">
        <v>0</v>
      </c>
      <c r="BX279">
        <v>87490</v>
      </c>
      <c r="BY279">
        <v>29590</v>
      </c>
      <c r="BZ279">
        <v>30100</v>
      </c>
      <c r="CA279">
        <v>0</v>
      </c>
      <c r="CB279" s="1" t="s">
        <v>1061</v>
      </c>
      <c r="CC279" s="1" t="s">
        <v>119</v>
      </c>
      <c r="CE279">
        <v>11643</v>
      </c>
      <c r="CF279" s="1" t="s">
        <v>108</v>
      </c>
      <c r="CG279" s="1" t="s">
        <v>106</v>
      </c>
      <c r="CJ279" s="1" t="s">
        <v>2935</v>
      </c>
      <c r="CK279" s="1" t="s">
        <v>157</v>
      </c>
      <c r="CL279">
        <v>2522037</v>
      </c>
      <c r="CM279">
        <v>186496</v>
      </c>
      <c r="CN279" s="1" t="s">
        <v>1129</v>
      </c>
      <c r="CP279" s="1"/>
      <c r="CQ279" s="1"/>
      <c r="CR279" s="1" t="s">
        <v>2936</v>
      </c>
      <c r="CS279" s="1" t="s">
        <v>2934</v>
      </c>
      <c r="CT279" s="1"/>
      <c r="CV279" s="1" t="s">
        <v>797</v>
      </c>
      <c r="CW279" s="1" t="s">
        <v>113</v>
      </c>
      <c r="CX279" s="1" t="s">
        <v>796</v>
      </c>
      <c r="CY279" s="1"/>
      <c r="DA279" s="2">
        <f t="shared" si="4"/>
        <v>59690</v>
      </c>
    </row>
    <row r="280" spans="1:105" x14ac:dyDescent="0.3">
      <c r="A280" s="1" t="s">
        <v>2937</v>
      </c>
      <c r="B280">
        <v>2024</v>
      </c>
      <c r="C280">
        <v>1</v>
      </c>
      <c r="D280" s="1" t="s">
        <v>1091</v>
      </c>
      <c r="E280" s="1" t="s">
        <v>2938</v>
      </c>
      <c r="F280" s="1" t="s">
        <v>1092</v>
      </c>
      <c r="G280">
        <v>110000</v>
      </c>
      <c r="H280" s="1"/>
      <c r="J280">
        <v>86280</v>
      </c>
      <c r="K280" s="1" t="s">
        <v>2939</v>
      </c>
      <c r="L280" s="1" t="s">
        <v>2940</v>
      </c>
      <c r="M280" s="1" t="s">
        <v>538</v>
      </c>
      <c r="N280">
        <v>248</v>
      </c>
      <c r="O280" s="1"/>
      <c r="P280" s="1" t="s">
        <v>731</v>
      </c>
      <c r="Q280" s="1" t="s">
        <v>340</v>
      </c>
      <c r="R280" s="1" t="s">
        <v>163</v>
      </c>
      <c r="S280" s="3" t="s">
        <v>3925</v>
      </c>
      <c r="T280" s="1" t="s">
        <v>2941</v>
      </c>
      <c r="U280" s="1" t="s">
        <v>2942</v>
      </c>
      <c r="V280" s="1"/>
      <c r="W280" s="1" t="s">
        <v>2943</v>
      </c>
      <c r="X280" s="1" t="s">
        <v>2944</v>
      </c>
      <c r="Y280" s="1" t="s">
        <v>2945</v>
      </c>
      <c r="Z280">
        <v>0</v>
      </c>
      <c r="AA280" s="1" t="s">
        <v>148</v>
      </c>
      <c r="AB280" s="1" t="s">
        <v>164</v>
      </c>
      <c r="AC280" s="1" t="s">
        <v>1130</v>
      </c>
      <c r="AD280" s="1" t="s">
        <v>181</v>
      </c>
      <c r="AE280" s="1" t="s">
        <v>106</v>
      </c>
      <c r="AF280" s="1" t="s">
        <v>106</v>
      </c>
      <c r="AG280" s="1" t="s">
        <v>106</v>
      </c>
      <c r="AH280" s="1" t="s">
        <v>106</v>
      </c>
      <c r="AI280" s="1" t="s">
        <v>106</v>
      </c>
      <c r="AJ280" s="1"/>
      <c r="AK280" s="1" t="s">
        <v>104</v>
      </c>
      <c r="AL280" s="1" t="s">
        <v>182</v>
      </c>
      <c r="AM280" s="1"/>
      <c r="AN280" s="1" t="s">
        <v>112</v>
      </c>
      <c r="AO280">
        <v>1950</v>
      </c>
      <c r="AP280">
        <v>840</v>
      </c>
      <c r="AQ280">
        <v>2</v>
      </c>
      <c r="AR280" s="1" t="s">
        <v>148</v>
      </c>
      <c r="AS280" s="1" t="s">
        <v>119</v>
      </c>
      <c r="AU280" s="1" t="s">
        <v>108</v>
      </c>
      <c r="AV280" s="1" t="s">
        <v>166</v>
      </c>
      <c r="AW280">
        <v>1896</v>
      </c>
      <c r="AX280" s="1" t="s">
        <v>167</v>
      </c>
      <c r="AY280">
        <v>3</v>
      </c>
      <c r="AZ280">
        <v>1</v>
      </c>
      <c r="BA280">
        <v>0</v>
      </c>
      <c r="BB280">
        <v>6</v>
      </c>
      <c r="BJ280" s="1"/>
      <c r="BN280" s="1"/>
      <c r="BO280" s="1"/>
      <c r="BW280">
        <v>0</v>
      </c>
      <c r="BY280">
        <v>26710</v>
      </c>
      <c r="BZ280">
        <v>59570</v>
      </c>
      <c r="CA280">
        <v>0</v>
      </c>
      <c r="CB280" s="1" t="s">
        <v>2946</v>
      </c>
      <c r="CC280" s="1" t="s">
        <v>119</v>
      </c>
      <c r="CE280">
        <v>8090</v>
      </c>
      <c r="CF280" s="1" t="s">
        <v>108</v>
      </c>
      <c r="CG280" s="1" t="s">
        <v>106</v>
      </c>
      <c r="CJ280" s="1" t="s">
        <v>2947</v>
      </c>
      <c r="CK280" s="1" t="s">
        <v>157</v>
      </c>
      <c r="CL280">
        <v>2522132</v>
      </c>
      <c r="CM280">
        <v>186501</v>
      </c>
      <c r="CN280" s="1" t="s">
        <v>1129</v>
      </c>
      <c r="CP280" s="1"/>
      <c r="CQ280" s="1"/>
      <c r="CR280" s="1" t="s">
        <v>2948</v>
      </c>
      <c r="CS280" s="1" t="s">
        <v>2941</v>
      </c>
      <c r="CT280" s="1"/>
      <c r="CV280" s="1" t="s">
        <v>2949</v>
      </c>
      <c r="CW280" s="1" t="s">
        <v>113</v>
      </c>
      <c r="CX280" s="1" t="s">
        <v>2943</v>
      </c>
      <c r="CY280" s="1"/>
      <c r="DA280" s="2">
        <f t="shared" si="4"/>
        <v>86280</v>
      </c>
    </row>
    <row r="281" spans="1:105" x14ac:dyDescent="0.3">
      <c r="A281" s="1" t="s">
        <v>2950</v>
      </c>
      <c r="B281">
        <v>2024</v>
      </c>
      <c r="C281">
        <v>1</v>
      </c>
      <c r="D281" s="1" t="s">
        <v>231</v>
      </c>
      <c r="E281" s="1" t="s">
        <v>738</v>
      </c>
      <c r="F281" s="1" t="s">
        <v>232</v>
      </c>
      <c r="G281">
        <v>400000</v>
      </c>
      <c r="H281" s="1" t="s">
        <v>101</v>
      </c>
      <c r="J281">
        <v>77550</v>
      </c>
      <c r="K281" s="1" t="s">
        <v>2951</v>
      </c>
      <c r="L281" s="1"/>
      <c r="M281" s="1" t="s">
        <v>538</v>
      </c>
      <c r="N281">
        <v>246</v>
      </c>
      <c r="O281" s="1"/>
      <c r="P281" s="1" t="s">
        <v>731</v>
      </c>
      <c r="Q281" s="1" t="s">
        <v>340</v>
      </c>
      <c r="R281" s="1" t="s">
        <v>163</v>
      </c>
      <c r="S281" s="3" t="s">
        <v>3925</v>
      </c>
      <c r="T281" s="1" t="s">
        <v>2155</v>
      </c>
      <c r="U281" s="1" t="s">
        <v>1178</v>
      </c>
      <c r="V281" s="1"/>
      <c r="W281" s="1" t="s">
        <v>1179</v>
      </c>
      <c r="X281" s="1" t="s">
        <v>1743</v>
      </c>
      <c r="Y281" s="1" t="s">
        <v>2952</v>
      </c>
      <c r="Z281">
        <v>325000</v>
      </c>
      <c r="AA281" s="1" t="s">
        <v>148</v>
      </c>
      <c r="AB281" s="1" t="s">
        <v>164</v>
      </c>
      <c r="AC281" s="1" t="s">
        <v>1130</v>
      </c>
      <c r="AD281" s="1" t="s">
        <v>181</v>
      </c>
      <c r="AE281" s="1" t="s">
        <v>106</v>
      </c>
      <c r="AF281" s="1" t="s">
        <v>106</v>
      </c>
      <c r="AG281" s="1" t="s">
        <v>106</v>
      </c>
      <c r="AH281" s="1" t="s">
        <v>106</v>
      </c>
      <c r="AI281" s="1" t="s">
        <v>106</v>
      </c>
      <c r="AJ281" s="1"/>
      <c r="AK281" s="1" t="s">
        <v>108</v>
      </c>
      <c r="AL281" s="1" t="s">
        <v>182</v>
      </c>
      <c r="AM281" s="1"/>
      <c r="AP281">
        <v>1262</v>
      </c>
      <c r="AQ281">
        <v>2</v>
      </c>
      <c r="AR281" s="1" t="s">
        <v>160</v>
      </c>
      <c r="AS281" s="1" t="s">
        <v>119</v>
      </c>
      <c r="AU281" s="1" t="s">
        <v>108</v>
      </c>
      <c r="AV281" s="1" t="s">
        <v>166</v>
      </c>
      <c r="AW281">
        <v>1886</v>
      </c>
      <c r="AX281" s="1" t="s">
        <v>167</v>
      </c>
      <c r="AY281">
        <v>4</v>
      </c>
      <c r="AZ281">
        <v>1</v>
      </c>
      <c r="BA281">
        <v>0</v>
      </c>
      <c r="BB281">
        <v>8</v>
      </c>
      <c r="BC281" s="1"/>
      <c r="BJ281" s="1"/>
      <c r="BN281" s="1"/>
      <c r="BO281" s="1"/>
      <c r="BW281">
        <v>0</v>
      </c>
      <c r="BX281">
        <v>137970</v>
      </c>
      <c r="BY281">
        <v>40290</v>
      </c>
      <c r="BZ281">
        <v>37260</v>
      </c>
      <c r="CA281">
        <v>590</v>
      </c>
      <c r="CB281" s="1" t="s">
        <v>1061</v>
      </c>
      <c r="CC281" s="1" t="s">
        <v>119</v>
      </c>
      <c r="CE281">
        <v>24846</v>
      </c>
      <c r="CF281" s="1" t="s">
        <v>106</v>
      </c>
      <c r="CG281" s="1" t="s">
        <v>106</v>
      </c>
      <c r="CJ281" s="1" t="s">
        <v>2953</v>
      </c>
      <c r="CK281" s="1" t="s">
        <v>157</v>
      </c>
      <c r="CL281">
        <v>2521979</v>
      </c>
      <c r="CM281">
        <v>186416</v>
      </c>
      <c r="CN281" s="1" t="s">
        <v>1129</v>
      </c>
      <c r="CP281" s="1"/>
      <c r="CQ281" s="1"/>
      <c r="CR281" s="1" t="s">
        <v>2954</v>
      </c>
      <c r="CS281" s="1" t="s">
        <v>2155</v>
      </c>
      <c r="CT281" s="1"/>
      <c r="CU281" s="1"/>
      <c r="CV281" s="1" t="s">
        <v>1183</v>
      </c>
      <c r="CW281" s="1" t="s">
        <v>113</v>
      </c>
      <c r="CX281" s="1" t="s">
        <v>1179</v>
      </c>
      <c r="CY281" s="1" t="s">
        <v>611</v>
      </c>
      <c r="DA281" s="2">
        <f t="shared" si="4"/>
        <v>77550</v>
      </c>
    </row>
    <row r="282" spans="1:105" x14ac:dyDescent="0.3">
      <c r="A282" s="1" t="s">
        <v>2950</v>
      </c>
      <c r="B282">
        <v>2024</v>
      </c>
      <c r="C282">
        <v>2</v>
      </c>
      <c r="D282" s="1" t="s">
        <v>231</v>
      </c>
      <c r="E282" s="1" t="s">
        <v>738</v>
      </c>
      <c r="F282" s="1" t="s">
        <v>232</v>
      </c>
      <c r="G282">
        <v>400000</v>
      </c>
      <c r="H282" s="1" t="s">
        <v>101</v>
      </c>
      <c r="J282">
        <v>77550</v>
      </c>
      <c r="K282" s="1" t="s">
        <v>2951</v>
      </c>
      <c r="L282" s="1"/>
      <c r="M282" s="1" t="s">
        <v>538</v>
      </c>
      <c r="N282">
        <v>246</v>
      </c>
      <c r="O282" s="1"/>
      <c r="P282" s="1" t="s">
        <v>731</v>
      </c>
      <c r="Q282" s="1" t="s">
        <v>340</v>
      </c>
      <c r="R282" s="1" t="s">
        <v>163</v>
      </c>
      <c r="S282" s="3" t="s">
        <v>3925</v>
      </c>
      <c r="T282" s="1" t="s">
        <v>2155</v>
      </c>
      <c r="U282" s="1" t="s">
        <v>1178</v>
      </c>
      <c r="V282" s="1"/>
      <c r="W282" s="1" t="s">
        <v>1179</v>
      </c>
      <c r="X282" s="1" t="s">
        <v>1743</v>
      </c>
      <c r="Y282" s="1" t="s">
        <v>2952</v>
      </c>
      <c r="Z282">
        <v>325000</v>
      </c>
      <c r="AA282" s="1" t="s">
        <v>148</v>
      </c>
      <c r="AB282" s="1" t="s">
        <v>164</v>
      </c>
      <c r="AC282" s="1" t="s">
        <v>1130</v>
      </c>
      <c r="AD282" s="1" t="s">
        <v>181</v>
      </c>
      <c r="AE282" s="1" t="s">
        <v>106</v>
      </c>
      <c r="AF282" s="1" t="s">
        <v>106</v>
      </c>
      <c r="AG282" s="1" t="s">
        <v>106</v>
      </c>
      <c r="AH282" s="1" t="s">
        <v>106</v>
      </c>
      <c r="AI282" s="1" t="s">
        <v>106</v>
      </c>
      <c r="AJ282" s="1"/>
      <c r="AK282" s="1" t="s">
        <v>108</v>
      </c>
      <c r="AL282" s="1" t="s">
        <v>182</v>
      </c>
      <c r="AM282" s="1"/>
      <c r="AP282">
        <v>912</v>
      </c>
      <c r="AQ282">
        <v>1</v>
      </c>
      <c r="AR282" s="1" t="s">
        <v>148</v>
      </c>
      <c r="AS282" s="1" t="s">
        <v>119</v>
      </c>
      <c r="AU282" s="1" t="s">
        <v>108</v>
      </c>
      <c r="AV282" s="1" t="s">
        <v>166</v>
      </c>
      <c r="AW282">
        <v>1981</v>
      </c>
      <c r="AX282" s="1" t="s">
        <v>331</v>
      </c>
      <c r="AY282">
        <v>2</v>
      </c>
      <c r="AZ282">
        <v>1</v>
      </c>
      <c r="BA282">
        <v>0</v>
      </c>
      <c r="BB282">
        <v>4</v>
      </c>
      <c r="BC282" s="1"/>
      <c r="BJ282" s="1"/>
      <c r="BN282" s="1"/>
      <c r="BO282" s="1"/>
      <c r="BW282">
        <v>0</v>
      </c>
      <c r="BX282">
        <v>137970</v>
      </c>
      <c r="BY282">
        <v>40290</v>
      </c>
      <c r="BZ282">
        <v>37260</v>
      </c>
      <c r="CA282">
        <v>590</v>
      </c>
      <c r="CB282" s="1" t="s">
        <v>1061</v>
      </c>
      <c r="CC282" s="1" t="s">
        <v>119</v>
      </c>
      <c r="CF282" s="1" t="s">
        <v>106</v>
      </c>
      <c r="CG282" s="1" t="s">
        <v>106</v>
      </c>
      <c r="CJ282" s="1" t="s">
        <v>2953</v>
      </c>
      <c r="CK282" s="1" t="s">
        <v>157</v>
      </c>
      <c r="CL282">
        <v>2521979</v>
      </c>
      <c r="CM282">
        <v>186416</v>
      </c>
      <c r="CN282" s="1" t="s">
        <v>1129</v>
      </c>
      <c r="CP282" s="1"/>
      <c r="CQ282" s="1"/>
      <c r="CR282" s="1" t="s">
        <v>2954</v>
      </c>
      <c r="CS282" s="1" t="s">
        <v>2155</v>
      </c>
      <c r="CT282" s="1"/>
      <c r="CU282" s="1"/>
      <c r="CV282" s="1" t="s">
        <v>1183</v>
      </c>
      <c r="CW282" s="1" t="s">
        <v>113</v>
      </c>
      <c r="CX282" s="1" t="s">
        <v>1179</v>
      </c>
      <c r="CY282" s="1" t="s">
        <v>611</v>
      </c>
      <c r="DA282" s="2">
        <f t="shared" si="4"/>
        <v>77550</v>
      </c>
    </row>
    <row r="283" spans="1:105" x14ac:dyDescent="0.3">
      <c r="A283" s="1" t="s">
        <v>2955</v>
      </c>
      <c r="B283">
        <v>2024</v>
      </c>
      <c r="C283">
        <v>1</v>
      </c>
      <c r="D283" s="1" t="s">
        <v>2956</v>
      </c>
      <c r="E283" s="1" t="s">
        <v>2608</v>
      </c>
      <c r="F283" s="1" t="s">
        <v>657</v>
      </c>
      <c r="G283">
        <v>5000</v>
      </c>
      <c r="H283" s="1"/>
      <c r="J283">
        <v>2400</v>
      </c>
      <c r="K283" s="1" t="s">
        <v>2957</v>
      </c>
      <c r="L283" s="1"/>
      <c r="M283" s="1" t="s">
        <v>538</v>
      </c>
      <c r="N283">
        <v>236</v>
      </c>
      <c r="P283" s="1" t="s">
        <v>731</v>
      </c>
      <c r="Q283" s="1" t="s">
        <v>340</v>
      </c>
      <c r="R283" s="1" t="s">
        <v>323</v>
      </c>
      <c r="S283" s="3" t="s">
        <v>3925</v>
      </c>
      <c r="T283" s="1" t="s">
        <v>2958</v>
      </c>
      <c r="U283" s="1" t="s">
        <v>1128</v>
      </c>
      <c r="V283" s="1"/>
      <c r="W283" s="1" t="s">
        <v>1129</v>
      </c>
      <c r="X283" s="1"/>
      <c r="Y283" s="1" t="s">
        <v>586</v>
      </c>
      <c r="Z283">
        <v>0</v>
      </c>
      <c r="AA283" s="1" t="s">
        <v>148</v>
      </c>
      <c r="AB283" s="1" t="s">
        <v>164</v>
      </c>
      <c r="AC283" s="1" t="s">
        <v>1130</v>
      </c>
      <c r="AD283" s="1" t="s">
        <v>181</v>
      </c>
      <c r="AE283" s="1" t="s">
        <v>106</v>
      </c>
      <c r="AF283" s="1" t="s">
        <v>106</v>
      </c>
      <c r="AG283" s="1" t="s">
        <v>106</v>
      </c>
      <c r="AH283" s="1" t="s">
        <v>106</v>
      </c>
      <c r="AI283" s="1" t="s">
        <v>106</v>
      </c>
      <c r="AJ283" s="1"/>
      <c r="AK283" s="1" t="s">
        <v>107</v>
      </c>
      <c r="AL283" s="1" t="s">
        <v>182</v>
      </c>
      <c r="AM283" s="1"/>
      <c r="AN283" s="1"/>
      <c r="AR283" s="1"/>
      <c r="AS283" s="1"/>
      <c r="AU283" s="1"/>
      <c r="AV283" s="1"/>
      <c r="AX283" s="1"/>
      <c r="BC283" s="1"/>
      <c r="BJ283" s="1"/>
      <c r="BN283" s="1"/>
      <c r="BO283" s="1"/>
      <c r="BW283">
        <v>0</v>
      </c>
      <c r="BY283">
        <v>2400</v>
      </c>
      <c r="BZ283">
        <v>0</v>
      </c>
      <c r="CA283">
        <v>0</v>
      </c>
      <c r="CB283" s="1" t="s">
        <v>1061</v>
      </c>
      <c r="CC283" s="1"/>
      <c r="CE283">
        <v>4700</v>
      </c>
      <c r="CF283" s="1"/>
      <c r="CG283" s="1" t="s">
        <v>106</v>
      </c>
      <c r="CJ283" s="1" t="s">
        <v>2959</v>
      </c>
      <c r="CK283" s="1" t="s">
        <v>177</v>
      </c>
      <c r="CL283">
        <v>2521855</v>
      </c>
      <c r="CM283">
        <v>186349</v>
      </c>
      <c r="CN283" s="1" t="s">
        <v>1129</v>
      </c>
      <c r="CP283" s="1"/>
      <c r="CQ283" s="1"/>
      <c r="CR283" s="1" t="s">
        <v>2960</v>
      </c>
      <c r="CS283" s="1" t="s">
        <v>2958</v>
      </c>
      <c r="CT283" s="1"/>
      <c r="CV283" s="1" t="s">
        <v>1133</v>
      </c>
      <c r="CW283" s="1" t="s">
        <v>113</v>
      </c>
      <c r="CX283" s="1" t="s">
        <v>1129</v>
      </c>
      <c r="CY283" s="1" t="s">
        <v>1098</v>
      </c>
      <c r="DA283" s="2">
        <f t="shared" si="4"/>
        <v>2400</v>
      </c>
    </row>
    <row r="284" spans="1:105" x14ac:dyDescent="0.3">
      <c r="A284" s="1" t="s">
        <v>2961</v>
      </c>
      <c r="B284">
        <v>2024</v>
      </c>
      <c r="C284">
        <v>1</v>
      </c>
      <c r="D284" s="1" t="s">
        <v>919</v>
      </c>
      <c r="E284" s="1" t="s">
        <v>690</v>
      </c>
      <c r="F284" s="1" t="s">
        <v>914</v>
      </c>
      <c r="G284">
        <v>1</v>
      </c>
      <c r="H284" s="1" t="s">
        <v>115</v>
      </c>
      <c r="J284">
        <v>103320</v>
      </c>
      <c r="K284" s="1" t="s">
        <v>2962</v>
      </c>
      <c r="L284" s="1" t="s">
        <v>2963</v>
      </c>
      <c r="M284" s="1" t="s">
        <v>538</v>
      </c>
      <c r="N284">
        <v>242</v>
      </c>
      <c r="P284" s="1" t="s">
        <v>731</v>
      </c>
      <c r="Q284" s="1" t="s">
        <v>340</v>
      </c>
      <c r="R284" s="1" t="s">
        <v>163</v>
      </c>
      <c r="S284" s="3" t="s">
        <v>3925</v>
      </c>
      <c r="T284" s="1" t="s">
        <v>2964</v>
      </c>
      <c r="U284" s="1" t="s">
        <v>1128</v>
      </c>
      <c r="V284" s="1"/>
      <c r="W284" s="1" t="s">
        <v>1129</v>
      </c>
      <c r="X284" s="1" t="s">
        <v>2965</v>
      </c>
      <c r="Y284" s="1" t="s">
        <v>2966</v>
      </c>
      <c r="Z284">
        <v>92500</v>
      </c>
      <c r="AA284" s="1" t="s">
        <v>148</v>
      </c>
      <c r="AB284" s="1" t="s">
        <v>164</v>
      </c>
      <c r="AC284" s="1" t="s">
        <v>1130</v>
      </c>
      <c r="AD284" s="1" t="s">
        <v>181</v>
      </c>
      <c r="AE284" s="1" t="s">
        <v>106</v>
      </c>
      <c r="AF284" s="1" t="s">
        <v>106</v>
      </c>
      <c r="AG284" s="1" t="s">
        <v>106</v>
      </c>
      <c r="AH284" s="1" t="s">
        <v>106</v>
      </c>
      <c r="AI284" s="1" t="s">
        <v>106</v>
      </c>
      <c r="AJ284" s="1"/>
      <c r="AK284" s="1" t="s">
        <v>108</v>
      </c>
      <c r="AL284" s="1" t="s">
        <v>182</v>
      </c>
      <c r="AM284" s="1"/>
      <c r="AN284" s="1"/>
      <c r="AP284">
        <v>1248</v>
      </c>
      <c r="AQ284">
        <v>1</v>
      </c>
      <c r="AR284" s="1" t="s">
        <v>148</v>
      </c>
      <c r="AS284" s="1" t="s">
        <v>119</v>
      </c>
      <c r="AU284" s="1" t="s">
        <v>108</v>
      </c>
      <c r="AV284" s="1" t="s">
        <v>166</v>
      </c>
      <c r="AW284">
        <v>1992</v>
      </c>
      <c r="AX284" s="1" t="s">
        <v>182</v>
      </c>
      <c r="AY284">
        <v>4</v>
      </c>
      <c r="AZ284">
        <v>2</v>
      </c>
      <c r="BA284">
        <v>0</v>
      </c>
      <c r="BB284">
        <v>7</v>
      </c>
      <c r="BJ284" s="1"/>
      <c r="BN284" s="1"/>
      <c r="BO284" s="1"/>
      <c r="BW284">
        <v>0</v>
      </c>
      <c r="BX284">
        <v>100820</v>
      </c>
      <c r="BY284">
        <v>24600</v>
      </c>
      <c r="BZ284">
        <v>78720</v>
      </c>
      <c r="CA284">
        <v>0</v>
      </c>
      <c r="CB284" s="1" t="s">
        <v>1061</v>
      </c>
      <c r="CC284" s="1" t="s">
        <v>108</v>
      </c>
      <c r="CE284">
        <v>5478</v>
      </c>
      <c r="CF284" s="1" t="s">
        <v>106</v>
      </c>
      <c r="CG284" s="1" t="s">
        <v>106</v>
      </c>
      <c r="CJ284" s="1" t="s">
        <v>2967</v>
      </c>
      <c r="CK284" s="1" t="s">
        <v>157</v>
      </c>
      <c r="CL284">
        <v>2522110</v>
      </c>
      <c r="CM284">
        <v>186378</v>
      </c>
      <c r="CN284" s="1" t="s">
        <v>1129</v>
      </c>
      <c r="CP284" s="1"/>
      <c r="CQ284" s="1"/>
      <c r="CR284" s="1" t="s">
        <v>2964</v>
      </c>
      <c r="CS284" s="1" t="s">
        <v>2964</v>
      </c>
      <c r="CT284" s="1"/>
      <c r="CV284" s="1" t="s">
        <v>1133</v>
      </c>
      <c r="CW284" s="1" t="s">
        <v>113</v>
      </c>
      <c r="CX284" s="1" t="s">
        <v>1129</v>
      </c>
      <c r="CY284" s="1"/>
      <c r="DA284" s="2">
        <f t="shared" si="4"/>
        <v>103320</v>
      </c>
    </row>
    <row r="285" spans="1:105" x14ac:dyDescent="0.3">
      <c r="A285" s="1" t="s">
        <v>2968</v>
      </c>
      <c r="B285">
        <v>2024</v>
      </c>
      <c r="C285">
        <v>1</v>
      </c>
      <c r="D285" s="1" t="s">
        <v>333</v>
      </c>
      <c r="E285" s="1" t="s">
        <v>2969</v>
      </c>
      <c r="F285" s="1" t="s">
        <v>334</v>
      </c>
      <c r="G285">
        <v>41620</v>
      </c>
      <c r="H285" s="1"/>
      <c r="J285">
        <v>76950</v>
      </c>
      <c r="K285" s="1" t="s">
        <v>2970</v>
      </c>
      <c r="L285" s="1" t="s">
        <v>2971</v>
      </c>
      <c r="M285" s="1" t="s">
        <v>538</v>
      </c>
      <c r="N285">
        <v>240</v>
      </c>
      <c r="P285" s="1" t="s">
        <v>731</v>
      </c>
      <c r="Q285" s="1" t="s">
        <v>340</v>
      </c>
      <c r="R285" s="1" t="s">
        <v>163</v>
      </c>
      <c r="S285" s="3" t="s">
        <v>3925</v>
      </c>
      <c r="T285" s="1" t="s">
        <v>2972</v>
      </c>
      <c r="U285" s="1" t="s">
        <v>1128</v>
      </c>
      <c r="V285" s="1"/>
      <c r="W285" s="1" t="s">
        <v>1129</v>
      </c>
      <c r="X285" s="1" t="s">
        <v>2973</v>
      </c>
      <c r="Y285" s="1"/>
      <c r="AA285" s="1" t="s">
        <v>148</v>
      </c>
      <c r="AB285" s="1" t="s">
        <v>164</v>
      </c>
      <c r="AC285" s="1" t="s">
        <v>1130</v>
      </c>
      <c r="AD285" s="1" t="s">
        <v>181</v>
      </c>
      <c r="AE285" s="1" t="s">
        <v>106</v>
      </c>
      <c r="AF285" s="1" t="s">
        <v>106</v>
      </c>
      <c r="AG285" s="1" t="s">
        <v>106</v>
      </c>
      <c r="AH285" s="1" t="s">
        <v>106</v>
      </c>
      <c r="AI285" s="1" t="s">
        <v>106</v>
      </c>
      <c r="AJ285" s="1"/>
      <c r="AK285" s="1" t="s">
        <v>104</v>
      </c>
      <c r="AL285" s="1" t="s">
        <v>182</v>
      </c>
      <c r="AM285" s="1"/>
      <c r="AN285" s="1" t="s">
        <v>112</v>
      </c>
      <c r="AO285">
        <v>1940</v>
      </c>
      <c r="AP285">
        <v>644</v>
      </c>
      <c r="AQ285">
        <v>1</v>
      </c>
      <c r="AR285" s="1" t="s">
        <v>112</v>
      </c>
      <c r="AS285" s="1" t="s">
        <v>106</v>
      </c>
      <c r="AU285" s="1" t="s">
        <v>108</v>
      </c>
      <c r="AV285" s="1" t="s">
        <v>166</v>
      </c>
      <c r="AW285">
        <v>1920</v>
      </c>
      <c r="AX285" s="1" t="s">
        <v>349</v>
      </c>
      <c r="AY285">
        <v>2</v>
      </c>
      <c r="AZ285">
        <v>1</v>
      </c>
      <c r="BA285">
        <v>1</v>
      </c>
      <c r="BB285">
        <v>4</v>
      </c>
      <c r="BJ285" s="1"/>
      <c r="BN285" s="1"/>
      <c r="BO285" s="1"/>
      <c r="BW285">
        <v>0</v>
      </c>
      <c r="BX285">
        <v>78390</v>
      </c>
      <c r="BY285">
        <v>25220</v>
      </c>
      <c r="BZ285">
        <v>51730</v>
      </c>
      <c r="CA285">
        <v>0</v>
      </c>
      <c r="CB285" s="1" t="s">
        <v>1061</v>
      </c>
      <c r="CC285" s="1" t="s">
        <v>108</v>
      </c>
      <c r="CE285">
        <v>6248</v>
      </c>
      <c r="CF285" s="1" t="s">
        <v>106</v>
      </c>
      <c r="CG285" s="1" t="s">
        <v>106</v>
      </c>
      <c r="CJ285" s="1" t="s">
        <v>2974</v>
      </c>
      <c r="CK285" s="1" t="s">
        <v>157</v>
      </c>
      <c r="CL285">
        <v>2522066</v>
      </c>
      <c r="CM285">
        <v>186333</v>
      </c>
      <c r="CN285" s="1" t="s">
        <v>1129</v>
      </c>
      <c r="CP285" s="1"/>
      <c r="CQ285" s="1"/>
      <c r="CR285" s="1" t="s">
        <v>2972</v>
      </c>
      <c r="CS285" s="1" t="s">
        <v>2972</v>
      </c>
      <c r="CT285" s="1"/>
      <c r="CV285" s="1" t="s">
        <v>1133</v>
      </c>
      <c r="CW285" s="1" t="s">
        <v>113</v>
      </c>
      <c r="CX285" s="1" t="s">
        <v>1129</v>
      </c>
      <c r="CY285" s="1"/>
      <c r="DA285" s="2">
        <f t="shared" si="4"/>
        <v>76950</v>
      </c>
    </row>
    <row r="286" spans="1:105" x14ac:dyDescent="0.3">
      <c r="A286" s="1" t="s">
        <v>2975</v>
      </c>
      <c r="B286">
        <v>2024</v>
      </c>
      <c r="C286">
        <v>1</v>
      </c>
      <c r="D286" s="1" t="s">
        <v>1046</v>
      </c>
      <c r="E286" s="1" t="s">
        <v>691</v>
      </c>
      <c r="F286" s="1" t="s">
        <v>1059</v>
      </c>
      <c r="G286">
        <v>1</v>
      </c>
      <c r="H286" s="1" t="s">
        <v>115</v>
      </c>
      <c r="J286">
        <v>89060</v>
      </c>
      <c r="K286" s="1" t="s">
        <v>2976</v>
      </c>
      <c r="L286" s="1"/>
      <c r="M286" s="1" t="s">
        <v>538</v>
      </c>
      <c r="N286">
        <v>238</v>
      </c>
      <c r="P286" s="1" t="s">
        <v>731</v>
      </c>
      <c r="Q286" s="1" t="s">
        <v>340</v>
      </c>
      <c r="R286" s="1" t="s">
        <v>163</v>
      </c>
      <c r="S286" s="3" t="s">
        <v>3925</v>
      </c>
      <c r="T286" s="1" t="s">
        <v>2977</v>
      </c>
      <c r="U286" s="1" t="s">
        <v>2942</v>
      </c>
      <c r="V286" s="1"/>
      <c r="W286" s="1" t="s">
        <v>2943</v>
      </c>
      <c r="X286" s="1" t="s">
        <v>2976</v>
      </c>
      <c r="Y286" s="1" t="s">
        <v>2978</v>
      </c>
      <c r="Z286">
        <v>1</v>
      </c>
      <c r="AA286" s="1" t="s">
        <v>148</v>
      </c>
      <c r="AB286" s="1" t="s">
        <v>164</v>
      </c>
      <c r="AC286" s="1" t="s">
        <v>1130</v>
      </c>
      <c r="AD286" s="1" t="s">
        <v>181</v>
      </c>
      <c r="AE286" s="1" t="s">
        <v>106</v>
      </c>
      <c r="AF286" s="1" t="s">
        <v>106</v>
      </c>
      <c r="AG286" s="1" t="s">
        <v>106</v>
      </c>
      <c r="AH286" s="1" t="s">
        <v>106</v>
      </c>
      <c r="AI286" s="1" t="s">
        <v>106</v>
      </c>
      <c r="AJ286" s="1"/>
      <c r="AK286" s="1" t="s">
        <v>108</v>
      </c>
      <c r="AL286" s="1" t="s">
        <v>182</v>
      </c>
      <c r="AM286" s="1"/>
      <c r="AP286">
        <v>975</v>
      </c>
      <c r="AQ286">
        <v>1</v>
      </c>
      <c r="AR286" s="1" t="s">
        <v>108</v>
      </c>
      <c r="AS286" s="1" t="s">
        <v>119</v>
      </c>
      <c r="AU286" s="1" t="s">
        <v>108</v>
      </c>
      <c r="AV286" s="1" t="s">
        <v>166</v>
      </c>
      <c r="AW286">
        <v>1968</v>
      </c>
      <c r="AX286" s="1" t="s">
        <v>331</v>
      </c>
      <c r="AY286">
        <v>3</v>
      </c>
      <c r="AZ286">
        <v>1</v>
      </c>
      <c r="BA286">
        <v>0</v>
      </c>
      <c r="BB286">
        <v>6</v>
      </c>
      <c r="BJ286" s="1"/>
      <c r="BN286" s="1"/>
      <c r="BO286" s="1"/>
      <c r="BW286">
        <v>0</v>
      </c>
      <c r="BY286">
        <v>26400</v>
      </c>
      <c r="BZ286">
        <v>62660</v>
      </c>
      <c r="CA286">
        <v>410</v>
      </c>
      <c r="CB286" s="1" t="s">
        <v>1075</v>
      </c>
      <c r="CC286" s="1" t="s">
        <v>108</v>
      </c>
      <c r="CE286">
        <v>7700</v>
      </c>
      <c r="CF286" s="1" t="s">
        <v>106</v>
      </c>
      <c r="CG286" s="1" t="s">
        <v>106</v>
      </c>
      <c r="CJ286" s="1" t="s">
        <v>2979</v>
      </c>
      <c r="CK286" s="1" t="s">
        <v>157</v>
      </c>
      <c r="CL286">
        <v>2521947</v>
      </c>
      <c r="CM286">
        <v>186348</v>
      </c>
      <c r="CN286" s="1" t="s">
        <v>1129</v>
      </c>
      <c r="CP286" s="1"/>
      <c r="CQ286" s="1"/>
      <c r="CR286" s="1" t="s">
        <v>2980</v>
      </c>
      <c r="CS286" s="1" t="s">
        <v>2977</v>
      </c>
      <c r="CT286" s="1"/>
      <c r="CU286" s="1"/>
      <c r="CV286" s="1" t="s">
        <v>2949</v>
      </c>
      <c r="CW286" s="1" t="s">
        <v>113</v>
      </c>
      <c r="CX286" s="1" t="s">
        <v>2943</v>
      </c>
      <c r="CY286" s="1" t="s">
        <v>1098</v>
      </c>
      <c r="DA286" s="2">
        <f t="shared" si="4"/>
        <v>89060</v>
      </c>
    </row>
    <row r="287" spans="1:105" x14ac:dyDescent="0.3">
      <c r="A287" s="1" t="s">
        <v>2981</v>
      </c>
      <c r="B287">
        <v>2024</v>
      </c>
      <c r="C287">
        <v>1</v>
      </c>
      <c r="D287" s="1" t="s">
        <v>231</v>
      </c>
      <c r="E287" s="1" t="s">
        <v>738</v>
      </c>
      <c r="F287" s="1" t="s">
        <v>232</v>
      </c>
      <c r="G287">
        <v>400000</v>
      </c>
      <c r="H287" s="1" t="s">
        <v>101</v>
      </c>
      <c r="J287">
        <v>12230</v>
      </c>
      <c r="K287" s="1" t="s">
        <v>2951</v>
      </c>
      <c r="L287" s="1"/>
      <c r="M287" s="1" t="s">
        <v>538</v>
      </c>
      <c r="N287">
        <v>226</v>
      </c>
      <c r="P287" s="1" t="s">
        <v>731</v>
      </c>
      <c r="Q287" s="1" t="s">
        <v>340</v>
      </c>
      <c r="R287" s="1" t="s">
        <v>323</v>
      </c>
      <c r="S287" s="3" t="s">
        <v>3925</v>
      </c>
      <c r="T287" s="1" t="s">
        <v>2155</v>
      </c>
      <c r="U287" s="1" t="s">
        <v>1178</v>
      </c>
      <c r="V287" s="1"/>
      <c r="W287" s="1" t="s">
        <v>1179</v>
      </c>
      <c r="X287" s="1" t="s">
        <v>1743</v>
      </c>
      <c r="Y287" s="1" t="s">
        <v>322</v>
      </c>
      <c r="Z287">
        <v>1</v>
      </c>
      <c r="AA287" s="1" t="s">
        <v>148</v>
      </c>
      <c r="AB287" s="1" t="s">
        <v>164</v>
      </c>
      <c r="AC287" s="1" t="s">
        <v>1130</v>
      </c>
      <c r="AD287" s="1" t="s">
        <v>181</v>
      </c>
      <c r="AE287" s="1" t="s">
        <v>106</v>
      </c>
      <c r="AF287" s="1" t="s">
        <v>106</v>
      </c>
      <c r="AG287" s="1" t="s">
        <v>106</v>
      </c>
      <c r="AH287" s="1" t="s">
        <v>106</v>
      </c>
      <c r="AI287" s="1" t="s">
        <v>106</v>
      </c>
      <c r="AJ287" s="1"/>
      <c r="AK287" s="1" t="s">
        <v>108</v>
      </c>
      <c r="AL287" s="1" t="s">
        <v>182</v>
      </c>
      <c r="AM287" s="1"/>
      <c r="AR287" s="1"/>
      <c r="AS287" s="1"/>
      <c r="AU287" s="1"/>
      <c r="AV287" s="1"/>
      <c r="AX287" s="1"/>
      <c r="BJ287" s="1"/>
      <c r="BN287" s="1"/>
      <c r="BO287" s="1"/>
      <c r="BW287">
        <v>0</v>
      </c>
      <c r="BX287">
        <v>35960</v>
      </c>
      <c r="BY287">
        <v>12230</v>
      </c>
      <c r="BZ287">
        <v>0</v>
      </c>
      <c r="CA287">
        <v>0</v>
      </c>
      <c r="CB287" s="1" t="s">
        <v>1061</v>
      </c>
      <c r="CC287" s="1"/>
      <c r="CE287">
        <v>19506</v>
      </c>
      <c r="CF287" s="1"/>
      <c r="CG287" s="1" t="s">
        <v>106</v>
      </c>
      <c r="CJ287" s="1" t="s">
        <v>2982</v>
      </c>
      <c r="CK287" s="1" t="s">
        <v>177</v>
      </c>
      <c r="CL287">
        <v>2521986</v>
      </c>
      <c r="CM287">
        <v>186272</v>
      </c>
      <c r="CN287" s="1" t="s">
        <v>1129</v>
      </c>
      <c r="CP287" s="1"/>
      <c r="CQ287" s="1"/>
      <c r="CR287" s="1" t="s">
        <v>2983</v>
      </c>
      <c r="CS287" s="1" t="s">
        <v>2155</v>
      </c>
      <c r="CT287" s="1"/>
      <c r="CU287" s="1"/>
      <c r="CV287" s="1" t="s">
        <v>1183</v>
      </c>
      <c r="CW287" s="1" t="s">
        <v>113</v>
      </c>
      <c r="CX287" s="1" t="s">
        <v>1179</v>
      </c>
      <c r="CY287" s="1" t="s">
        <v>1098</v>
      </c>
      <c r="DA287" s="2">
        <f t="shared" si="4"/>
        <v>12230</v>
      </c>
    </row>
    <row r="288" spans="1:105" x14ac:dyDescent="0.3">
      <c r="A288" s="1" t="s">
        <v>2984</v>
      </c>
      <c r="B288">
        <v>2024</v>
      </c>
      <c r="C288">
        <v>1</v>
      </c>
      <c r="D288" s="1" t="s">
        <v>231</v>
      </c>
      <c r="E288" s="1" t="s">
        <v>738</v>
      </c>
      <c r="F288" s="1" t="s">
        <v>232</v>
      </c>
      <c r="G288">
        <v>400000</v>
      </c>
      <c r="H288" s="1" t="s">
        <v>101</v>
      </c>
      <c r="J288">
        <v>28640</v>
      </c>
      <c r="K288" s="1" t="s">
        <v>2951</v>
      </c>
      <c r="L288" s="1"/>
      <c r="M288" s="1" t="s">
        <v>538</v>
      </c>
      <c r="N288">
        <v>222</v>
      </c>
      <c r="P288" s="1" t="s">
        <v>731</v>
      </c>
      <c r="Q288" s="1" t="s">
        <v>340</v>
      </c>
      <c r="R288" s="1" t="s">
        <v>323</v>
      </c>
      <c r="S288" s="3" t="s">
        <v>3925</v>
      </c>
      <c r="T288" s="1" t="s">
        <v>2155</v>
      </c>
      <c r="U288" s="1" t="s">
        <v>1178</v>
      </c>
      <c r="V288" s="1"/>
      <c r="W288" s="1" t="s">
        <v>1179</v>
      </c>
      <c r="X288" s="1" t="s">
        <v>1743</v>
      </c>
      <c r="Y288" s="1" t="s">
        <v>322</v>
      </c>
      <c r="Z288">
        <v>1</v>
      </c>
      <c r="AA288" s="1" t="s">
        <v>148</v>
      </c>
      <c r="AB288" s="1" t="s">
        <v>164</v>
      </c>
      <c r="AC288" s="1" t="s">
        <v>1130</v>
      </c>
      <c r="AD288" s="1" t="s">
        <v>181</v>
      </c>
      <c r="AE288" s="1" t="s">
        <v>106</v>
      </c>
      <c r="AF288" s="1" t="s">
        <v>106</v>
      </c>
      <c r="AG288" s="1" t="s">
        <v>106</v>
      </c>
      <c r="AH288" s="1" t="s">
        <v>106</v>
      </c>
      <c r="AI288" s="1" t="s">
        <v>106</v>
      </c>
      <c r="AJ288" s="1"/>
      <c r="AK288" s="1" t="s">
        <v>108</v>
      </c>
      <c r="AL288" s="1" t="s">
        <v>182</v>
      </c>
      <c r="AM288" s="1"/>
      <c r="AN288" s="1"/>
      <c r="AR288" s="1"/>
      <c r="AS288" s="1"/>
      <c r="AU288" s="1"/>
      <c r="AV288" s="1"/>
      <c r="AX288" s="1"/>
      <c r="BJ288" s="1"/>
      <c r="BN288" s="1"/>
      <c r="BO288" s="1"/>
      <c r="BW288">
        <v>0</v>
      </c>
      <c r="BX288">
        <v>49310</v>
      </c>
      <c r="BY288">
        <v>28640</v>
      </c>
      <c r="BZ288">
        <v>0</v>
      </c>
      <c r="CA288">
        <v>0</v>
      </c>
      <c r="CB288" s="1" t="s">
        <v>1061</v>
      </c>
      <c r="CC288" s="1"/>
      <c r="CE288">
        <v>10472</v>
      </c>
      <c r="CF288" s="1"/>
      <c r="CG288" s="1" t="s">
        <v>106</v>
      </c>
      <c r="CJ288" s="1" t="s">
        <v>2985</v>
      </c>
      <c r="CK288" s="1" t="s">
        <v>177</v>
      </c>
      <c r="CL288">
        <v>2521981</v>
      </c>
      <c r="CM288">
        <v>186234</v>
      </c>
      <c r="CN288" s="1" t="s">
        <v>1129</v>
      </c>
      <c r="CP288" s="1"/>
      <c r="CQ288" s="1"/>
      <c r="CR288" s="1" t="s">
        <v>2986</v>
      </c>
      <c r="CS288" s="1" t="s">
        <v>2155</v>
      </c>
      <c r="CT288" s="1"/>
      <c r="CU288" s="1"/>
      <c r="CV288" s="1" t="s">
        <v>1183</v>
      </c>
      <c r="CW288" s="1" t="s">
        <v>113</v>
      </c>
      <c r="CX288" s="1" t="s">
        <v>1179</v>
      </c>
      <c r="CY288" s="1" t="s">
        <v>1098</v>
      </c>
      <c r="DA288" s="2">
        <f t="shared" si="4"/>
        <v>28640</v>
      </c>
    </row>
    <row r="289" spans="1:105" x14ac:dyDescent="0.3">
      <c r="A289" s="1" t="s">
        <v>2987</v>
      </c>
      <c r="B289">
        <v>2024</v>
      </c>
      <c r="C289">
        <v>1</v>
      </c>
      <c r="D289" s="1" t="s">
        <v>231</v>
      </c>
      <c r="E289" s="1" t="s">
        <v>738</v>
      </c>
      <c r="F289" s="1" t="s">
        <v>232</v>
      </c>
      <c r="G289">
        <v>400000</v>
      </c>
      <c r="H289" s="1" t="s">
        <v>101</v>
      </c>
      <c r="J289">
        <v>24980</v>
      </c>
      <c r="K289" s="1" t="s">
        <v>2951</v>
      </c>
      <c r="L289" s="1"/>
      <c r="M289" s="1" t="s">
        <v>538</v>
      </c>
      <c r="N289">
        <v>224</v>
      </c>
      <c r="P289" s="1" t="s">
        <v>731</v>
      </c>
      <c r="Q289" s="1" t="s">
        <v>340</v>
      </c>
      <c r="R289" s="1" t="s">
        <v>323</v>
      </c>
      <c r="S289" s="3" t="s">
        <v>3925</v>
      </c>
      <c r="T289" s="1" t="s">
        <v>2155</v>
      </c>
      <c r="U289" s="1" t="s">
        <v>1178</v>
      </c>
      <c r="V289" s="1"/>
      <c r="W289" s="1" t="s">
        <v>1179</v>
      </c>
      <c r="X289" s="1" t="s">
        <v>1743</v>
      </c>
      <c r="Y289" s="1" t="s">
        <v>322</v>
      </c>
      <c r="Z289">
        <v>1</v>
      </c>
      <c r="AA289" s="1" t="s">
        <v>148</v>
      </c>
      <c r="AB289" s="1" t="s">
        <v>164</v>
      </c>
      <c r="AC289" s="1" t="s">
        <v>1130</v>
      </c>
      <c r="AD289" s="1" t="s">
        <v>181</v>
      </c>
      <c r="AE289" s="1" t="s">
        <v>106</v>
      </c>
      <c r="AF289" s="1" t="s">
        <v>106</v>
      </c>
      <c r="AG289" s="1" t="s">
        <v>106</v>
      </c>
      <c r="AH289" s="1" t="s">
        <v>106</v>
      </c>
      <c r="AI289" s="1" t="s">
        <v>106</v>
      </c>
      <c r="AJ289" s="1"/>
      <c r="AK289" s="1" t="s">
        <v>108</v>
      </c>
      <c r="AL289" s="1" t="s">
        <v>182</v>
      </c>
      <c r="AM289" s="1"/>
      <c r="AN289" s="1"/>
      <c r="AR289" s="1"/>
      <c r="AS289" s="1"/>
      <c r="AU289" s="1"/>
      <c r="AV289" s="1"/>
      <c r="AX289" s="1"/>
      <c r="BJ289" s="1"/>
      <c r="BN289" s="1"/>
      <c r="BO289" s="1"/>
      <c r="BV289" s="1"/>
      <c r="BW289">
        <v>0</v>
      </c>
      <c r="BY289">
        <v>24980</v>
      </c>
      <c r="BZ289">
        <v>0</v>
      </c>
      <c r="CA289">
        <v>0</v>
      </c>
      <c r="CB289" s="1" t="s">
        <v>1061</v>
      </c>
      <c r="CC289" s="1"/>
      <c r="CE289">
        <v>5956</v>
      </c>
      <c r="CF289" s="1"/>
      <c r="CG289" s="1" t="s">
        <v>106</v>
      </c>
      <c r="CH289" s="1"/>
      <c r="CJ289" s="1" t="s">
        <v>2988</v>
      </c>
      <c r="CK289" s="1" t="s">
        <v>177</v>
      </c>
      <c r="CL289">
        <v>2521989</v>
      </c>
      <c r="CM289">
        <v>186190</v>
      </c>
      <c r="CN289" s="1" t="s">
        <v>1129</v>
      </c>
      <c r="CP289" s="1"/>
      <c r="CQ289" s="1"/>
      <c r="CR289" s="1" t="s">
        <v>2989</v>
      </c>
      <c r="CS289" s="1" t="s">
        <v>2155</v>
      </c>
      <c r="CT289" s="1"/>
      <c r="CU289" s="1"/>
      <c r="CV289" s="1" t="s">
        <v>1183</v>
      </c>
      <c r="CW289" s="1" t="s">
        <v>113</v>
      </c>
      <c r="CX289" s="1" t="s">
        <v>1179</v>
      </c>
      <c r="CY289" s="1" t="s">
        <v>1098</v>
      </c>
      <c r="DA289" s="2">
        <f t="shared" si="4"/>
        <v>24980</v>
      </c>
    </row>
    <row r="290" spans="1:105" x14ac:dyDescent="0.3">
      <c r="A290" s="1" t="s">
        <v>2990</v>
      </c>
      <c r="B290">
        <v>2024</v>
      </c>
      <c r="C290">
        <v>1</v>
      </c>
      <c r="D290" s="1" t="s">
        <v>231</v>
      </c>
      <c r="E290" s="1" t="s">
        <v>738</v>
      </c>
      <c r="F290" s="1" t="s">
        <v>232</v>
      </c>
      <c r="G290">
        <v>400000</v>
      </c>
      <c r="H290" s="1" t="s">
        <v>101</v>
      </c>
      <c r="J290">
        <v>27400</v>
      </c>
      <c r="K290" s="1" t="s">
        <v>2951</v>
      </c>
      <c r="L290" s="1"/>
      <c r="M290" s="1" t="s">
        <v>538</v>
      </c>
      <c r="N290">
        <v>220</v>
      </c>
      <c r="P290" s="1" t="s">
        <v>731</v>
      </c>
      <c r="Q290" s="1" t="s">
        <v>340</v>
      </c>
      <c r="R290" s="1" t="s">
        <v>323</v>
      </c>
      <c r="S290" s="3" t="s">
        <v>3925</v>
      </c>
      <c r="T290" s="1" t="s">
        <v>2155</v>
      </c>
      <c r="U290" s="1" t="s">
        <v>1178</v>
      </c>
      <c r="V290" s="1"/>
      <c r="W290" s="1" t="s">
        <v>1179</v>
      </c>
      <c r="X290" s="1" t="s">
        <v>1743</v>
      </c>
      <c r="Y290" s="1" t="s">
        <v>322</v>
      </c>
      <c r="Z290">
        <v>1</v>
      </c>
      <c r="AA290" s="1" t="s">
        <v>148</v>
      </c>
      <c r="AB290" s="1" t="s">
        <v>164</v>
      </c>
      <c r="AC290" s="1" t="s">
        <v>1130</v>
      </c>
      <c r="AD290" s="1" t="s">
        <v>181</v>
      </c>
      <c r="AE290" s="1" t="s">
        <v>106</v>
      </c>
      <c r="AF290" s="1" t="s">
        <v>106</v>
      </c>
      <c r="AG290" s="1" t="s">
        <v>106</v>
      </c>
      <c r="AH290" s="1" t="s">
        <v>106</v>
      </c>
      <c r="AI290" s="1" t="s">
        <v>106</v>
      </c>
      <c r="AJ290" s="1"/>
      <c r="AK290" s="1" t="s">
        <v>108</v>
      </c>
      <c r="AL290" s="1" t="s">
        <v>182</v>
      </c>
      <c r="AM290" s="1"/>
      <c r="AN290" s="1"/>
      <c r="AR290" s="1"/>
      <c r="AS290" s="1"/>
      <c r="AU290" s="1"/>
      <c r="AV290" s="1"/>
      <c r="AX290" s="1"/>
      <c r="BJ290" s="1"/>
      <c r="BN290" s="1"/>
      <c r="BO290" s="1"/>
      <c r="BW290">
        <v>0</v>
      </c>
      <c r="BX290">
        <v>52500</v>
      </c>
      <c r="BY290">
        <v>27400</v>
      </c>
      <c r="BZ290">
        <v>0</v>
      </c>
      <c r="CA290">
        <v>0</v>
      </c>
      <c r="CB290" s="1" t="s">
        <v>1061</v>
      </c>
      <c r="CC290" s="1"/>
      <c r="CE290">
        <v>8936</v>
      </c>
      <c r="CF290" s="1"/>
      <c r="CG290" s="1" t="s">
        <v>106</v>
      </c>
      <c r="CJ290" s="1" t="s">
        <v>2991</v>
      </c>
      <c r="CK290" s="1" t="s">
        <v>177</v>
      </c>
      <c r="CL290">
        <v>2521995</v>
      </c>
      <c r="CM290">
        <v>186143</v>
      </c>
      <c r="CN290" s="1" t="s">
        <v>1129</v>
      </c>
      <c r="CP290" s="1"/>
      <c r="CQ290" s="1"/>
      <c r="CR290" s="1" t="s">
        <v>2992</v>
      </c>
      <c r="CS290" s="1" t="s">
        <v>2155</v>
      </c>
      <c r="CT290" s="1"/>
      <c r="CU290" s="1"/>
      <c r="CV290" s="1" t="s">
        <v>1183</v>
      </c>
      <c r="CW290" s="1" t="s">
        <v>113</v>
      </c>
      <c r="CX290" s="1" t="s">
        <v>1179</v>
      </c>
      <c r="CY290" s="1" t="s">
        <v>1098</v>
      </c>
      <c r="DA290" s="2">
        <f t="shared" si="4"/>
        <v>27400</v>
      </c>
    </row>
    <row r="291" spans="1:105" x14ac:dyDescent="0.3">
      <c r="A291" s="1" t="s">
        <v>2993</v>
      </c>
      <c r="B291">
        <v>2024</v>
      </c>
      <c r="C291">
        <v>1</v>
      </c>
      <c r="D291" s="1" t="s">
        <v>231</v>
      </c>
      <c r="E291" s="1" t="s">
        <v>738</v>
      </c>
      <c r="F291" s="1" t="s">
        <v>232</v>
      </c>
      <c r="G291">
        <v>400000</v>
      </c>
      <c r="H291" s="1" t="s">
        <v>101</v>
      </c>
      <c r="J291">
        <v>25800</v>
      </c>
      <c r="K291" s="1" t="s">
        <v>2951</v>
      </c>
      <c r="L291" s="1"/>
      <c r="M291" s="1" t="s">
        <v>538</v>
      </c>
      <c r="N291">
        <v>218</v>
      </c>
      <c r="P291" s="1" t="s">
        <v>731</v>
      </c>
      <c r="Q291" s="1" t="s">
        <v>340</v>
      </c>
      <c r="R291" s="1" t="s">
        <v>323</v>
      </c>
      <c r="S291" s="3" t="s">
        <v>3925</v>
      </c>
      <c r="T291" s="1" t="s">
        <v>2155</v>
      </c>
      <c r="U291" s="1" t="s">
        <v>1178</v>
      </c>
      <c r="V291" s="1"/>
      <c r="W291" s="1" t="s">
        <v>1179</v>
      </c>
      <c r="X291" s="1" t="s">
        <v>1743</v>
      </c>
      <c r="Y291" s="1" t="s">
        <v>2237</v>
      </c>
      <c r="Z291">
        <v>175000</v>
      </c>
      <c r="AA291" s="1" t="s">
        <v>148</v>
      </c>
      <c r="AB291" s="1" t="s">
        <v>164</v>
      </c>
      <c r="AC291" s="1" t="s">
        <v>1130</v>
      </c>
      <c r="AD291" s="1" t="s">
        <v>181</v>
      </c>
      <c r="AE291" s="1" t="s">
        <v>106</v>
      </c>
      <c r="AF291" s="1" t="s">
        <v>106</v>
      </c>
      <c r="AG291" s="1" t="s">
        <v>106</v>
      </c>
      <c r="AH291" s="1" t="s">
        <v>106</v>
      </c>
      <c r="AI291" s="1" t="s">
        <v>106</v>
      </c>
      <c r="AJ291" s="1"/>
      <c r="AK291" s="1" t="s">
        <v>108</v>
      </c>
      <c r="AL291" s="1" t="s">
        <v>182</v>
      </c>
      <c r="AM291" s="1"/>
      <c r="AR291" s="1"/>
      <c r="AS291" s="1"/>
      <c r="AU291" s="1"/>
      <c r="AV291" s="1"/>
      <c r="AX291" s="1"/>
      <c r="BJ291" s="1"/>
      <c r="BN291" s="1"/>
      <c r="BO291" s="1"/>
      <c r="BW291">
        <v>0</v>
      </c>
      <c r="BX291">
        <v>45430</v>
      </c>
      <c r="BY291">
        <v>25800</v>
      </c>
      <c r="BZ291">
        <v>0</v>
      </c>
      <c r="CA291">
        <v>0</v>
      </c>
      <c r="CB291" s="1" t="s">
        <v>1061</v>
      </c>
      <c r="CC291" s="1"/>
      <c r="CE291">
        <v>6959</v>
      </c>
      <c r="CF291" s="1"/>
      <c r="CG291" s="1" t="s">
        <v>106</v>
      </c>
      <c r="CJ291" s="1" t="s">
        <v>2994</v>
      </c>
      <c r="CK291" s="1" t="s">
        <v>177</v>
      </c>
      <c r="CL291">
        <v>2522004</v>
      </c>
      <c r="CM291">
        <v>186104</v>
      </c>
      <c r="CN291" s="1" t="s">
        <v>1129</v>
      </c>
      <c r="CP291" s="1"/>
      <c r="CQ291" s="1"/>
      <c r="CR291" s="1" t="s">
        <v>2995</v>
      </c>
      <c r="CS291" s="1" t="s">
        <v>2155</v>
      </c>
      <c r="CT291" s="1"/>
      <c r="CU291" s="1"/>
      <c r="CV291" s="1" t="s">
        <v>1183</v>
      </c>
      <c r="CW291" s="1" t="s">
        <v>113</v>
      </c>
      <c r="CX291" s="1" t="s">
        <v>1179</v>
      </c>
      <c r="CY291" s="1" t="s">
        <v>1098</v>
      </c>
      <c r="DA291" s="2">
        <f t="shared" si="4"/>
        <v>25800</v>
      </c>
    </row>
    <row r="292" spans="1:105" x14ac:dyDescent="0.3">
      <c r="A292" s="1" t="s">
        <v>2996</v>
      </c>
      <c r="B292">
        <v>2024</v>
      </c>
      <c r="C292">
        <v>1</v>
      </c>
      <c r="D292" s="1" t="s">
        <v>231</v>
      </c>
      <c r="E292" s="1" t="s">
        <v>738</v>
      </c>
      <c r="F292" s="1" t="s">
        <v>232</v>
      </c>
      <c r="G292">
        <v>400000</v>
      </c>
      <c r="H292" s="1" t="s">
        <v>101</v>
      </c>
      <c r="J292">
        <v>25010</v>
      </c>
      <c r="K292" s="1" t="s">
        <v>2951</v>
      </c>
      <c r="L292" s="1"/>
      <c r="M292" s="1" t="s">
        <v>538</v>
      </c>
      <c r="N292">
        <v>216</v>
      </c>
      <c r="P292" s="1" t="s">
        <v>731</v>
      </c>
      <c r="Q292" s="1" t="s">
        <v>340</v>
      </c>
      <c r="R292" s="1" t="s">
        <v>323</v>
      </c>
      <c r="S292" s="3" t="s">
        <v>3925</v>
      </c>
      <c r="T292" s="1" t="s">
        <v>2155</v>
      </c>
      <c r="U292" s="1" t="s">
        <v>1178</v>
      </c>
      <c r="V292" s="1"/>
      <c r="W292" s="1" t="s">
        <v>1179</v>
      </c>
      <c r="X292" s="1" t="s">
        <v>1743</v>
      </c>
      <c r="Y292" s="1" t="s">
        <v>2237</v>
      </c>
      <c r="Z292">
        <v>175000</v>
      </c>
      <c r="AA292" s="1" t="s">
        <v>148</v>
      </c>
      <c r="AB292" s="1" t="s">
        <v>164</v>
      </c>
      <c r="AC292" s="1" t="s">
        <v>1130</v>
      </c>
      <c r="AD292" s="1" t="s">
        <v>181</v>
      </c>
      <c r="AE292" s="1" t="s">
        <v>106</v>
      </c>
      <c r="AF292" s="1" t="s">
        <v>106</v>
      </c>
      <c r="AG292" s="1" t="s">
        <v>106</v>
      </c>
      <c r="AH292" s="1" t="s">
        <v>106</v>
      </c>
      <c r="AI292" s="1" t="s">
        <v>106</v>
      </c>
      <c r="AJ292" s="1"/>
      <c r="AK292" s="1" t="s">
        <v>108</v>
      </c>
      <c r="AL292" s="1" t="s">
        <v>182</v>
      </c>
      <c r="AM292" s="1"/>
      <c r="AR292" s="1"/>
      <c r="AS292" s="1"/>
      <c r="AU292" s="1"/>
      <c r="AV292" s="1"/>
      <c r="AX292" s="1"/>
      <c r="BJ292" s="1"/>
      <c r="BN292" s="1"/>
      <c r="BO292" s="1"/>
      <c r="BW292">
        <v>0</v>
      </c>
      <c r="BY292">
        <v>25010</v>
      </c>
      <c r="BZ292">
        <v>0</v>
      </c>
      <c r="CA292">
        <v>0</v>
      </c>
      <c r="CB292" s="1" t="s">
        <v>1061</v>
      </c>
      <c r="CC292" s="1"/>
      <c r="CE292">
        <v>5981</v>
      </c>
      <c r="CF292" s="1"/>
      <c r="CG292" s="1" t="s">
        <v>106</v>
      </c>
      <c r="CH292" s="1"/>
      <c r="CJ292" s="1" t="s">
        <v>2997</v>
      </c>
      <c r="CK292" s="1" t="s">
        <v>2998</v>
      </c>
      <c r="CL292">
        <v>2522010</v>
      </c>
      <c r="CM292">
        <v>186067</v>
      </c>
      <c r="CN292" s="1" t="s">
        <v>1129</v>
      </c>
      <c r="CP292" s="1"/>
      <c r="CQ292" s="1"/>
      <c r="CR292" s="1" t="s">
        <v>2999</v>
      </c>
      <c r="CS292" s="1" t="s">
        <v>2155</v>
      </c>
      <c r="CT292" s="1"/>
      <c r="CU292" s="1"/>
      <c r="CV292" s="1" t="s">
        <v>1183</v>
      </c>
      <c r="CW292" s="1" t="s">
        <v>113</v>
      </c>
      <c r="CX292" s="1" t="s">
        <v>1179</v>
      </c>
      <c r="CY292" s="1" t="s">
        <v>1098</v>
      </c>
      <c r="DA292" s="2">
        <f t="shared" si="4"/>
        <v>25010</v>
      </c>
    </row>
    <row r="293" spans="1:105" x14ac:dyDescent="0.3">
      <c r="A293" s="1" t="s">
        <v>3000</v>
      </c>
      <c r="B293">
        <v>2024</v>
      </c>
      <c r="C293">
        <v>1</v>
      </c>
      <c r="D293" s="1" t="s">
        <v>3001</v>
      </c>
      <c r="E293" s="1" t="s">
        <v>229</v>
      </c>
      <c r="F293" s="1" t="s">
        <v>3002</v>
      </c>
      <c r="G293">
        <v>70000</v>
      </c>
      <c r="H293" s="1"/>
      <c r="J293">
        <v>95830</v>
      </c>
      <c r="K293" s="1" t="s">
        <v>3003</v>
      </c>
      <c r="L293" s="1"/>
      <c r="M293" s="1" t="s">
        <v>538</v>
      </c>
      <c r="N293">
        <v>214</v>
      </c>
      <c r="P293" s="1" t="s">
        <v>731</v>
      </c>
      <c r="Q293" s="1" t="s">
        <v>340</v>
      </c>
      <c r="R293" s="1" t="s">
        <v>163</v>
      </c>
      <c r="S293" s="3" t="s">
        <v>3925</v>
      </c>
      <c r="T293" s="1" t="s">
        <v>3004</v>
      </c>
      <c r="U293" s="1" t="s">
        <v>1128</v>
      </c>
      <c r="W293" s="1" t="s">
        <v>1129</v>
      </c>
      <c r="X293" s="1" t="s">
        <v>3005</v>
      </c>
      <c r="Y293" s="1"/>
      <c r="AA293" s="1" t="s">
        <v>148</v>
      </c>
      <c r="AB293" s="1" t="s">
        <v>164</v>
      </c>
      <c r="AC293" s="1" t="s">
        <v>1130</v>
      </c>
      <c r="AD293" s="1" t="s">
        <v>181</v>
      </c>
      <c r="AE293" s="1" t="s">
        <v>106</v>
      </c>
      <c r="AF293" s="1" t="s">
        <v>106</v>
      </c>
      <c r="AG293" s="1" t="s">
        <v>106</v>
      </c>
      <c r="AH293" s="1" t="s">
        <v>106</v>
      </c>
      <c r="AI293" s="1" t="s">
        <v>106</v>
      </c>
      <c r="AJ293" s="1"/>
      <c r="AK293" s="1" t="s">
        <v>104</v>
      </c>
      <c r="AL293" s="1" t="s">
        <v>182</v>
      </c>
      <c r="AM293" s="1"/>
      <c r="AP293">
        <v>1050</v>
      </c>
      <c r="AQ293">
        <v>1</v>
      </c>
      <c r="AR293" s="1" t="s">
        <v>148</v>
      </c>
      <c r="AS293" s="1" t="s">
        <v>119</v>
      </c>
      <c r="AU293" s="1" t="s">
        <v>108</v>
      </c>
      <c r="AV293" s="1" t="s">
        <v>166</v>
      </c>
      <c r="AW293">
        <v>1985</v>
      </c>
      <c r="AX293" s="1" t="s">
        <v>331</v>
      </c>
      <c r="AY293">
        <v>3</v>
      </c>
      <c r="AZ293">
        <v>1</v>
      </c>
      <c r="BA293">
        <v>1</v>
      </c>
      <c r="BB293">
        <v>5</v>
      </c>
      <c r="BJ293" s="1"/>
      <c r="BN293" s="1"/>
      <c r="BO293" s="1"/>
      <c r="BW293">
        <v>0</v>
      </c>
      <c r="BY293">
        <v>30870</v>
      </c>
      <c r="BZ293">
        <v>64960</v>
      </c>
      <c r="CA293">
        <v>0</v>
      </c>
      <c r="CB293" s="1" t="s">
        <v>1061</v>
      </c>
      <c r="CC293" s="1" t="s">
        <v>108</v>
      </c>
      <c r="CE293">
        <v>13223</v>
      </c>
      <c r="CF293" s="1" t="s">
        <v>106</v>
      </c>
      <c r="CG293" s="1" t="s">
        <v>106</v>
      </c>
      <c r="CH293" s="1"/>
      <c r="CJ293" s="1" t="s">
        <v>3006</v>
      </c>
      <c r="CK293" s="1" t="s">
        <v>157</v>
      </c>
      <c r="CL293">
        <v>2522020</v>
      </c>
      <c r="CM293">
        <v>185992</v>
      </c>
      <c r="CN293" s="1" t="s">
        <v>1129</v>
      </c>
      <c r="CP293" s="1"/>
      <c r="CQ293" s="1"/>
      <c r="CR293" s="1" t="s">
        <v>3007</v>
      </c>
      <c r="CS293" s="1" t="s">
        <v>3004</v>
      </c>
      <c r="CT293" s="1"/>
      <c r="CV293" s="1" t="s">
        <v>1133</v>
      </c>
      <c r="CW293" s="1" t="s">
        <v>113</v>
      </c>
      <c r="CX293" s="1" t="s">
        <v>1129</v>
      </c>
      <c r="CY293" s="1" t="s">
        <v>1098</v>
      </c>
      <c r="DA293" s="2">
        <f t="shared" si="4"/>
        <v>95830</v>
      </c>
    </row>
    <row r="294" spans="1:105" x14ac:dyDescent="0.3">
      <c r="A294" s="1" t="s">
        <v>3008</v>
      </c>
      <c r="B294">
        <v>2024</v>
      </c>
      <c r="C294">
        <v>1</v>
      </c>
      <c r="D294" s="1"/>
      <c r="E294" s="1"/>
      <c r="F294" s="1"/>
      <c r="H294" s="1"/>
      <c r="J294">
        <v>16340</v>
      </c>
      <c r="K294" s="1" t="s">
        <v>1185</v>
      </c>
      <c r="L294" s="1"/>
      <c r="M294" s="1" t="s">
        <v>538</v>
      </c>
      <c r="P294" s="1" t="s">
        <v>731</v>
      </c>
      <c r="Q294" s="1" t="s">
        <v>340</v>
      </c>
      <c r="R294" s="1" t="s">
        <v>176</v>
      </c>
      <c r="S294" s="3" t="s">
        <v>3925</v>
      </c>
      <c r="T294" s="1" t="s">
        <v>1186</v>
      </c>
      <c r="U294" s="1" t="s">
        <v>1187</v>
      </c>
      <c r="V294" s="1" t="s">
        <v>1128</v>
      </c>
      <c r="W294" s="1" t="s">
        <v>1129</v>
      </c>
      <c r="X294" s="1"/>
      <c r="Y294" s="1"/>
      <c r="AA294" s="1" t="s">
        <v>148</v>
      </c>
      <c r="AB294" s="1" t="s">
        <v>116</v>
      </c>
      <c r="AC294" s="1" t="s">
        <v>1149</v>
      </c>
      <c r="AD294" s="1" t="s">
        <v>181</v>
      </c>
      <c r="AE294" s="1" t="s">
        <v>106</v>
      </c>
      <c r="AF294" s="1" t="s">
        <v>106</v>
      </c>
      <c r="AG294" s="1" t="s">
        <v>106</v>
      </c>
      <c r="AH294" s="1" t="s">
        <v>106</v>
      </c>
      <c r="AI294" s="1" t="s">
        <v>106</v>
      </c>
      <c r="AJ294" s="1"/>
      <c r="AK294" s="1"/>
      <c r="AL294" s="1" t="s">
        <v>182</v>
      </c>
      <c r="AM294" s="1"/>
      <c r="AR294" s="1"/>
      <c r="AS294" s="1"/>
      <c r="AU294" s="1"/>
      <c r="AV294" s="1"/>
      <c r="AX294" s="1"/>
      <c r="BJ294" s="1"/>
      <c r="BN294" s="1"/>
      <c r="BO294" s="1"/>
      <c r="BW294">
        <v>0</v>
      </c>
      <c r="BY294">
        <v>16340</v>
      </c>
      <c r="BZ294">
        <v>0</v>
      </c>
      <c r="CA294">
        <v>0</v>
      </c>
      <c r="CB294" s="1" t="s">
        <v>1061</v>
      </c>
      <c r="CC294" s="1"/>
      <c r="CE294">
        <v>1129</v>
      </c>
      <c r="CF294" s="1"/>
      <c r="CG294" s="1" t="s">
        <v>106</v>
      </c>
      <c r="CH294" s="1"/>
      <c r="CJ294" s="1" t="s">
        <v>3009</v>
      </c>
      <c r="CK294" s="1" t="s">
        <v>177</v>
      </c>
      <c r="CL294">
        <v>2522024</v>
      </c>
      <c r="CM294">
        <v>185909</v>
      </c>
      <c r="CN294" s="1" t="s">
        <v>1129</v>
      </c>
      <c r="CP294" s="1"/>
      <c r="CQ294" s="1"/>
      <c r="CR294" s="1" t="s">
        <v>2163</v>
      </c>
      <c r="CS294" s="1" t="s">
        <v>1186</v>
      </c>
      <c r="CT294" s="1" t="s">
        <v>1187</v>
      </c>
      <c r="CV294" s="1" t="s">
        <v>1133</v>
      </c>
      <c r="CW294" s="1" t="s">
        <v>113</v>
      </c>
      <c r="CX294" s="1" t="s">
        <v>1129</v>
      </c>
      <c r="CY294" s="1"/>
      <c r="DA294" s="2">
        <f t="shared" si="4"/>
        <v>16340</v>
      </c>
    </row>
    <row r="295" spans="1:105" x14ac:dyDescent="0.3">
      <c r="A295" s="1" t="s">
        <v>3010</v>
      </c>
      <c r="B295">
        <v>2024</v>
      </c>
      <c r="C295">
        <v>1</v>
      </c>
      <c r="D295" s="1"/>
      <c r="E295" s="1"/>
      <c r="F295" s="1"/>
      <c r="H295" s="1"/>
      <c r="J295">
        <v>19620</v>
      </c>
      <c r="K295" s="1" t="s">
        <v>1185</v>
      </c>
      <c r="L295" s="1"/>
      <c r="M295" s="1" t="s">
        <v>538</v>
      </c>
      <c r="O295" s="1"/>
      <c r="P295" s="1" t="s">
        <v>731</v>
      </c>
      <c r="Q295" s="1" t="s">
        <v>340</v>
      </c>
      <c r="R295" s="1" t="s">
        <v>176</v>
      </c>
      <c r="S295" s="3" t="s">
        <v>3925</v>
      </c>
      <c r="T295" s="1" t="s">
        <v>1186</v>
      </c>
      <c r="U295" s="1" t="s">
        <v>1187</v>
      </c>
      <c r="V295" s="1" t="s">
        <v>1128</v>
      </c>
      <c r="W295" s="1" t="s">
        <v>1129</v>
      </c>
      <c r="X295" s="1"/>
      <c r="Y295" s="1"/>
      <c r="AA295" s="1" t="s">
        <v>148</v>
      </c>
      <c r="AB295" s="1" t="s">
        <v>116</v>
      </c>
      <c r="AC295" s="1" t="s">
        <v>1149</v>
      </c>
      <c r="AD295" s="1" t="s">
        <v>181</v>
      </c>
      <c r="AE295" s="1" t="s">
        <v>106</v>
      </c>
      <c r="AF295" s="1" t="s">
        <v>106</v>
      </c>
      <c r="AG295" s="1" t="s">
        <v>106</v>
      </c>
      <c r="AH295" s="1" t="s">
        <v>106</v>
      </c>
      <c r="AI295" s="1" t="s">
        <v>106</v>
      </c>
      <c r="AJ295" s="1"/>
      <c r="AK295" s="1"/>
      <c r="AL295" s="1" t="s">
        <v>182</v>
      </c>
      <c r="AM295" s="1"/>
      <c r="AN295" s="1"/>
      <c r="AR295" s="1"/>
      <c r="AS295" s="1"/>
      <c r="AU295" s="1"/>
      <c r="AV295" s="1"/>
      <c r="AX295" s="1"/>
      <c r="BJ295" s="1"/>
      <c r="BN295" s="1"/>
      <c r="BO295" s="1"/>
      <c r="BW295">
        <v>0</v>
      </c>
      <c r="BY295">
        <v>19620</v>
      </c>
      <c r="BZ295">
        <v>0</v>
      </c>
      <c r="CA295">
        <v>0</v>
      </c>
      <c r="CB295" s="1" t="s">
        <v>1061</v>
      </c>
      <c r="CC295" s="1"/>
      <c r="CE295">
        <v>7370</v>
      </c>
      <c r="CF295" s="1"/>
      <c r="CG295" s="1" t="s">
        <v>106</v>
      </c>
      <c r="CJ295" s="1" t="s">
        <v>3011</v>
      </c>
      <c r="CK295" s="1" t="s">
        <v>177</v>
      </c>
      <c r="CL295">
        <v>2521996</v>
      </c>
      <c r="CM295">
        <v>185859</v>
      </c>
      <c r="CN295" s="1" t="s">
        <v>1129</v>
      </c>
      <c r="CP295" s="1"/>
      <c r="CQ295" s="1"/>
      <c r="CR295" s="1" t="s">
        <v>2163</v>
      </c>
      <c r="CS295" s="1" t="s">
        <v>1186</v>
      </c>
      <c r="CT295" s="1" t="s">
        <v>1187</v>
      </c>
      <c r="CU295" s="1"/>
      <c r="CV295" s="1" t="s">
        <v>1133</v>
      </c>
      <c r="CW295" s="1" t="s">
        <v>113</v>
      </c>
      <c r="CX295" s="1" t="s">
        <v>1129</v>
      </c>
      <c r="CY295" s="1" t="s">
        <v>1098</v>
      </c>
      <c r="DA295" s="2">
        <f t="shared" si="4"/>
        <v>19620</v>
      </c>
    </row>
    <row r="296" spans="1:105" x14ac:dyDescent="0.3">
      <c r="A296" s="1" t="s">
        <v>3012</v>
      </c>
      <c r="B296">
        <v>2024</v>
      </c>
      <c r="C296">
        <v>1</v>
      </c>
      <c r="D296" s="1" t="s">
        <v>231</v>
      </c>
      <c r="E296" s="1" t="s">
        <v>738</v>
      </c>
      <c r="F296" s="1" t="s">
        <v>232</v>
      </c>
      <c r="G296">
        <v>400000</v>
      </c>
      <c r="H296" s="1" t="s">
        <v>101</v>
      </c>
      <c r="J296">
        <v>20000</v>
      </c>
      <c r="K296" s="1" t="s">
        <v>2951</v>
      </c>
      <c r="L296" s="1"/>
      <c r="M296" s="1" t="s">
        <v>538</v>
      </c>
      <c r="N296">
        <v>208</v>
      </c>
      <c r="O296" s="1"/>
      <c r="P296" s="1" t="s">
        <v>731</v>
      </c>
      <c r="Q296" s="1" t="s">
        <v>340</v>
      </c>
      <c r="R296" s="1" t="s">
        <v>323</v>
      </c>
      <c r="S296" s="3" t="s">
        <v>3925</v>
      </c>
      <c r="T296" s="1" t="s">
        <v>2155</v>
      </c>
      <c r="U296" s="1" t="s">
        <v>1178</v>
      </c>
      <c r="V296" s="1"/>
      <c r="W296" s="1" t="s">
        <v>1179</v>
      </c>
      <c r="X296" s="1" t="s">
        <v>1743</v>
      </c>
      <c r="Y296" s="1" t="s">
        <v>3013</v>
      </c>
      <c r="Z296">
        <v>181700</v>
      </c>
      <c r="AA296" s="1" t="s">
        <v>148</v>
      </c>
      <c r="AB296" s="1" t="s">
        <v>164</v>
      </c>
      <c r="AC296" s="1" t="s">
        <v>1130</v>
      </c>
      <c r="AD296" s="1" t="s">
        <v>181</v>
      </c>
      <c r="AE296" s="1" t="s">
        <v>106</v>
      </c>
      <c r="AF296" s="1" t="s">
        <v>106</v>
      </c>
      <c r="AG296" s="1" t="s">
        <v>106</v>
      </c>
      <c r="AH296" s="1" t="s">
        <v>106</v>
      </c>
      <c r="AI296" s="1" t="s">
        <v>106</v>
      </c>
      <c r="AJ296" s="1"/>
      <c r="AK296" s="1" t="s">
        <v>108</v>
      </c>
      <c r="AL296" s="1" t="s">
        <v>182</v>
      </c>
      <c r="AM296" s="1"/>
      <c r="AR296" s="1"/>
      <c r="AS296" s="1"/>
      <c r="AU296" s="1"/>
      <c r="AV296" s="1"/>
      <c r="AX296" s="1"/>
      <c r="BJ296" s="1"/>
      <c r="BN296" s="1"/>
      <c r="BO296" s="1"/>
      <c r="BW296">
        <v>0</v>
      </c>
      <c r="BX296">
        <v>30000</v>
      </c>
      <c r="BY296">
        <v>20000</v>
      </c>
      <c r="BZ296">
        <v>0</v>
      </c>
      <c r="CA296">
        <v>0</v>
      </c>
      <c r="CB296" s="1" t="s">
        <v>1061</v>
      </c>
      <c r="CC296" s="1"/>
      <c r="CE296">
        <v>56628</v>
      </c>
      <c r="CF296" s="1"/>
      <c r="CG296" s="1" t="s">
        <v>106</v>
      </c>
      <c r="CJ296" s="1" t="s">
        <v>3014</v>
      </c>
      <c r="CK296" s="1" t="s">
        <v>3015</v>
      </c>
      <c r="CL296">
        <v>2521912</v>
      </c>
      <c r="CM296">
        <v>185753</v>
      </c>
      <c r="CN296" s="1" t="s">
        <v>1129</v>
      </c>
      <c r="CP296" s="1"/>
      <c r="CQ296" s="1"/>
      <c r="CR296" s="1" t="s">
        <v>3016</v>
      </c>
      <c r="CS296" s="1" t="s">
        <v>2155</v>
      </c>
      <c r="CT296" s="1"/>
      <c r="CU296" s="1"/>
      <c r="CV296" s="1" t="s">
        <v>1183</v>
      </c>
      <c r="CW296" s="1" t="s">
        <v>113</v>
      </c>
      <c r="CX296" s="1" t="s">
        <v>1179</v>
      </c>
      <c r="CY296" s="1" t="s">
        <v>1098</v>
      </c>
      <c r="DA296" s="2">
        <f t="shared" si="4"/>
        <v>20000</v>
      </c>
    </row>
    <row r="297" spans="1:105" x14ac:dyDescent="0.3">
      <c r="A297" s="1" t="s">
        <v>3017</v>
      </c>
      <c r="B297">
        <v>2024</v>
      </c>
      <c r="C297">
        <v>1</v>
      </c>
      <c r="D297" s="1" t="s">
        <v>231</v>
      </c>
      <c r="E297" s="1" t="s">
        <v>738</v>
      </c>
      <c r="F297" s="1" t="s">
        <v>232</v>
      </c>
      <c r="G297">
        <v>400000</v>
      </c>
      <c r="H297" s="1" t="s">
        <v>101</v>
      </c>
      <c r="J297">
        <v>29880</v>
      </c>
      <c r="K297" s="1" t="s">
        <v>2951</v>
      </c>
      <c r="L297" s="1"/>
      <c r="M297" s="1" t="s">
        <v>538</v>
      </c>
      <c r="N297">
        <v>239</v>
      </c>
      <c r="O297" s="1"/>
      <c r="P297" s="1" t="s">
        <v>731</v>
      </c>
      <c r="Q297" s="1" t="s">
        <v>340</v>
      </c>
      <c r="R297" s="1" t="s">
        <v>323</v>
      </c>
      <c r="S297" s="3" t="s">
        <v>3925</v>
      </c>
      <c r="T297" s="1" t="s">
        <v>2155</v>
      </c>
      <c r="U297" s="1" t="s">
        <v>1178</v>
      </c>
      <c r="W297" s="1" t="s">
        <v>1179</v>
      </c>
      <c r="X297" s="1" t="s">
        <v>1743</v>
      </c>
      <c r="Y297" s="1" t="s">
        <v>3018</v>
      </c>
      <c r="Z297">
        <v>165000</v>
      </c>
      <c r="AA297" s="1" t="s">
        <v>148</v>
      </c>
      <c r="AB297" s="1" t="s">
        <v>164</v>
      </c>
      <c r="AC297" s="1" t="s">
        <v>1130</v>
      </c>
      <c r="AD297" s="1" t="s">
        <v>181</v>
      </c>
      <c r="AE297" s="1" t="s">
        <v>106</v>
      </c>
      <c r="AF297" s="1" t="s">
        <v>106</v>
      </c>
      <c r="AG297" s="1" t="s">
        <v>106</v>
      </c>
      <c r="AH297" s="1" t="s">
        <v>106</v>
      </c>
      <c r="AI297" s="1" t="s">
        <v>106</v>
      </c>
      <c r="AJ297" s="1"/>
      <c r="AK297" s="1" t="s">
        <v>108</v>
      </c>
      <c r="AL297" s="1" t="s">
        <v>182</v>
      </c>
      <c r="AM297" s="1"/>
      <c r="AR297" s="1"/>
      <c r="AS297" s="1"/>
      <c r="AU297" s="1"/>
      <c r="AV297" s="1"/>
      <c r="AX297" s="1"/>
      <c r="BJ297" s="1"/>
      <c r="BN297" s="1"/>
      <c r="BO297" s="1"/>
      <c r="BW297">
        <v>0</v>
      </c>
      <c r="BX297">
        <v>36190</v>
      </c>
      <c r="BY297">
        <v>29880</v>
      </c>
      <c r="BZ297">
        <v>0</v>
      </c>
      <c r="CA297">
        <v>0</v>
      </c>
      <c r="CB297" s="1" t="s">
        <v>1061</v>
      </c>
      <c r="CC297" s="1"/>
      <c r="CE297">
        <v>12000</v>
      </c>
      <c r="CF297" s="1"/>
      <c r="CG297" s="1" t="s">
        <v>106</v>
      </c>
      <c r="CJ297" s="1" t="s">
        <v>3019</v>
      </c>
      <c r="CK297" s="1" t="s">
        <v>177</v>
      </c>
      <c r="CL297">
        <v>2522281</v>
      </c>
      <c r="CM297">
        <v>186488</v>
      </c>
      <c r="CN297" s="1" t="s">
        <v>1129</v>
      </c>
      <c r="CP297" s="1"/>
      <c r="CQ297" s="1"/>
      <c r="CR297" s="1" t="s">
        <v>3020</v>
      </c>
      <c r="CS297" s="1" t="s">
        <v>2155</v>
      </c>
      <c r="CT297" s="1"/>
      <c r="CV297" s="1" t="s">
        <v>1183</v>
      </c>
      <c r="CW297" s="1" t="s">
        <v>113</v>
      </c>
      <c r="CX297" s="1" t="s">
        <v>1179</v>
      </c>
      <c r="CY297" s="1"/>
      <c r="DA297" s="2">
        <f t="shared" si="4"/>
        <v>29880</v>
      </c>
    </row>
    <row r="298" spans="1:105" x14ac:dyDescent="0.3">
      <c r="A298" s="1" t="s">
        <v>3021</v>
      </c>
      <c r="B298">
        <v>2024</v>
      </c>
      <c r="C298">
        <v>1</v>
      </c>
      <c r="D298" s="1" t="s">
        <v>980</v>
      </c>
      <c r="E298" s="1" t="s">
        <v>860</v>
      </c>
      <c r="F298" s="1" t="s">
        <v>976</v>
      </c>
      <c r="G298">
        <v>242000</v>
      </c>
      <c r="H298" s="1"/>
      <c r="J298">
        <v>120740</v>
      </c>
      <c r="K298" s="1" t="s">
        <v>3022</v>
      </c>
      <c r="L298" s="1" t="s">
        <v>3023</v>
      </c>
      <c r="M298" s="1" t="s">
        <v>538</v>
      </c>
      <c r="N298">
        <v>410</v>
      </c>
      <c r="O298" s="1" t="s">
        <v>116</v>
      </c>
      <c r="P298" s="1" t="s">
        <v>412</v>
      </c>
      <c r="Q298" s="1" t="s">
        <v>340</v>
      </c>
      <c r="R298" s="1" t="s">
        <v>163</v>
      </c>
      <c r="S298" s="3" t="s">
        <v>3925</v>
      </c>
      <c r="T298" s="1" t="s">
        <v>3024</v>
      </c>
      <c r="U298" s="1" t="s">
        <v>1128</v>
      </c>
      <c r="W298" s="1" t="s">
        <v>1129</v>
      </c>
      <c r="X298" s="1" t="s">
        <v>3025</v>
      </c>
      <c r="Y298" s="1" t="s">
        <v>924</v>
      </c>
      <c r="Z298">
        <v>68500</v>
      </c>
      <c r="AA298" s="1" t="s">
        <v>148</v>
      </c>
      <c r="AB298" s="1" t="s">
        <v>164</v>
      </c>
      <c r="AC298" s="1" t="s">
        <v>1130</v>
      </c>
      <c r="AD298" s="1" t="s">
        <v>181</v>
      </c>
      <c r="AE298" s="1" t="s">
        <v>106</v>
      </c>
      <c r="AF298" s="1" t="s">
        <v>106</v>
      </c>
      <c r="AG298" s="1" t="s">
        <v>106</v>
      </c>
      <c r="AH298" s="1" t="s">
        <v>106</v>
      </c>
      <c r="AI298" s="1" t="s">
        <v>106</v>
      </c>
      <c r="AJ298" s="1"/>
      <c r="AK298" s="1" t="s">
        <v>104</v>
      </c>
      <c r="AL298" s="1" t="s">
        <v>182</v>
      </c>
      <c r="AM298" s="1"/>
      <c r="AN298" s="1" t="s">
        <v>148</v>
      </c>
      <c r="AP298">
        <v>1772</v>
      </c>
      <c r="AQ298">
        <v>2</v>
      </c>
      <c r="AR298" s="1" t="s">
        <v>112</v>
      </c>
      <c r="AS298" s="1" t="s">
        <v>107</v>
      </c>
      <c r="AU298" s="1" t="s">
        <v>108</v>
      </c>
      <c r="AV298" s="1" t="s">
        <v>166</v>
      </c>
      <c r="AW298">
        <v>1955</v>
      </c>
      <c r="AX298" s="1" t="s">
        <v>167</v>
      </c>
      <c r="AY298">
        <v>4</v>
      </c>
      <c r="AZ298">
        <v>2</v>
      </c>
      <c r="BA298">
        <v>1</v>
      </c>
      <c r="BB298">
        <v>7</v>
      </c>
      <c r="BJ298" s="1"/>
      <c r="BN298" s="1"/>
      <c r="BO298" s="1"/>
      <c r="BW298">
        <v>0</v>
      </c>
      <c r="BX298">
        <v>87640</v>
      </c>
      <c r="BY298">
        <v>28060</v>
      </c>
      <c r="BZ298">
        <v>92680</v>
      </c>
      <c r="CA298">
        <v>0</v>
      </c>
      <c r="CB298" s="1" t="s">
        <v>1061</v>
      </c>
      <c r="CC298" s="1" t="s">
        <v>119</v>
      </c>
      <c r="CE298">
        <v>9750</v>
      </c>
      <c r="CF298" s="1" t="s">
        <v>108</v>
      </c>
      <c r="CG298" s="1" t="s">
        <v>106</v>
      </c>
      <c r="CH298" s="1"/>
      <c r="CJ298" s="1" t="s">
        <v>3026</v>
      </c>
      <c r="CK298" s="1" t="s">
        <v>157</v>
      </c>
      <c r="CL298">
        <v>2522419</v>
      </c>
      <c r="CM298">
        <v>186460</v>
      </c>
      <c r="CN298" s="1" t="s">
        <v>1129</v>
      </c>
      <c r="CP298" s="1"/>
      <c r="CQ298" s="1"/>
      <c r="CR298" s="1" t="s">
        <v>3024</v>
      </c>
      <c r="CS298" s="1" t="s">
        <v>3024</v>
      </c>
      <c r="CT298" s="1"/>
      <c r="CV298" s="1" t="s">
        <v>1133</v>
      </c>
      <c r="CW298" s="1" t="s">
        <v>113</v>
      </c>
      <c r="CX298" s="1" t="s">
        <v>1129</v>
      </c>
      <c r="CY298" s="1"/>
      <c r="DA298" s="2">
        <f t="shared" si="4"/>
        <v>120740</v>
      </c>
    </row>
    <row r="299" spans="1:105" x14ac:dyDescent="0.3">
      <c r="A299" s="1" t="s">
        <v>3027</v>
      </c>
      <c r="B299">
        <v>2024</v>
      </c>
      <c r="C299">
        <v>1</v>
      </c>
      <c r="D299" s="1" t="s">
        <v>231</v>
      </c>
      <c r="E299" s="1" t="s">
        <v>738</v>
      </c>
      <c r="F299" s="1" t="s">
        <v>232</v>
      </c>
      <c r="G299">
        <v>400000</v>
      </c>
      <c r="H299" s="1" t="s">
        <v>101</v>
      </c>
      <c r="J299">
        <v>77550</v>
      </c>
      <c r="K299" s="1" t="s">
        <v>2951</v>
      </c>
      <c r="L299" s="1"/>
      <c r="M299" s="1" t="s">
        <v>538</v>
      </c>
      <c r="N299">
        <v>237</v>
      </c>
      <c r="O299" s="1"/>
      <c r="P299" s="1" t="s">
        <v>731</v>
      </c>
      <c r="Q299" s="1" t="s">
        <v>340</v>
      </c>
      <c r="R299" s="1" t="s">
        <v>163</v>
      </c>
      <c r="S299" s="3" t="s">
        <v>3925</v>
      </c>
      <c r="T299" s="1" t="s">
        <v>2155</v>
      </c>
      <c r="U299" s="1" t="s">
        <v>1178</v>
      </c>
      <c r="W299" s="1" t="s">
        <v>1179</v>
      </c>
      <c r="X299" s="1" t="s">
        <v>1743</v>
      </c>
      <c r="Y299" s="1" t="s">
        <v>3028</v>
      </c>
      <c r="Z299">
        <v>180000</v>
      </c>
      <c r="AA299" s="1" t="s">
        <v>148</v>
      </c>
      <c r="AB299" s="1" t="s">
        <v>164</v>
      </c>
      <c r="AC299" s="1" t="s">
        <v>1130</v>
      </c>
      <c r="AD299" s="1" t="s">
        <v>181</v>
      </c>
      <c r="AE299" s="1" t="s">
        <v>106</v>
      </c>
      <c r="AF299" s="1" t="s">
        <v>106</v>
      </c>
      <c r="AG299" s="1" t="s">
        <v>106</v>
      </c>
      <c r="AH299" s="1" t="s">
        <v>106</v>
      </c>
      <c r="AI299" s="1" t="s">
        <v>106</v>
      </c>
      <c r="AJ299" s="1"/>
      <c r="AK299" s="1" t="s">
        <v>108</v>
      </c>
      <c r="AL299" s="1" t="s">
        <v>182</v>
      </c>
      <c r="AN299" s="1"/>
      <c r="AP299">
        <v>1158</v>
      </c>
      <c r="AQ299">
        <v>2</v>
      </c>
      <c r="AR299" s="1" t="s">
        <v>148</v>
      </c>
      <c r="AS299" s="1" t="s">
        <v>119</v>
      </c>
      <c r="AU299" s="1" t="s">
        <v>108</v>
      </c>
      <c r="AV299" s="1" t="s">
        <v>166</v>
      </c>
      <c r="AW299">
        <v>1900</v>
      </c>
      <c r="AX299" s="1" t="s">
        <v>167</v>
      </c>
      <c r="AY299">
        <v>3</v>
      </c>
      <c r="AZ299">
        <v>1</v>
      </c>
      <c r="BA299">
        <v>0</v>
      </c>
      <c r="BB299">
        <v>6</v>
      </c>
      <c r="BW299">
        <v>0</v>
      </c>
      <c r="BX299">
        <v>95420</v>
      </c>
      <c r="BY299">
        <v>29780</v>
      </c>
      <c r="BZ299">
        <v>47770</v>
      </c>
      <c r="CA299">
        <v>450</v>
      </c>
      <c r="CB299" s="1" t="s">
        <v>1061</v>
      </c>
      <c r="CC299" s="1" t="s">
        <v>119</v>
      </c>
      <c r="CE299">
        <v>11879</v>
      </c>
      <c r="CF299" s="1" t="s">
        <v>108</v>
      </c>
      <c r="CG299" s="1" t="s">
        <v>106</v>
      </c>
      <c r="CH299" s="1"/>
      <c r="CJ299" s="1" t="s">
        <v>3029</v>
      </c>
      <c r="CK299" s="1" t="s">
        <v>157</v>
      </c>
      <c r="CL299">
        <v>2522277</v>
      </c>
      <c r="CM299">
        <v>186415</v>
      </c>
      <c r="CN299" s="1" t="s">
        <v>1129</v>
      </c>
      <c r="CP299" s="1"/>
      <c r="CQ299" s="1"/>
      <c r="CR299" s="1" t="s">
        <v>3030</v>
      </c>
      <c r="CS299" s="1" t="s">
        <v>2155</v>
      </c>
      <c r="CT299" s="1"/>
      <c r="CV299" s="1" t="s">
        <v>1183</v>
      </c>
      <c r="CW299" s="1" t="s">
        <v>113</v>
      </c>
      <c r="CX299" s="1" t="s">
        <v>1179</v>
      </c>
      <c r="CY299" s="1"/>
      <c r="DA299" s="2">
        <f t="shared" si="4"/>
        <v>77550</v>
      </c>
    </row>
    <row r="300" spans="1:105" x14ac:dyDescent="0.3">
      <c r="A300" s="1" t="s">
        <v>3031</v>
      </c>
      <c r="B300">
        <v>2024</v>
      </c>
      <c r="C300">
        <v>1</v>
      </c>
      <c r="D300" s="1" t="s">
        <v>231</v>
      </c>
      <c r="E300" s="1" t="s">
        <v>738</v>
      </c>
      <c r="F300" s="1" t="s">
        <v>232</v>
      </c>
      <c r="G300">
        <v>400000</v>
      </c>
      <c r="H300" s="1" t="s">
        <v>101</v>
      </c>
      <c r="J300">
        <v>58200</v>
      </c>
      <c r="K300" s="1" t="s">
        <v>2951</v>
      </c>
      <c r="L300" s="1"/>
      <c r="M300" s="1" t="s">
        <v>538</v>
      </c>
      <c r="N300">
        <v>235</v>
      </c>
      <c r="O300" s="1"/>
      <c r="P300" s="1" t="s">
        <v>731</v>
      </c>
      <c r="Q300" s="1" t="s">
        <v>340</v>
      </c>
      <c r="R300" s="1" t="s">
        <v>323</v>
      </c>
      <c r="S300" s="3" t="s">
        <v>3925</v>
      </c>
      <c r="T300" s="1" t="s">
        <v>2155</v>
      </c>
      <c r="U300" s="1" t="s">
        <v>1178</v>
      </c>
      <c r="V300" s="1"/>
      <c r="W300" s="1" t="s">
        <v>1179</v>
      </c>
      <c r="X300" s="1" t="s">
        <v>1743</v>
      </c>
      <c r="Y300" s="1" t="s">
        <v>790</v>
      </c>
      <c r="Z300">
        <v>400000</v>
      </c>
      <c r="AA300" s="1" t="s">
        <v>148</v>
      </c>
      <c r="AB300" s="1" t="s">
        <v>164</v>
      </c>
      <c r="AC300" s="1" t="s">
        <v>1130</v>
      </c>
      <c r="AD300" s="1" t="s">
        <v>181</v>
      </c>
      <c r="AE300" s="1" t="s">
        <v>107</v>
      </c>
      <c r="AF300" s="1" t="s">
        <v>107</v>
      </c>
      <c r="AG300" s="1" t="s">
        <v>107</v>
      </c>
      <c r="AH300" s="1" t="s">
        <v>106</v>
      </c>
      <c r="AI300" s="1" t="s">
        <v>106</v>
      </c>
      <c r="AJ300" s="1"/>
      <c r="AK300" s="1" t="s">
        <v>108</v>
      </c>
      <c r="AL300" s="1" t="s">
        <v>182</v>
      </c>
      <c r="AM300" s="1"/>
      <c r="AN300" s="1"/>
      <c r="AR300" s="1"/>
      <c r="AS300" s="1"/>
      <c r="AU300" s="1"/>
      <c r="AV300" s="1"/>
      <c r="AX300" s="1"/>
      <c r="BJ300" s="1"/>
      <c r="BN300" s="1"/>
      <c r="BO300" s="1"/>
      <c r="BV300" s="1"/>
      <c r="BW300">
        <v>0</v>
      </c>
      <c r="BX300">
        <v>103200</v>
      </c>
      <c r="BY300">
        <v>58200</v>
      </c>
      <c r="BZ300">
        <v>0</v>
      </c>
      <c r="CA300">
        <v>0</v>
      </c>
      <c r="CB300" s="1" t="s">
        <v>1061</v>
      </c>
      <c r="CC300" s="1"/>
      <c r="CD300">
        <v>3.8</v>
      </c>
      <c r="CF300" s="1"/>
      <c r="CG300" s="1" t="s">
        <v>106</v>
      </c>
      <c r="CH300" s="1"/>
      <c r="CJ300" s="1" t="s">
        <v>3032</v>
      </c>
      <c r="CK300" s="1" t="s">
        <v>782</v>
      </c>
      <c r="CL300">
        <v>2522518</v>
      </c>
      <c r="CM300">
        <v>186273</v>
      </c>
      <c r="CN300" s="1" t="s">
        <v>1129</v>
      </c>
      <c r="CP300" s="1"/>
      <c r="CQ300" s="1"/>
      <c r="CR300" s="1" t="s">
        <v>3033</v>
      </c>
      <c r="CS300" s="1" t="s">
        <v>2155</v>
      </c>
      <c r="CT300" s="1"/>
      <c r="CV300" s="1" t="s">
        <v>1183</v>
      </c>
      <c r="CW300" s="1" t="s">
        <v>113</v>
      </c>
      <c r="CX300" s="1" t="s">
        <v>1179</v>
      </c>
      <c r="CY300" s="1"/>
      <c r="DA300" s="2">
        <f t="shared" si="4"/>
        <v>58200</v>
      </c>
    </row>
    <row r="301" spans="1:105" x14ac:dyDescent="0.3">
      <c r="A301" s="1" t="s">
        <v>3034</v>
      </c>
      <c r="B301">
        <v>2024</v>
      </c>
      <c r="C301">
        <v>1</v>
      </c>
      <c r="D301" s="1" t="s">
        <v>2152</v>
      </c>
      <c r="E301" s="1" t="s">
        <v>2153</v>
      </c>
      <c r="F301" s="1" t="s">
        <v>585</v>
      </c>
      <c r="G301">
        <v>75000</v>
      </c>
      <c r="H301" s="1" t="s">
        <v>101</v>
      </c>
      <c r="J301">
        <v>49800</v>
      </c>
      <c r="K301" s="1" t="s">
        <v>2154</v>
      </c>
      <c r="L301" s="1"/>
      <c r="M301" s="1" t="s">
        <v>538</v>
      </c>
      <c r="N301">
        <v>223</v>
      </c>
      <c r="O301" s="1"/>
      <c r="P301" s="1" t="s">
        <v>731</v>
      </c>
      <c r="Q301" s="1" t="s">
        <v>340</v>
      </c>
      <c r="R301" s="1" t="s">
        <v>163</v>
      </c>
      <c r="S301" s="3" t="s">
        <v>3925</v>
      </c>
      <c r="T301" s="1" t="s">
        <v>2155</v>
      </c>
      <c r="U301" s="1" t="s">
        <v>1178</v>
      </c>
      <c r="W301" s="1" t="s">
        <v>1179</v>
      </c>
      <c r="X301" s="1" t="s">
        <v>1743</v>
      </c>
      <c r="Y301" s="1" t="s">
        <v>853</v>
      </c>
      <c r="Z301">
        <v>89900</v>
      </c>
      <c r="AA301" s="1" t="s">
        <v>148</v>
      </c>
      <c r="AB301" s="1" t="s">
        <v>164</v>
      </c>
      <c r="AC301" s="1" t="s">
        <v>1130</v>
      </c>
      <c r="AD301" s="1" t="s">
        <v>181</v>
      </c>
      <c r="AE301" s="1" t="s">
        <v>106</v>
      </c>
      <c r="AF301" s="1" t="s">
        <v>106</v>
      </c>
      <c r="AG301" s="1" t="s">
        <v>106</v>
      </c>
      <c r="AH301" s="1" t="s">
        <v>106</v>
      </c>
      <c r="AI301" s="1" t="s">
        <v>106</v>
      </c>
      <c r="AJ301" s="1"/>
      <c r="AK301" s="1" t="s">
        <v>108</v>
      </c>
      <c r="AL301" s="1" t="s">
        <v>182</v>
      </c>
      <c r="AM301" s="1"/>
      <c r="AN301" s="1"/>
      <c r="AP301">
        <v>660</v>
      </c>
      <c r="AQ301">
        <v>1</v>
      </c>
      <c r="AR301" s="1" t="s">
        <v>148</v>
      </c>
      <c r="AS301" s="1" t="s">
        <v>119</v>
      </c>
      <c r="AU301" s="1" t="s">
        <v>108</v>
      </c>
      <c r="AV301" s="1" t="s">
        <v>166</v>
      </c>
      <c r="AW301">
        <v>1950</v>
      </c>
      <c r="AX301" s="1" t="s">
        <v>331</v>
      </c>
      <c r="AY301">
        <v>2</v>
      </c>
      <c r="AZ301">
        <v>1</v>
      </c>
      <c r="BA301">
        <v>0</v>
      </c>
      <c r="BB301">
        <v>4</v>
      </c>
      <c r="BJ301" s="1"/>
      <c r="BN301" s="1"/>
      <c r="BO301" s="1"/>
      <c r="BW301">
        <v>0</v>
      </c>
      <c r="BX301">
        <v>66380</v>
      </c>
      <c r="BY301">
        <v>25340</v>
      </c>
      <c r="BZ301">
        <v>24460</v>
      </c>
      <c r="CA301">
        <v>0</v>
      </c>
      <c r="CB301" s="1" t="s">
        <v>1061</v>
      </c>
      <c r="CC301" s="1" t="s">
        <v>108</v>
      </c>
      <c r="CE301">
        <v>6400</v>
      </c>
      <c r="CF301" s="1" t="s">
        <v>106</v>
      </c>
      <c r="CG301" s="1" t="s">
        <v>106</v>
      </c>
      <c r="CH301" s="1"/>
      <c r="CJ301" s="1" t="s">
        <v>3035</v>
      </c>
      <c r="CK301" s="1" t="s">
        <v>157</v>
      </c>
      <c r="CL301">
        <v>2522207</v>
      </c>
      <c r="CM301">
        <v>186211</v>
      </c>
      <c r="CN301" s="1" t="s">
        <v>1129</v>
      </c>
      <c r="CP301" s="1"/>
      <c r="CQ301" s="1"/>
      <c r="CR301" s="1" t="s">
        <v>3036</v>
      </c>
      <c r="CS301" s="1" t="s">
        <v>2155</v>
      </c>
      <c r="CT301" s="1"/>
      <c r="CV301" s="1" t="s">
        <v>1183</v>
      </c>
      <c r="CW301" s="1" t="s">
        <v>113</v>
      </c>
      <c r="CX301" s="1" t="s">
        <v>1179</v>
      </c>
      <c r="CY301" s="1"/>
      <c r="DA301" s="2">
        <f t="shared" si="4"/>
        <v>49800</v>
      </c>
    </row>
    <row r="302" spans="1:105" x14ac:dyDescent="0.3">
      <c r="A302" s="1" t="s">
        <v>3037</v>
      </c>
      <c r="B302">
        <v>2024</v>
      </c>
      <c r="C302">
        <v>1</v>
      </c>
      <c r="D302" s="1" t="s">
        <v>1652</v>
      </c>
      <c r="E302" s="1" t="s">
        <v>3038</v>
      </c>
      <c r="F302" s="1" t="s">
        <v>978</v>
      </c>
      <c r="G302">
        <v>255000</v>
      </c>
      <c r="H302" s="1"/>
      <c r="J302">
        <v>97770</v>
      </c>
      <c r="K302" s="1" t="s">
        <v>3039</v>
      </c>
      <c r="L302" s="1"/>
      <c r="M302" s="1" t="s">
        <v>538</v>
      </c>
      <c r="N302">
        <v>221</v>
      </c>
      <c r="P302" s="1" t="s">
        <v>731</v>
      </c>
      <c r="Q302" s="1" t="s">
        <v>340</v>
      </c>
      <c r="R302" s="1" t="s">
        <v>163</v>
      </c>
      <c r="S302" s="3" t="s">
        <v>3925</v>
      </c>
      <c r="T302" s="1" t="s">
        <v>3040</v>
      </c>
      <c r="U302" s="1" t="s">
        <v>1128</v>
      </c>
      <c r="W302" s="1" t="s">
        <v>1129</v>
      </c>
      <c r="X302" s="1" t="s">
        <v>3041</v>
      </c>
      <c r="Y302" s="1" t="s">
        <v>3042</v>
      </c>
      <c r="Z302">
        <v>214000</v>
      </c>
      <c r="AA302" s="1" t="s">
        <v>148</v>
      </c>
      <c r="AB302" s="1" t="s">
        <v>164</v>
      </c>
      <c r="AC302" s="1" t="s">
        <v>1130</v>
      </c>
      <c r="AD302" s="1" t="s">
        <v>181</v>
      </c>
      <c r="AE302" s="1" t="s">
        <v>106</v>
      </c>
      <c r="AF302" s="1" t="s">
        <v>106</v>
      </c>
      <c r="AG302" s="1" t="s">
        <v>106</v>
      </c>
      <c r="AH302" s="1" t="s">
        <v>106</v>
      </c>
      <c r="AI302" s="1" t="s">
        <v>106</v>
      </c>
      <c r="AJ302" s="1"/>
      <c r="AK302" s="1" t="s">
        <v>104</v>
      </c>
      <c r="AL302" s="1" t="s">
        <v>182</v>
      </c>
      <c r="AN302" s="1" t="s">
        <v>148</v>
      </c>
      <c r="AO302">
        <v>2019</v>
      </c>
      <c r="AP302">
        <v>1080</v>
      </c>
      <c r="AQ302">
        <v>1</v>
      </c>
      <c r="AR302" s="1" t="s">
        <v>148</v>
      </c>
      <c r="AS302" s="1" t="s">
        <v>119</v>
      </c>
      <c r="AU302" s="1" t="s">
        <v>108</v>
      </c>
      <c r="AV302" s="1" t="s">
        <v>121</v>
      </c>
      <c r="AW302">
        <v>1900</v>
      </c>
      <c r="AX302" s="1" t="s">
        <v>167</v>
      </c>
      <c r="AY302">
        <v>3</v>
      </c>
      <c r="AZ302">
        <v>1</v>
      </c>
      <c r="BA302">
        <v>0</v>
      </c>
      <c r="BB302">
        <v>6</v>
      </c>
      <c r="BW302">
        <v>0</v>
      </c>
      <c r="BX302">
        <v>49500</v>
      </c>
      <c r="BY302">
        <v>30200</v>
      </c>
      <c r="BZ302">
        <v>67570</v>
      </c>
      <c r="CA302">
        <v>0</v>
      </c>
      <c r="CB302" s="1" t="s">
        <v>1061</v>
      </c>
      <c r="CC302" s="1" t="s">
        <v>119</v>
      </c>
      <c r="CE302">
        <v>12400</v>
      </c>
      <c r="CF302" s="1" t="s">
        <v>108</v>
      </c>
      <c r="CG302" s="1" t="s">
        <v>106</v>
      </c>
      <c r="CH302" s="1"/>
      <c r="CJ302" s="1" t="s">
        <v>3043</v>
      </c>
      <c r="CK302" s="1" t="s">
        <v>157</v>
      </c>
      <c r="CL302">
        <v>2522193</v>
      </c>
      <c r="CM302">
        <v>186142</v>
      </c>
      <c r="CN302" s="1" t="s">
        <v>1129</v>
      </c>
      <c r="CP302" s="1"/>
      <c r="CQ302" s="1"/>
      <c r="CR302" s="1" t="s">
        <v>3040</v>
      </c>
      <c r="CS302" s="1" t="s">
        <v>3040</v>
      </c>
      <c r="CT302" s="1"/>
      <c r="CV302" s="1" t="s">
        <v>1133</v>
      </c>
      <c r="CW302" s="1" t="s">
        <v>113</v>
      </c>
      <c r="CX302" s="1" t="s">
        <v>1129</v>
      </c>
      <c r="CY302" s="1"/>
      <c r="DA302" s="2">
        <f t="shared" si="4"/>
        <v>97770</v>
      </c>
    </row>
    <row r="303" spans="1:105" x14ac:dyDescent="0.3">
      <c r="A303" s="1" t="s">
        <v>3044</v>
      </c>
      <c r="B303">
        <v>2024</v>
      </c>
      <c r="C303">
        <v>1</v>
      </c>
      <c r="D303" s="1" t="s">
        <v>231</v>
      </c>
      <c r="E303" s="1" t="s">
        <v>738</v>
      </c>
      <c r="F303" s="1" t="s">
        <v>232</v>
      </c>
      <c r="G303">
        <v>400000</v>
      </c>
      <c r="H303" s="1" t="s">
        <v>101</v>
      </c>
      <c r="J303">
        <v>29920</v>
      </c>
      <c r="K303" s="1" t="s">
        <v>2951</v>
      </c>
      <c r="L303" s="1"/>
      <c r="M303" s="1" t="s">
        <v>538</v>
      </c>
      <c r="N303">
        <v>215</v>
      </c>
      <c r="O303" s="1"/>
      <c r="P303" s="1" t="s">
        <v>731</v>
      </c>
      <c r="Q303" s="1" t="s">
        <v>340</v>
      </c>
      <c r="R303" s="1" t="s">
        <v>323</v>
      </c>
      <c r="S303" s="3" t="s">
        <v>3925</v>
      </c>
      <c r="T303" s="1" t="s">
        <v>2155</v>
      </c>
      <c r="U303" s="1" t="s">
        <v>1178</v>
      </c>
      <c r="W303" s="1" t="s">
        <v>1179</v>
      </c>
      <c r="X303" s="1" t="s">
        <v>1743</v>
      </c>
      <c r="Y303" s="1" t="s">
        <v>322</v>
      </c>
      <c r="Z303">
        <v>1</v>
      </c>
      <c r="AA303" s="1" t="s">
        <v>148</v>
      </c>
      <c r="AB303" s="1" t="s">
        <v>164</v>
      </c>
      <c r="AC303" s="1" t="s">
        <v>1130</v>
      </c>
      <c r="AD303" s="1" t="s">
        <v>181</v>
      </c>
      <c r="AE303" s="1" t="s">
        <v>106</v>
      </c>
      <c r="AF303" s="1" t="s">
        <v>106</v>
      </c>
      <c r="AG303" s="1" t="s">
        <v>106</v>
      </c>
      <c r="AH303" s="1" t="s">
        <v>106</v>
      </c>
      <c r="AI303" s="1" t="s">
        <v>106</v>
      </c>
      <c r="AJ303" s="1"/>
      <c r="AK303" s="1" t="s">
        <v>108</v>
      </c>
      <c r="AL303" s="1" t="s">
        <v>182</v>
      </c>
      <c r="AM303" s="1"/>
      <c r="AN303" s="1"/>
      <c r="AR303" s="1"/>
      <c r="AS303" s="1"/>
      <c r="AU303" s="1"/>
      <c r="AV303" s="1"/>
      <c r="AX303" s="1"/>
      <c r="BJ303" s="1"/>
      <c r="BN303" s="1"/>
      <c r="BO303" s="1"/>
      <c r="BW303">
        <v>0</v>
      </c>
      <c r="BX303">
        <v>59840</v>
      </c>
      <c r="BY303">
        <v>29920</v>
      </c>
      <c r="BZ303">
        <v>0</v>
      </c>
      <c r="CA303">
        <v>0</v>
      </c>
      <c r="CB303" s="1" t="s">
        <v>1061</v>
      </c>
      <c r="CC303" s="1"/>
      <c r="CE303">
        <v>43560</v>
      </c>
      <c r="CF303" s="1"/>
      <c r="CG303" s="1" t="s">
        <v>106</v>
      </c>
      <c r="CH303" s="1"/>
      <c r="CJ303" s="1" t="s">
        <v>3045</v>
      </c>
      <c r="CK303" s="1" t="s">
        <v>3046</v>
      </c>
      <c r="CL303">
        <v>2522268</v>
      </c>
      <c r="CM303">
        <v>186018</v>
      </c>
      <c r="CN303" s="1" t="s">
        <v>1129</v>
      </c>
      <c r="CP303" s="1"/>
      <c r="CQ303" s="1"/>
      <c r="CR303" s="1" t="s">
        <v>3047</v>
      </c>
      <c r="CS303" s="1" t="s">
        <v>2155</v>
      </c>
      <c r="CT303" s="1"/>
      <c r="CV303" s="1" t="s">
        <v>1183</v>
      </c>
      <c r="CW303" s="1" t="s">
        <v>113</v>
      </c>
      <c r="CX303" s="1" t="s">
        <v>1179</v>
      </c>
      <c r="CY303" s="1"/>
      <c r="DA303" s="2">
        <f t="shared" si="4"/>
        <v>29920</v>
      </c>
    </row>
    <row r="304" spans="1:105" x14ac:dyDescent="0.3">
      <c r="A304" s="1" t="s">
        <v>3048</v>
      </c>
      <c r="B304">
        <v>2024</v>
      </c>
      <c r="C304">
        <v>1</v>
      </c>
      <c r="D304" s="1" t="s">
        <v>231</v>
      </c>
      <c r="E304" s="1" t="s">
        <v>738</v>
      </c>
      <c r="F304" s="1" t="s">
        <v>232</v>
      </c>
      <c r="G304">
        <v>400000</v>
      </c>
      <c r="H304" s="1" t="s">
        <v>101</v>
      </c>
      <c r="I304" s="1" t="s">
        <v>611</v>
      </c>
      <c r="J304">
        <v>216870</v>
      </c>
      <c r="K304" s="1" t="s">
        <v>2951</v>
      </c>
      <c r="L304" s="1"/>
      <c r="M304" s="1" t="s">
        <v>538</v>
      </c>
      <c r="N304">
        <v>61</v>
      </c>
      <c r="P304" s="1" t="s">
        <v>986</v>
      </c>
      <c r="Q304" s="1" t="s">
        <v>385</v>
      </c>
      <c r="R304" s="1" t="s">
        <v>323</v>
      </c>
      <c r="S304" s="3" t="s">
        <v>3925</v>
      </c>
      <c r="T304" s="1" t="s">
        <v>2155</v>
      </c>
      <c r="U304" s="1" t="s">
        <v>1178</v>
      </c>
      <c r="W304" s="1" t="s">
        <v>1179</v>
      </c>
      <c r="X304" s="1" t="s">
        <v>1743</v>
      </c>
      <c r="Y304" s="1" t="s">
        <v>872</v>
      </c>
      <c r="Z304">
        <v>1350000</v>
      </c>
      <c r="AA304" s="1" t="s">
        <v>148</v>
      </c>
      <c r="AB304" s="1" t="s">
        <v>164</v>
      </c>
      <c r="AC304" s="1" t="s">
        <v>1130</v>
      </c>
      <c r="AD304" s="1" t="s">
        <v>181</v>
      </c>
      <c r="AE304" s="1" t="s">
        <v>106</v>
      </c>
      <c r="AF304" s="1" t="s">
        <v>106</v>
      </c>
      <c r="AG304" s="1" t="s">
        <v>106</v>
      </c>
      <c r="AH304" s="1" t="s">
        <v>106</v>
      </c>
      <c r="AI304" s="1" t="s">
        <v>106</v>
      </c>
      <c r="AJ304" s="1"/>
      <c r="AK304" s="1" t="s">
        <v>108</v>
      </c>
      <c r="AL304" s="1" t="s">
        <v>182</v>
      </c>
      <c r="AM304" s="1"/>
      <c r="AN304" s="1"/>
      <c r="AR304" s="1"/>
      <c r="AS304" s="1"/>
      <c r="AU304" s="1"/>
      <c r="AV304" s="1"/>
      <c r="AX304" s="1"/>
      <c r="BJ304" s="1"/>
      <c r="BN304" s="1"/>
      <c r="BO304" s="1"/>
      <c r="BW304">
        <v>206040</v>
      </c>
      <c r="BY304">
        <v>216870</v>
      </c>
      <c r="BZ304">
        <v>0</v>
      </c>
      <c r="CA304">
        <v>0</v>
      </c>
      <c r="CB304" s="1" t="s">
        <v>1061</v>
      </c>
      <c r="CC304" s="1"/>
      <c r="CD304">
        <v>22.4</v>
      </c>
      <c r="CF304" s="1"/>
      <c r="CG304" s="1" t="s">
        <v>106</v>
      </c>
      <c r="CH304" s="1"/>
      <c r="CJ304" s="1" t="s">
        <v>3049</v>
      </c>
      <c r="CK304" s="1" t="s">
        <v>3050</v>
      </c>
      <c r="CL304">
        <v>2522209</v>
      </c>
      <c r="CM304">
        <v>185451</v>
      </c>
      <c r="CN304" s="1" t="s">
        <v>1129</v>
      </c>
      <c r="CP304" s="1"/>
      <c r="CQ304" s="1"/>
      <c r="CR304" s="1" t="s">
        <v>3051</v>
      </c>
      <c r="CS304" s="1" t="s">
        <v>2155</v>
      </c>
      <c r="CT304" s="1"/>
      <c r="CV304" s="1" t="s">
        <v>1183</v>
      </c>
      <c r="CW304" s="1" t="s">
        <v>113</v>
      </c>
      <c r="CX304" s="1" t="s">
        <v>1179</v>
      </c>
      <c r="CY304" s="1"/>
      <c r="DA304" s="2">
        <f t="shared" si="4"/>
        <v>206040</v>
      </c>
    </row>
    <row r="305" spans="1:105" x14ac:dyDescent="0.3">
      <c r="A305" s="1" t="s">
        <v>3052</v>
      </c>
      <c r="B305">
        <v>2024</v>
      </c>
      <c r="C305">
        <v>1</v>
      </c>
      <c r="D305" s="1" t="s">
        <v>2152</v>
      </c>
      <c r="E305" s="1" t="s">
        <v>2153</v>
      </c>
      <c r="F305" s="1" t="s">
        <v>585</v>
      </c>
      <c r="G305">
        <v>75000</v>
      </c>
      <c r="H305" s="1" t="s">
        <v>101</v>
      </c>
      <c r="J305">
        <v>26720</v>
      </c>
      <c r="K305" s="1" t="s">
        <v>2154</v>
      </c>
      <c r="L305" s="1"/>
      <c r="M305" s="1" t="s">
        <v>538</v>
      </c>
      <c r="N305">
        <v>424</v>
      </c>
      <c r="P305" s="1" t="s">
        <v>3053</v>
      </c>
      <c r="Q305" s="1" t="s">
        <v>340</v>
      </c>
      <c r="R305" s="1" t="s">
        <v>323</v>
      </c>
      <c r="S305" s="3" t="s">
        <v>3925</v>
      </c>
      <c r="T305" s="1" t="s">
        <v>2155</v>
      </c>
      <c r="U305" s="1" t="s">
        <v>1178</v>
      </c>
      <c r="W305" s="1" t="s">
        <v>1179</v>
      </c>
      <c r="X305" s="1" t="s">
        <v>3054</v>
      </c>
      <c r="Y305" s="1" t="s">
        <v>2237</v>
      </c>
      <c r="Z305">
        <v>215000</v>
      </c>
      <c r="AA305" s="1" t="s">
        <v>148</v>
      </c>
      <c r="AB305" s="1" t="s">
        <v>164</v>
      </c>
      <c r="AC305" s="1" t="s">
        <v>1130</v>
      </c>
      <c r="AD305" s="1" t="s">
        <v>181</v>
      </c>
      <c r="AE305" s="1" t="s">
        <v>106</v>
      </c>
      <c r="AF305" s="1" t="s">
        <v>106</v>
      </c>
      <c r="AG305" s="1" t="s">
        <v>106</v>
      </c>
      <c r="AH305" s="1" t="s">
        <v>106</v>
      </c>
      <c r="AI305" s="1" t="s">
        <v>107</v>
      </c>
      <c r="AJ305" s="1"/>
      <c r="AK305" s="1" t="s">
        <v>108</v>
      </c>
      <c r="AL305" s="1" t="s">
        <v>182</v>
      </c>
      <c r="AM305" s="1"/>
      <c r="AN305" s="1"/>
      <c r="AR305" s="1"/>
      <c r="AS305" s="1"/>
      <c r="AU305" s="1"/>
      <c r="AV305" s="1"/>
      <c r="AX305" s="1"/>
      <c r="BJ305" s="1"/>
      <c r="BN305" s="1"/>
      <c r="BO305" s="1"/>
      <c r="BW305">
        <v>0</v>
      </c>
      <c r="BY305">
        <v>26720</v>
      </c>
      <c r="BZ305">
        <v>0</v>
      </c>
      <c r="CA305">
        <v>0</v>
      </c>
      <c r="CB305" s="1" t="s">
        <v>1061</v>
      </c>
      <c r="CC305" s="1"/>
      <c r="CE305">
        <v>9828</v>
      </c>
      <c r="CF305" s="1"/>
      <c r="CG305" s="1" t="s">
        <v>106</v>
      </c>
      <c r="CH305" s="1"/>
      <c r="CJ305" s="1" t="s">
        <v>3055</v>
      </c>
      <c r="CK305" s="1" t="s">
        <v>177</v>
      </c>
      <c r="CL305">
        <v>2522569</v>
      </c>
      <c r="CM305">
        <v>187307</v>
      </c>
      <c r="CN305" s="1" t="s">
        <v>1129</v>
      </c>
      <c r="CP305" s="1"/>
      <c r="CQ305" s="1"/>
      <c r="CR305" s="1" t="s">
        <v>3056</v>
      </c>
      <c r="CS305" s="1" t="s">
        <v>2155</v>
      </c>
      <c r="CT305" s="1"/>
      <c r="CV305" s="1" t="s">
        <v>1183</v>
      </c>
      <c r="CW305" s="1" t="s">
        <v>113</v>
      </c>
      <c r="CX305" s="1" t="s">
        <v>1179</v>
      </c>
      <c r="CY305" s="1"/>
      <c r="DA305" s="2">
        <f t="shared" si="4"/>
        <v>26720</v>
      </c>
    </row>
    <row r="306" spans="1:105" x14ac:dyDescent="0.3">
      <c r="A306" s="1" t="s">
        <v>3057</v>
      </c>
      <c r="B306">
        <v>2024</v>
      </c>
      <c r="C306">
        <v>1</v>
      </c>
      <c r="D306" s="1" t="s">
        <v>631</v>
      </c>
      <c r="E306" s="1" t="s">
        <v>492</v>
      </c>
      <c r="F306" s="1" t="s">
        <v>3058</v>
      </c>
      <c r="G306">
        <v>45000</v>
      </c>
      <c r="H306" s="1" t="s">
        <v>101</v>
      </c>
      <c r="J306">
        <v>17840</v>
      </c>
      <c r="K306" s="1" t="s">
        <v>2248</v>
      </c>
      <c r="L306" s="1"/>
      <c r="M306" s="1" t="s">
        <v>538</v>
      </c>
      <c r="N306">
        <v>414</v>
      </c>
      <c r="O306" s="1"/>
      <c r="P306" s="1" t="s">
        <v>3053</v>
      </c>
      <c r="Q306" s="1" t="s">
        <v>340</v>
      </c>
      <c r="R306" s="1" t="s">
        <v>323</v>
      </c>
      <c r="S306" s="3" t="s">
        <v>3925</v>
      </c>
      <c r="T306" s="1" t="s">
        <v>2249</v>
      </c>
      <c r="U306" s="1" t="s">
        <v>1128</v>
      </c>
      <c r="V306" s="1"/>
      <c r="W306" s="1" t="s">
        <v>1129</v>
      </c>
      <c r="X306" s="1" t="s">
        <v>3059</v>
      </c>
      <c r="Y306" s="1" t="s">
        <v>3060</v>
      </c>
      <c r="Z306">
        <v>1</v>
      </c>
      <c r="AA306" s="1" t="s">
        <v>148</v>
      </c>
      <c r="AB306" s="1" t="s">
        <v>164</v>
      </c>
      <c r="AC306" s="1" t="s">
        <v>1130</v>
      </c>
      <c r="AD306" s="1" t="s">
        <v>181</v>
      </c>
      <c r="AE306" s="1" t="s">
        <v>106</v>
      </c>
      <c r="AF306" s="1" t="s">
        <v>106</v>
      </c>
      <c r="AG306" s="1" t="s">
        <v>106</v>
      </c>
      <c r="AH306" s="1" t="s">
        <v>106</v>
      </c>
      <c r="AI306" s="1" t="s">
        <v>107</v>
      </c>
      <c r="AJ306" s="1"/>
      <c r="AK306" s="1" t="s">
        <v>108</v>
      </c>
      <c r="AL306" s="1" t="s">
        <v>182</v>
      </c>
      <c r="AM306" s="1"/>
      <c r="AR306" s="1"/>
      <c r="AS306" s="1"/>
      <c r="AU306" s="1"/>
      <c r="AV306" s="1"/>
      <c r="AX306" s="1"/>
      <c r="BJ306" s="1"/>
      <c r="BN306" s="1"/>
      <c r="BO306" s="1"/>
      <c r="BW306">
        <v>0</v>
      </c>
      <c r="BX306">
        <v>35670</v>
      </c>
      <c r="BY306">
        <v>17840</v>
      </c>
      <c r="BZ306">
        <v>0</v>
      </c>
      <c r="CA306">
        <v>0</v>
      </c>
      <c r="CB306" s="1" t="s">
        <v>1061</v>
      </c>
      <c r="CC306" s="1"/>
      <c r="CE306">
        <v>21450</v>
      </c>
      <c r="CF306" s="1"/>
      <c r="CG306" s="1" t="s">
        <v>106</v>
      </c>
      <c r="CH306" s="1"/>
      <c r="CJ306" s="1" t="s">
        <v>3061</v>
      </c>
      <c r="CK306" s="1" t="s">
        <v>3062</v>
      </c>
      <c r="CL306">
        <v>2522538</v>
      </c>
      <c r="CM306">
        <v>187165</v>
      </c>
      <c r="CN306" s="1" t="s">
        <v>1129</v>
      </c>
      <c r="CP306" s="1"/>
      <c r="CQ306" s="1"/>
      <c r="CR306" s="1" t="s">
        <v>3063</v>
      </c>
      <c r="CS306" s="1" t="s">
        <v>2249</v>
      </c>
      <c r="CT306" s="1"/>
      <c r="CV306" s="1" t="s">
        <v>1133</v>
      </c>
      <c r="CW306" s="1" t="s">
        <v>113</v>
      </c>
      <c r="CX306" s="1" t="s">
        <v>1129</v>
      </c>
      <c r="CY306" s="1"/>
      <c r="DA306" s="2">
        <f t="shared" si="4"/>
        <v>17840</v>
      </c>
    </row>
    <row r="307" spans="1:105" x14ac:dyDescent="0.3">
      <c r="A307" s="1" t="s">
        <v>3064</v>
      </c>
      <c r="B307">
        <v>2024</v>
      </c>
      <c r="C307">
        <v>1</v>
      </c>
      <c r="D307" s="1" t="s">
        <v>1030</v>
      </c>
      <c r="E307" s="1" t="s">
        <v>2365</v>
      </c>
      <c r="F307" s="1" t="s">
        <v>1036</v>
      </c>
      <c r="G307">
        <v>10</v>
      </c>
      <c r="H307" s="1" t="s">
        <v>115</v>
      </c>
      <c r="J307">
        <v>122860</v>
      </c>
      <c r="K307" s="1" t="s">
        <v>3065</v>
      </c>
      <c r="L307" s="1" t="s">
        <v>3066</v>
      </c>
      <c r="M307" s="1" t="s">
        <v>538</v>
      </c>
      <c r="N307">
        <v>405</v>
      </c>
      <c r="P307" s="1" t="s">
        <v>3067</v>
      </c>
      <c r="Q307" s="1" t="s">
        <v>340</v>
      </c>
      <c r="R307" s="1" t="s">
        <v>163</v>
      </c>
      <c r="S307" s="3" t="s">
        <v>3925</v>
      </c>
      <c r="T307" s="1" t="s">
        <v>3068</v>
      </c>
      <c r="U307" s="1" t="s">
        <v>1128</v>
      </c>
      <c r="W307" s="1" t="s">
        <v>1129</v>
      </c>
      <c r="X307" s="1" t="s">
        <v>3066</v>
      </c>
      <c r="Y307" s="1" t="s">
        <v>762</v>
      </c>
      <c r="Z307">
        <v>189900</v>
      </c>
      <c r="AA307" s="1" t="s">
        <v>148</v>
      </c>
      <c r="AB307" s="1" t="s">
        <v>164</v>
      </c>
      <c r="AC307" s="1" t="s">
        <v>1130</v>
      </c>
      <c r="AD307" s="1" t="s">
        <v>181</v>
      </c>
      <c r="AE307" s="1" t="s">
        <v>106</v>
      </c>
      <c r="AF307" s="1" t="s">
        <v>106</v>
      </c>
      <c r="AG307" s="1" t="s">
        <v>106</v>
      </c>
      <c r="AH307" s="1" t="s">
        <v>106</v>
      </c>
      <c r="AI307" s="1" t="s">
        <v>106</v>
      </c>
      <c r="AJ307" s="1"/>
      <c r="AK307" s="1" t="s">
        <v>108</v>
      </c>
      <c r="AL307" s="1" t="s">
        <v>182</v>
      </c>
      <c r="AM307" s="1"/>
      <c r="AP307">
        <v>1584</v>
      </c>
      <c r="AQ307">
        <v>2</v>
      </c>
      <c r="AR307" s="1" t="s">
        <v>148</v>
      </c>
      <c r="AS307" s="1" t="s">
        <v>119</v>
      </c>
      <c r="AU307" s="1" t="s">
        <v>108</v>
      </c>
      <c r="AV307" s="1" t="s">
        <v>121</v>
      </c>
      <c r="AW307">
        <v>2013</v>
      </c>
      <c r="AX307" s="1" t="s">
        <v>134</v>
      </c>
      <c r="AY307">
        <v>3</v>
      </c>
      <c r="AZ307">
        <v>2</v>
      </c>
      <c r="BA307">
        <v>1</v>
      </c>
      <c r="BB307">
        <v>7</v>
      </c>
      <c r="BJ307" s="1"/>
      <c r="BN307" s="1"/>
      <c r="BO307" s="1"/>
      <c r="BW307">
        <v>0</v>
      </c>
      <c r="BX307">
        <v>25950</v>
      </c>
      <c r="BY307">
        <v>25950</v>
      </c>
      <c r="BZ307">
        <v>96910</v>
      </c>
      <c r="CA307">
        <v>0</v>
      </c>
      <c r="CB307" s="1" t="s">
        <v>1061</v>
      </c>
      <c r="CC307" s="1" t="s">
        <v>108</v>
      </c>
      <c r="CE307">
        <v>7150</v>
      </c>
      <c r="CF307" s="1" t="s">
        <v>106</v>
      </c>
      <c r="CG307" s="1" t="s">
        <v>106</v>
      </c>
      <c r="CJ307" s="1" t="s">
        <v>3069</v>
      </c>
      <c r="CK307" s="1" t="s">
        <v>157</v>
      </c>
      <c r="CL307">
        <v>2522515</v>
      </c>
      <c r="CM307">
        <v>187013</v>
      </c>
      <c r="CN307" s="1" t="s">
        <v>1129</v>
      </c>
      <c r="CP307" s="1"/>
      <c r="CQ307" s="1"/>
      <c r="CR307" s="1" t="s">
        <v>3068</v>
      </c>
      <c r="CS307" s="1" t="s">
        <v>3068</v>
      </c>
      <c r="CT307" s="1"/>
      <c r="CV307" s="1" t="s">
        <v>1133</v>
      </c>
      <c r="CW307" s="1" t="s">
        <v>113</v>
      </c>
      <c r="CX307" s="1" t="s">
        <v>1129</v>
      </c>
      <c r="CY307" s="1"/>
      <c r="DA307" s="2">
        <f t="shared" si="4"/>
        <v>122860</v>
      </c>
    </row>
    <row r="308" spans="1:105" x14ac:dyDescent="0.3">
      <c r="A308" s="1" t="s">
        <v>3070</v>
      </c>
      <c r="B308">
        <v>2024</v>
      </c>
      <c r="C308">
        <v>1</v>
      </c>
      <c r="D308" s="1" t="s">
        <v>3071</v>
      </c>
      <c r="E308" s="1" t="s">
        <v>785</v>
      </c>
      <c r="F308" s="1" t="s">
        <v>3072</v>
      </c>
      <c r="G308">
        <v>120000</v>
      </c>
      <c r="H308" s="1"/>
      <c r="J308">
        <v>89860</v>
      </c>
      <c r="K308" s="1" t="s">
        <v>3073</v>
      </c>
      <c r="L308" s="1"/>
      <c r="M308" s="1" t="s">
        <v>538</v>
      </c>
      <c r="N308">
        <v>521</v>
      </c>
      <c r="P308" s="1" t="s">
        <v>3074</v>
      </c>
      <c r="Q308" s="1" t="s">
        <v>340</v>
      </c>
      <c r="R308" s="1" t="s">
        <v>163</v>
      </c>
      <c r="S308" s="3" t="s">
        <v>3925</v>
      </c>
      <c r="T308" s="1" t="s">
        <v>3075</v>
      </c>
      <c r="U308" s="1" t="s">
        <v>1128</v>
      </c>
      <c r="W308" s="1" t="s">
        <v>1129</v>
      </c>
      <c r="X308" s="1" t="s">
        <v>3076</v>
      </c>
      <c r="Y308" s="1" t="s">
        <v>3077</v>
      </c>
      <c r="Z308">
        <v>30000</v>
      </c>
      <c r="AA308" s="1" t="s">
        <v>148</v>
      </c>
      <c r="AB308" s="1" t="s">
        <v>164</v>
      </c>
      <c r="AC308" s="1" t="s">
        <v>1130</v>
      </c>
      <c r="AD308" s="1" t="s">
        <v>181</v>
      </c>
      <c r="AE308" s="1" t="s">
        <v>106</v>
      </c>
      <c r="AF308" s="1" t="s">
        <v>106</v>
      </c>
      <c r="AG308" s="1" t="s">
        <v>106</v>
      </c>
      <c r="AH308" s="1" t="s">
        <v>106</v>
      </c>
      <c r="AI308" s="1" t="s">
        <v>106</v>
      </c>
      <c r="AJ308" s="1"/>
      <c r="AK308" s="1" t="s">
        <v>104</v>
      </c>
      <c r="AL308" s="1" t="s">
        <v>182</v>
      </c>
      <c r="AN308" s="1"/>
      <c r="AP308">
        <v>1040</v>
      </c>
      <c r="AQ308">
        <v>2</v>
      </c>
      <c r="AR308" s="1" t="s">
        <v>148</v>
      </c>
      <c r="AS308" s="1" t="s">
        <v>119</v>
      </c>
      <c r="AU308" s="1" t="s">
        <v>108</v>
      </c>
      <c r="AV308" s="1" t="s">
        <v>166</v>
      </c>
      <c r="AW308">
        <v>1900</v>
      </c>
      <c r="AX308" s="1" t="s">
        <v>167</v>
      </c>
      <c r="AY308">
        <v>3</v>
      </c>
      <c r="AZ308">
        <v>1</v>
      </c>
      <c r="BA308">
        <v>0</v>
      </c>
      <c r="BB308">
        <v>6</v>
      </c>
      <c r="BW308">
        <v>0</v>
      </c>
      <c r="BY308">
        <v>27010</v>
      </c>
      <c r="BZ308">
        <v>62850</v>
      </c>
      <c r="CA308">
        <v>0</v>
      </c>
      <c r="CB308" s="1" t="s">
        <v>1061</v>
      </c>
      <c r="CC308" s="1" t="s">
        <v>119</v>
      </c>
      <c r="CE308">
        <v>8450</v>
      </c>
      <c r="CF308" s="1" t="s">
        <v>106</v>
      </c>
      <c r="CG308" s="1" t="s">
        <v>106</v>
      </c>
      <c r="CJ308" s="1" t="s">
        <v>3078</v>
      </c>
      <c r="CK308" s="1" t="s">
        <v>157</v>
      </c>
      <c r="CL308">
        <v>2522507</v>
      </c>
      <c r="CM308">
        <v>186966</v>
      </c>
      <c r="CN308" s="1" t="s">
        <v>1129</v>
      </c>
      <c r="CP308" s="1"/>
      <c r="CQ308" s="1"/>
      <c r="CR308" s="1" t="s">
        <v>3075</v>
      </c>
      <c r="CS308" s="1" t="s">
        <v>3075</v>
      </c>
      <c r="CT308" s="1"/>
      <c r="CV308" s="1" t="s">
        <v>1133</v>
      </c>
      <c r="CW308" s="1" t="s">
        <v>113</v>
      </c>
      <c r="CX308" s="1" t="s">
        <v>1129</v>
      </c>
      <c r="CY308" s="1"/>
      <c r="DA308" s="2">
        <f t="shared" si="4"/>
        <v>89860</v>
      </c>
    </row>
    <row r="309" spans="1:105" x14ac:dyDescent="0.3">
      <c r="A309" s="1" t="s">
        <v>3079</v>
      </c>
      <c r="B309">
        <v>2024</v>
      </c>
      <c r="C309">
        <v>1</v>
      </c>
      <c r="D309" s="1" t="s">
        <v>3080</v>
      </c>
      <c r="E309" s="1" t="s">
        <v>803</v>
      </c>
      <c r="F309" s="1" t="s">
        <v>1012</v>
      </c>
      <c r="G309">
        <v>1</v>
      </c>
      <c r="H309" s="1" t="s">
        <v>115</v>
      </c>
      <c r="J309">
        <v>68850</v>
      </c>
      <c r="K309" s="1" t="s">
        <v>3081</v>
      </c>
      <c r="L309" s="1"/>
      <c r="M309" s="1" t="s">
        <v>538</v>
      </c>
      <c r="N309">
        <v>519</v>
      </c>
      <c r="P309" s="1" t="s">
        <v>3074</v>
      </c>
      <c r="Q309" s="1" t="s">
        <v>340</v>
      </c>
      <c r="R309" s="1" t="s">
        <v>163</v>
      </c>
      <c r="S309" s="3" t="s">
        <v>3925</v>
      </c>
      <c r="T309" s="1" t="s">
        <v>3082</v>
      </c>
      <c r="U309" s="1" t="s">
        <v>1128</v>
      </c>
      <c r="W309" s="1" t="s">
        <v>1129</v>
      </c>
      <c r="X309" s="1" t="s">
        <v>3083</v>
      </c>
      <c r="Y309" s="1" t="s">
        <v>195</v>
      </c>
      <c r="Z309">
        <v>25000</v>
      </c>
      <c r="AA309" s="1" t="s">
        <v>148</v>
      </c>
      <c r="AB309" s="1" t="s">
        <v>164</v>
      </c>
      <c r="AC309" s="1" t="s">
        <v>1130</v>
      </c>
      <c r="AD309" s="1" t="s">
        <v>181</v>
      </c>
      <c r="AE309" s="1" t="s">
        <v>106</v>
      </c>
      <c r="AF309" s="1" t="s">
        <v>106</v>
      </c>
      <c r="AG309" s="1" t="s">
        <v>106</v>
      </c>
      <c r="AH309" s="1" t="s">
        <v>106</v>
      </c>
      <c r="AI309" s="1" t="s">
        <v>106</v>
      </c>
      <c r="AJ309" s="1"/>
      <c r="AK309" s="1" t="s">
        <v>108</v>
      </c>
      <c r="AL309" s="1" t="s">
        <v>182</v>
      </c>
      <c r="AP309">
        <v>624</v>
      </c>
      <c r="AQ309">
        <v>1</v>
      </c>
      <c r="AR309" s="1" t="s">
        <v>148</v>
      </c>
      <c r="AS309" s="1" t="s">
        <v>106</v>
      </c>
      <c r="AU309" s="1" t="s">
        <v>108</v>
      </c>
      <c r="AV309" s="1" t="s">
        <v>166</v>
      </c>
      <c r="AW309">
        <v>1940</v>
      </c>
      <c r="AX309" s="1" t="s">
        <v>331</v>
      </c>
      <c r="AY309">
        <v>2</v>
      </c>
      <c r="AZ309">
        <v>1</v>
      </c>
      <c r="BA309">
        <v>0</v>
      </c>
      <c r="BB309">
        <v>5</v>
      </c>
      <c r="BW309">
        <v>0</v>
      </c>
      <c r="BY309">
        <v>28580</v>
      </c>
      <c r="BZ309">
        <v>40270</v>
      </c>
      <c r="CA309">
        <v>0</v>
      </c>
      <c r="CB309" s="1" t="s">
        <v>1061</v>
      </c>
      <c r="CC309" s="1" t="s">
        <v>119</v>
      </c>
      <c r="CE309">
        <v>10400</v>
      </c>
      <c r="CF309" s="1" t="s">
        <v>106</v>
      </c>
      <c r="CG309" s="1" t="s">
        <v>106</v>
      </c>
      <c r="CJ309" s="1" t="s">
        <v>3084</v>
      </c>
      <c r="CK309" s="1" t="s">
        <v>157</v>
      </c>
      <c r="CL309">
        <v>2522494</v>
      </c>
      <c r="CM309">
        <v>186894</v>
      </c>
      <c r="CN309" s="1" t="s">
        <v>1129</v>
      </c>
      <c r="CP309" s="1"/>
      <c r="CQ309" s="1"/>
      <c r="CR309" s="1" t="s">
        <v>3082</v>
      </c>
      <c r="CS309" s="1" t="s">
        <v>3082</v>
      </c>
      <c r="CT309" s="1"/>
      <c r="CV309" s="1" t="s">
        <v>1133</v>
      </c>
      <c r="CW309" s="1" t="s">
        <v>113</v>
      </c>
      <c r="CX309" s="1" t="s">
        <v>1129</v>
      </c>
      <c r="CY309" s="1"/>
      <c r="DA309" s="2">
        <f t="shared" si="4"/>
        <v>68850</v>
      </c>
    </row>
    <row r="310" spans="1:105" x14ac:dyDescent="0.3">
      <c r="A310" s="1" t="s">
        <v>3085</v>
      </c>
      <c r="B310">
        <v>2024</v>
      </c>
      <c r="C310">
        <v>1</v>
      </c>
      <c r="D310" s="1" t="s">
        <v>1049</v>
      </c>
      <c r="E310" s="1" t="s">
        <v>781</v>
      </c>
      <c r="F310" s="1" t="s">
        <v>1047</v>
      </c>
      <c r="G310">
        <v>295000</v>
      </c>
      <c r="H310" s="1"/>
      <c r="J310">
        <v>97330</v>
      </c>
      <c r="K310" s="1" t="s">
        <v>3086</v>
      </c>
      <c r="L310" s="1" t="s">
        <v>3087</v>
      </c>
      <c r="M310" s="1" t="s">
        <v>538</v>
      </c>
      <c r="N310">
        <v>515</v>
      </c>
      <c r="P310" s="1" t="s">
        <v>3074</v>
      </c>
      <c r="Q310" s="1" t="s">
        <v>340</v>
      </c>
      <c r="R310" s="1" t="s">
        <v>163</v>
      </c>
      <c r="S310" s="3" t="s">
        <v>3925</v>
      </c>
      <c r="T310" s="1" t="s">
        <v>3088</v>
      </c>
      <c r="U310" s="1" t="s">
        <v>1128</v>
      </c>
      <c r="W310" s="1" t="s">
        <v>1129</v>
      </c>
      <c r="X310" s="1" t="s">
        <v>3089</v>
      </c>
      <c r="Y310" s="1" t="s">
        <v>905</v>
      </c>
      <c r="Z310">
        <v>51500</v>
      </c>
      <c r="AA310" s="1" t="s">
        <v>148</v>
      </c>
      <c r="AB310" s="1" t="s">
        <v>164</v>
      </c>
      <c r="AC310" s="1" t="s">
        <v>1130</v>
      </c>
      <c r="AD310" s="1" t="s">
        <v>181</v>
      </c>
      <c r="AE310" s="1" t="s">
        <v>106</v>
      </c>
      <c r="AF310" s="1" t="s">
        <v>106</v>
      </c>
      <c r="AG310" s="1" t="s">
        <v>106</v>
      </c>
      <c r="AH310" s="1" t="s">
        <v>106</v>
      </c>
      <c r="AI310" s="1" t="s">
        <v>106</v>
      </c>
      <c r="AJ310" s="1"/>
      <c r="AK310" s="1" t="s">
        <v>104</v>
      </c>
      <c r="AL310" s="1" t="s">
        <v>182</v>
      </c>
      <c r="AN310" s="1" t="s">
        <v>148</v>
      </c>
      <c r="AO310">
        <v>2021</v>
      </c>
      <c r="AP310">
        <v>1248</v>
      </c>
      <c r="AQ310">
        <v>1</v>
      </c>
      <c r="AR310" s="1" t="s">
        <v>148</v>
      </c>
      <c r="AS310" s="1" t="s">
        <v>119</v>
      </c>
      <c r="AU310" s="1" t="s">
        <v>108</v>
      </c>
      <c r="AV310" s="1" t="s">
        <v>121</v>
      </c>
      <c r="AW310">
        <v>1957</v>
      </c>
      <c r="AX310" s="1" t="s">
        <v>182</v>
      </c>
      <c r="AY310">
        <v>4</v>
      </c>
      <c r="AZ310">
        <v>2</v>
      </c>
      <c r="BA310">
        <v>0</v>
      </c>
      <c r="BB310">
        <v>5</v>
      </c>
      <c r="BW310">
        <v>0</v>
      </c>
      <c r="BX310">
        <v>93050</v>
      </c>
      <c r="BY310">
        <v>28580</v>
      </c>
      <c r="BZ310">
        <v>68750</v>
      </c>
      <c r="CA310">
        <v>0</v>
      </c>
      <c r="CB310" s="1" t="s">
        <v>1067</v>
      </c>
      <c r="CC310" s="1" t="s">
        <v>119</v>
      </c>
      <c r="CE310">
        <v>10400</v>
      </c>
      <c r="CF310" s="1" t="s">
        <v>106</v>
      </c>
      <c r="CG310" s="1" t="s">
        <v>106</v>
      </c>
      <c r="CJ310" s="1" t="s">
        <v>3090</v>
      </c>
      <c r="CK310" s="1" t="s">
        <v>157</v>
      </c>
      <c r="CL310">
        <v>2522483</v>
      </c>
      <c r="CM310">
        <v>186810</v>
      </c>
      <c r="CN310" s="1" t="s">
        <v>1129</v>
      </c>
      <c r="CP310" s="1"/>
      <c r="CQ310" s="1"/>
      <c r="CR310" s="1" t="s">
        <v>3088</v>
      </c>
      <c r="CS310" s="1" t="s">
        <v>3088</v>
      </c>
      <c r="CT310" s="1"/>
      <c r="CV310" s="1" t="s">
        <v>1133</v>
      </c>
      <c r="CW310" s="1" t="s">
        <v>113</v>
      </c>
      <c r="CX310" s="1" t="s">
        <v>1129</v>
      </c>
      <c r="CY310" s="1"/>
      <c r="DA310" s="2">
        <f t="shared" si="4"/>
        <v>97330</v>
      </c>
    </row>
    <row r="311" spans="1:105" x14ac:dyDescent="0.3">
      <c r="A311" s="1" t="s">
        <v>3091</v>
      </c>
      <c r="B311">
        <v>2024</v>
      </c>
      <c r="C311">
        <v>1</v>
      </c>
      <c r="D311" s="1" t="s">
        <v>3092</v>
      </c>
      <c r="E311" s="1" t="s">
        <v>673</v>
      </c>
      <c r="F311" s="1" t="s">
        <v>3093</v>
      </c>
      <c r="G311">
        <v>220000</v>
      </c>
      <c r="H311" s="1"/>
      <c r="J311">
        <v>91060</v>
      </c>
      <c r="K311" s="1" t="s">
        <v>3094</v>
      </c>
      <c r="L311" s="1"/>
      <c r="M311" s="1" t="s">
        <v>538</v>
      </c>
      <c r="N311">
        <v>511</v>
      </c>
      <c r="P311" s="1" t="s">
        <v>3074</v>
      </c>
      <c r="Q311" s="1" t="s">
        <v>340</v>
      </c>
      <c r="R311" s="1" t="s">
        <v>163</v>
      </c>
      <c r="S311" s="3" t="s">
        <v>3925</v>
      </c>
      <c r="T311" s="1" t="s">
        <v>3095</v>
      </c>
      <c r="U311" s="1" t="s">
        <v>1128</v>
      </c>
      <c r="W311" s="1" t="s">
        <v>1129</v>
      </c>
      <c r="X311" s="1" t="s">
        <v>3096</v>
      </c>
      <c r="Y311" s="1" t="s">
        <v>3097</v>
      </c>
      <c r="Z311">
        <v>115000</v>
      </c>
      <c r="AA311" s="1" t="s">
        <v>148</v>
      </c>
      <c r="AB311" s="1" t="s">
        <v>164</v>
      </c>
      <c r="AC311" s="1" t="s">
        <v>1130</v>
      </c>
      <c r="AD311" s="1" t="s">
        <v>181</v>
      </c>
      <c r="AE311" s="1" t="s">
        <v>106</v>
      </c>
      <c r="AF311" s="1" t="s">
        <v>106</v>
      </c>
      <c r="AG311" s="1" t="s">
        <v>106</v>
      </c>
      <c r="AH311" s="1" t="s">
        <v>106</v>
      </c>
      <c r="AI311" s="1" t="s">
        <v>106</v>
      </c>
      <c r="AJ311" s="1"/>
      <c r="AK311" s="1" t="s">
        <v>104</v>
      </c>
      <c r="AL311" s="1" t="s">
        <v>182</v>
      </c>
      <c r="AM311" s="1"/>
      <c r="AN311" s="1"/>
      <c r="AP311">
        <v>1008</v>
      </c>
      <c r="AQ311">
        <v>1</v>
      </c>
      <c r="AR311" s="1" t="s">
        <v>106</v>
      </c>
      <c r="AS311" s="1" t="s">
        <v>119</v>
      </c>
      <c r="AU311" s="1" t="s">
        <v>108</v>
      </c>
      <c r="AV311" s="1" t="s">
        <v>166</v>
      </c>
      <c r="AW311">
        <v>1957</v>
      </c>
      <c r="AX311" s="1" t="s">
        <v>182</v>
      </c>
      <c r="AY311">
        <v>3</v>
      </c>
      <c r="AZ311">
        <v>1</v>
      </c>
      <c r="BA311">
        <v>0</v>
      </c>
      <c r="BB311">
        <v>5</v>
      </c>
      <c r="BH311">
        <v>140</v>
      </c>
      <c r="BJ311" s="1"/>
      <c r="BN311" s="1"/>
      <c r="BO311" s="1"/>
      <c r="BW311">
        <v>0</v>
      </c>
      <c r="BY311">
        <v>28580</v>
      </c>
      <c r="BZ311">
        <v>62480</v>
      </c>
      <c r="CA311">
        <v>1080</v>
      </c>
      <c r="CB311" s="1" t="s">
        <v>1061</v>
      </c>
      <c r="CC311" s="1" t="s">
        <v>119</v>
      </c>
      <c r="CE311">
        <v>10400</v>
      </c>
      <c r="CF311" s="1" t="s">
        <v>106</v>
      </c>
      <c r="CG311" s="1" t="s">
        <v>106</v>
      </c>
      <c r="CJ311" s="1" t="s">
        <v>3098</v>
      </c>
      <c r="CK311" s="1" t="s">
        <v>157</v>
      </c>
      <c r="CL311">
        <v>2522463</v>
      </c>
      <c r="CM311">
        <v>186732</v>
      </c>
      <c r="CN311" s="1" t="s">
        <v>1129</v>
      </c>
      <c r="CP311" s="1"/>
      <c r="CQ311" s="1"/>
      <c r="CR311" s="1" t="s">
        <v>3095</v>
      </c>
      <c r="CS311" s="1" t="s">
        <v>3095</v>
      </c>
      <c r="CT311" s="1"/>
      <c r="CV311" s="1" t="s">
        <v>1133</v>
      </c>
      <c r="CW311" s="1" t="s">
        <v>113</v>
      </c>
      <c r="CX311" s="1" t="s">
        <v>1129</v>
      </c>
      <c r="CY311" s="1"/>
      <c r="DA311" s="2">
        <f t="shared" si="4"/>
        <v>91060</v>
      </c>
    </row>
    <row r="312" spans="1:105" x14ac:dyDescent="0.3">
      <c r="A312" s="1" t="s">
        <v>3099</v>
      </c>
      <c r="B312">
        <v>2024</v>
      </c>
      <c r="C312">
        <v>1</v>
      </c>
      <c r="D312" s="1" t="s">
        <v>1034</v>
      </c>
      <c r="E312" s="1" t="s">
        <v>451</v>
      </c>
      <c r="F312" s="1" t="s">
        <v>3100</v>
      </c>
      <c r="G312">
        <v>35000</v>
      </c>
      <c r="H312" s="1"/>
      <c r="J312">
        <v>28580</v>
      </c>
      <c r="K312" s="1" t="s">
        <v>3101</v>
      </c>
      <c r="L312" s="1"/>
      <c r="M312" s="1" t="s">
        <v>538</v>
      </c>
      <c r="N312">
        <v>509</v>
      </c>
      <c r="P312" s="1" t="s">
        <v>3074</v>
      </c>
      <c r="Q312" s="1" t="s">
        <v>340</v>
      </c>
      <c r="R312" s="1" t="s">
        <v>323</v>
      </c>
      <c r="S312" s="3" t="s">
        <v>3925</v>
      </c>
      <c r="T312" s="1" t="s">
        <v>3102</v>
      </c>
      <c r="U312" s="1" t="s">
        <v>1128</v>
      </c>
      <c r="W312" s="1" t="s">
        <v>1129</v>
      </c>
      <c r="X312" s="1" t="s">
        <v>3103</v>
      </c>
      <c r="Y312" s="1" t="s">
        <v>3104</v>
      </c>
      <c r="Z312">
        <v>1</v>
      </c>
      <c r="AA312" s="1" t="s">
        <v>148</v>
      </c>
      <c r="AB312" s="1" t="s">
        <v>164</v>
      </c>
      <c r="AC312" s="1" t="s">
        <v>1130</v>
      </c>
      <c r="AD312" s="1" t="s">
        <v>181</v>
      </c>
      <c r="AE312" s="1" t="s">
        <v>106</v>
      </c>
      <c r="AF312" s="1" t="s">
        <v>106</v>
      </c>
      <c r="AG312" s="1" t="s">
        <v>106</v>
      </c>
      <c r="AH312" s="1" t="s">
        <v>106</v>
      </c>
      <c r="AI312" s="1" t="s">
        <v>106</v>
      </c>
      <c r="AJ312" s="1"/>
      <c r="AK312" s="1" t="s">
        <v>104</v>
      </c>
      <c r="AL312" s="1" t="s">
        <v>182</v>
      </c>
      <c r="AM312" s="1"/>
      <c r="AN312" s="1"/>
      <c r="AR312" s="1"/>
      <c r="AS312" s="1"/>
      <c r="AU312" s="1"/>
      <c r="AV312" s="1"/>
      <c r="AX312" s="1"/>
      <c r="BJ312" s="1"/>
      <c r="BN312" s="1"/>
      <c r="BO312" s="1"/>
      <c r="BW312">
        <v>0</v>
      </c>
      <c r="BY312">
        <v>28580</v>
      </c>
      <c r="BZ312">
        <v>0</v>
      </c>
      <c r="CA312">
        <v>0</v>
      </c>
      <c r="CB312" s="1" t="s">
        <v>1095</v>
      </c>
      <c r="CC312" s="1"/>
      <c r="CE312">
        <v>10400</v>
      </c>
      <c r="CF312" s="1"/>
      <c r="CG312" s="1" t="s">
        <v>106</v>
      </c>
      <c r="CJ312" s="1" t="s">
        <v>3105</v>
      </c>
      <c r="CK312" s="1" t="s">
        <v>177</v>
      </c>
      <c r="CL312">
        <v>2522453</v>
      </c>
      <c r="CM312">
        <v>186651</v>
      </c>
      <c r="CN312" s="1" t="s">
        <v>1129</v>
      </c>
      <c r="CP312" s="1"/>
      <c r="CQ312" s="1"/>
      <c r="CR312" s="1" t="s">
        <v>3106</v>
      </c>
      <c r="CS312" s="1" t="s">
        <v>3102</v>
      </c>
      <c r="CT312" s="1"/>
      <c r="CV312" s="1" t="s">
        <v>1133</v>
      </c>
      <c r="CW312" s="1" t="s">
        <v>113</v>
      </c>
      <c r="CX312" s="1" t="s">
        <v>1129</v>
      </c>
      <c r="CY312" s="1"/>
      <c r="DA312" s="2">
        <f t="shared" si="4"/>
        <v>28580</v>
      </c>
    </row>
    <row r="313" spans="1:105" x14ac:dyDescent="0.3">
      <c r="A313" s="1" t="s">
        <v>3107</v>
      </c>
      <c r="B313">
        <v>2024</v>
      </c>
      <c r="C313">
        <v>1</v>
      </c>
      <c r="D313" s="1" t="s">
        <v>1027</v>
      </c>
      <c r="E313" s="1" t="s">
        <v>587</v>
      </c>
      <c r="F313" s="1" t="s">
        <v>2741</v>
      </c>
      <c r="G313">
        <v>1</v>
      </c>
      <c r="H313" s="1" t="s">
        <v>115</v>
      </c>
      <c r="J313">
        <v>105730</v>
      </c>
      <c r="K313" s="1" t="s">
        <v>3108</v>
      </c>
      <c r="L313" s="1" t="s">
        <v>3109</v>
      </c>
      <c r="M313" s="1" t="s">
        <v>538</v>
      </c>
      <c r="N313">
        <v>409</v>
      </c>
      <c r="O313" s="1" t="s">
        <v>116</v>
      </c>
      <c r="P313" s="1" t="s">
        <v>412</v>
      </c>
      <c r="Q313" s="1" t="s">
        <v>340</v>
      </c>
      <c r="R313" s="1" t="s">
        <v>163</v>
      </c>
      <c r="S313" s="3" t="s">
        <v>3925</v>
      </c>
      <c r="T313" s="1" t="s">
        <v>2309</v>
      </c>
      <c r="U313" s="1" t="s">
        <v>1128</v>
      </c>
      <c r="V313" s="1"/>
      <c r="W313" s="1" t="s">
        <v>1129</v>
      </c>
      <c r="X313" s="1" t="s">
        <v>3108</v>
      </c>
      <c r="Y313" s="1"/>
      <c r="AA313" s="1" t="s">
        <v>148</v>
      </c>
      <c r="AB313" s="1" t="s">
        <v>164</v>
      </c>
      <c r="AC313" s="1" t="s">
        <v>1130</v>
      </c>
      <c r="AD313" s="1" t="s">
        <v>181</v>
      </c>
      <c r="AE313" s="1" t="s">
        <v>106</v>
      </c>
      <c r="AF313" s="1" t="s">
        <v>106</v>
      </c>
      <c r="AG313" s="1" t="s">
        <v>106</v>
      </c>
      <c r="AH313" s="1" t="s">
        <v>106</v>
      </c>
      <c r="AI313" s="1" t="s">
        <v>106</v>
      </c>
      <c r="AJ313" s="1"/>
      <c r="AK313" s="1" t="s">
        <v>108</v>
      </c>
      <c r="AL313" s="1" t="s">
        <v>182</v>
      </c>
      <c r="AN313" s="1"/>
      <c r="AP313">
        <v>1664</v>
      </c>
      <c r="AQ313">
        <v>1</v>
      </c>
      <c r="AR313" s="1" t="s">
        <v>148</v>
      </c>
      <c r="AS313" s="1" t="s">
        <v>119</v>
      </c>
      <c r="AT313">
        <v>600</v>
      </c>
      <c r="AU313" s="1" t="s">
        <v>108</v>
      </c>
      <c r="AV313" s="1" t="s">
        <v>121</v>
      </c>
      <c r="AW313">
        <v>1987</v>
      </c>
      <c r="AX313" s="1" t="s">
        <v>306</v>
      </c>
      <c r="AY313">
        <v>3</v>
      </c>
      <c r="AZ313">
        <v>1</v>
      </c>
      <c r="BA313">
        <v>1</v>
      </c>
      <c r="BB313">
        <v>6</v>
      </c>
      <c r="BW313">
        <v>0</v>
      </c>
      <c r="BX313">
        <v>105170</v>
      </c>
      <c r="BY313">
        <v>28580</v>
      </c>
      <c r="BZ313">
        <v>77150</v>
      </c>
      <c r="CA313">
        <v>1010</v>
      </c>
      <c r="CB313" s="1" t="s">
        <v>1061</v>
      </c>
      <c r="CC313" s="1" t="s">
        <v>119</v>
      </c>
      <c r="CE313">
        <v>10400</v>
      </c>
      <c r="CF313" s="1" t="s">
        <v>106</v>
      </c>
      <c r="CG313" s="1" t="s">
        <v>106</v>
      </c>
      <c r="CJ313" s="1" t="s">
        <v>3110</v>
      </c>
      <c r="CK313" s="1" t="s">
        <v>157</v>
      </c>
      <c r="CL313">
        <v>2522436</v>
      </c>
      <c r="CM313">
        <v>186565</v>
      </c>
      <c r="CN313" s="1" t="s">
        <v>1129</v>
      </c>
      <c r="CP313" s="1"/>
      <c r="CQ313" s="1"/>
      <c r="CR313" s="1" t="s">
        <v>3111</v>
      </c>
      <c r="CS313" s="1" t="s">
        <v>2309</v>
      </c>
      <c r="CT313" s="1"/>
      <c r="CV313" s="1" t="s">
        <v>1133</v>
      </c>
      <c r="CW313" s="1" t="s">
        <v>113</v>
      </c>
      <c r="CX313" s="1" t="s">
        <v>1129</v>
      </c>
      <c r="CY313" s="1"/>
      <c r="DA313" s="2">
        <f t="shared" si="4"/>
        <v>105730</v>
      </c>
    </row>
    <row r="314" spans="1:105" x14ac:dyDescent="0.3">
      <c r="A314" s="1" t="s">
        <v>3112</v>
      </c>
      <c r="B314">
        <v>2024</v>
      </c>
      <c r="C314">
        <v>1</v>
      </c>
      <c r="D314" s="1" t="s">
        <v>303</v>
      </c>
      <c r="E314" s="1" t="s">
        <v>417</v>
      </c>
      <c r="F314" s="1" t="s">
        <v>448</v>
      </c>
      <c r="G314">
        <v>70275</v>
      </c>
      <c r="H314" s="1" t="s">
        <v>109</v>
      </c>
      <c r="J314">
        <v>45730</v>
      </c>
      <c r="K314" s="1" t="s">
        <v>3113</v>
      </c>
      <c r="L314" s="1"/>
      <c r="M314" s="1" t="s">
        <v>538</v>
      </c>
      <c r="N314">
        <v>413</v>
      </c>
      <c r="P314" s="1" t="s">
        <v>3053</v>
      </c>
      <c r="Q314" s="1" t="s">
        <v>340</v>
      </c>
      <c r="R314" s="1" t="s">
        <v>163</v>
      </c>
      <c r="S314" s="3" t="s">
        <v>3925</v>
      </c>
      <c r="T314" s="1" t="s">
        <v>2865</v>
      </c>
      <c r="U314" s="1" t="s">
        <v>1178</v>
      </c>
      <c r="W314" s="1" t="s">
        <v>1179</v>
      </c>
      <c r="X314" s="1" t="s">
        <v>553</v>
      </c>
      <c r="Y314" s="1" t="s">
        <v>402</v>
      </c>
      <c r="Z314">
        <v>10</v>
      </c>
      <c r="AA314" s="1" t="s">
        <v>148</v>
      </c>
      <c r="AB314" s="1" t="s">
        <v>164</v>
      </c>
      <c r="AC314" s="1" t="s">
        <v>1130</v>
      </c>
      <c r="AD314" s="1" t="s">
        <v>181</v>
      </c>
      <c r="AE314" s="1" t="s">
        <v>106</v>
      </c>
      <c r="AF314" s="1" t="s">
        <v>106</v>
      </c>
      <c r="AG314" s="1" t="s">
        <v>106</v>
      </c>
      <c r="AH314" s="1" t="s">
        <v>106</v>
      </c>
      <c r="AI314" s="1" t="s">
        <v>106</v>
      </c>
      <c r="AJ314" s="1"/>
      <c r="AK314" s="1" t="s">
        <v>108</v>
      </c>
      <c r="AL314" s="1" t="s">
        <v>182</v>
      </c>
      <c r="AN314" s="1" t="s">
        <v>148</v>
      </c>
      <c r="AO314">
        <v>2001</v>
      </c>
      <c r="AP314">
        <v>800</v>
      </c>
      <c r="AQ314">
        <v>1</v>
      </c>
      <c r="AR314" s="1" t="s">
        <v>148</v>
      </c>
      <c r="AS314" s="1" t="s">
        <v>106</v>
      </c>
      <c r="AU314" s="1" t="s">
        <v>107</v>
      </c>
      <c r="AV314" s="1" t="s">
        <v>166</v>
      </c>
      <c r="AW314">
        <v>1979</v>
      </c>
      <c r="AX314" s="1" t="s">
        <v>182</v>
      </c>
      <c r="AY314">
        <v>2</v>
      </c>
      <c r="AZ314">
        <v>1</v>
      </c>
      <c r="BA314">
        <v>0</v>
      </c>
      <c r="BB314">
        <v>5</v>
      </c>
      <c r="BW314">
        <v>0</v>
      </c>
      <c r="BX314">
        <v>70050</v>
      </c>
      <c r="BY314">
        <v>33490</v>
      </c>
      <c r="BZ314">
        <v>12240</v>
      </c>
      <c r="CA314">
        <v>0</v>
      </c>
      <c r="CB314" s="1" t="s">
        <v>1061</v>
      </c>
      <c r="CC314" s="1" t="s">
        <v>107</v>
      </c>
      <c r="CE314">
        <v>14656</v>
      </c>
      <c r="CF314" s="1" t="s">
        <v>106</v>
      </c>
      <c r="CG314" s="1" t="s">
        <v>106</v>
      </c>
      <c r="CJ314" s="1" t="s">
        <v>3114</v>
      </c>
      <c r="CK314" s="1" t="s">
        <v>3115</v>
      </c>
      <c r="CL314">
        <v>2522689</v>
      </c>
      <c r="CM314">
        <v>187203</v>
      </c>
      <c r="CN314" s="1" t="s">
        <v>1129</v>
      </c>
      <c r="CP314" s="1"/>
      <c r="CQ314" s="1"/>
      <c r="CR314" s="1" t="s">
        <v>3116</v>
      </c>
      <c r="CS314" s="1" t="s">
        <v>2865</v>
      </c>
      <c r="CT314" s="1"/>
      <c r="CV314" s="1" t="s">
        <v>1183</v>
      </c>
      <c r="CW314" s="1" t="s">
        <v>113</v>
      </c>
      <c r="CX314" s="1" t="s">
        <v>1179</v>
      </c>
      <c r="CY314" s="1"/>
      <c r="DA314" s="2">
        <f t="shared" si="4"/>
        <v>45730</v>
      </c>
    </row>
    <row r="315" spans="1:105" x14ac:dyDescent="0.3">
      <c r="A315" s="1" t="s">
        <v>3117</v>
      </c>
      <c r="B315">
        <v>2024</v>
      </c>
      <c r="C315">
        <v>1</v>
      </c>
      <c r="D315" s="1" t="s">
        <v>3118</v>
      </c>
      <c r="E315" s="1" t="s">
        <v>355</v>
      </c>
      <c r="F315" s="1" t="s">
        <v>155</v>
      </c>
      <c r="G315">
        <v>105000</v>
      </c>
      <c r="H315" s="1"/>
      <c r="J315">
        <v>114960</v>
      </c>
      <c r="K315" s="1" t="s">
        <v>3119</v>
      </c>
      <c r="L315" s="1" t="s">
        <v>3120</v>
      </c>
      <c r="M315" s="1" t="s">
        <v>538</v>
      </c>
      <c r="N315">
        <v>605</v>
      </c>
      <c r="P315" s="1" t="s">
        <v>3121</v>
      </c>
      <c r="Q315" s="1" t="s">
        <v>340</v>
      </c>
      <c r="R315" s="1" t="s">
        <v>163</v>
      </c>
      <c r="S315" s="3" t="s">
        <v>3925</v>
      </c>
      <c r="T315" s="1" t="s">
        <v>3122</v>
      </c>
      <c r="U315" s="1" t="s">
        <v>1128</v>
      </c>
      <c r="W315" s="1" t="s">
        <v>1129</v>
      </c>
      <c r="X315" s="1"/>
      <c r="Y315" s="1"/>
      <c r="AA315" s="1" t="s">
        <v>148</v>
      </c>
      <c r="AB315" s="1" t="s">
        <v>164</v>
      </c>
      <c r="AC315" s="1" t="s">
        <v>1130</v>
      </c>
      <c r="AD315" s="1" t="s">
        <v>181</v>
      </c>
      <c r="AE315" s="1" t="s">
        <v>106</v>
      </c>
      <c r="AF315" s="1" t="s">
        <v>106</v>
      </c>
      <c r="AG315" s="1" t="s">
        <v>106</v>
      </c>
      <c r="AH315" s="1" t="s">
        <v>106</v>
      </c>
      <c r="AI315" s="1" t="s">
        <v>106</v>
      </c>
      <c r="AJ315" s="1"/>
      <c r="AK315" s="1" t="s">
        <v>139</v>
      </c>
      <c r="AL315" s="1" t="s">
        <v>182</v>
      </c>
      <c r="AN315" s="1"/>
      <c r="AP315">
        <v>1704</v>
      </c>
      <c r="AQ315">
        <v>1</v>
      </c>
      <c r="AR315" s="1" t="s">
        <v>148</v>
      </c>
      <c r="AS315" s="1" t="s">
        <v>119</v>
      </c>
      <c r="AT315">
        <v>480</v>
      </c>
      <c r="AU315" s="1" t="s">
        <v>108</v>
      </c>
      <c r="AV315" s="1" t="s">
        <v>166</v>
      </c>
      <c r="AW315">
        <v>1962</v>
      </c>
      <c r="AX315" s="1" t="s">
        <v>133</v>
      </c>
      <c r="AY315">
        <v>3</v>
      </c>
      <c r="AZ315">
        <v>1</v>
      </c>
      <c r="BA315">
        <v>1</v>
      </c>
      <c r="BB315">
        <v>6</v>
      </c>
      <c r="BI315">
        <v>528</v>
      </c>
      <c r="BW315">
        <v>0</v>
      </c>
      <c r="BY315">
        <v>28710</v>
      </c>
      <c r="BZ315">
        <v>86250</v>
      </c>
      <c r="CA315">
        <v>7370</v>
      </c>
      <c r="CB315" s="1" t="s">
        <v>1061</v>
      </c>
      <c r="CC315" s="1" t="s">
        <v>119</v>
      </c>
      <c r="CE315">
        <v>10556</v>
      </c>
      <c r="CF315" s="1" t="s">
        <v>106</v>
      </c>
      <c r="CG315" s="1" t="s">
        <v>106</v>
      </c>
      <c r="CJ315" s="1" t="s">
        <v>3123</v>
      </c>
      <c r="CK315" s="1" t="s">
        <v>168</v>
      </c>
      <c r="CL315">
        <v>2522811</v>
      </c>
      <c r="CM315">
        <v>186747</v>
      </c>
      <c r="CN315" s="1" t="s">
        <v>1129</v>
      </c>
      <c r="CP315" s="1"/>
      <c r="CQ315" s="1"/>
      <c r="CR315" s="1" t="s">
        <v>3122</v>
      </c>
      <c r="CS315" s="1" t="s">
        <v>3122</v>
      </c>
      <c r="CT315" s="1"/>
      <c r="CV315" s="1" t="s">
        <v>1133</v>
      </c>
      <c r="CW315" s="1" t="s">
        <v>113</v>
      </c>
      <c r="CX315" s="1" t="s">
        <v>1129</v>
      </c>
      <c r="CY315" s="1"/>
      <c r="DA315" s="2">
        <f t="shared" si="4"/>
        <v>114960</v>
      </c>
    </row>
    <row r="316" spans="1:105" x14ac:dyDescent="0.3">
      <c r="A316" s="1" t="s">
        <v>3124</v>
      </c>
      <c r="B316">
        <v>2024</v>
      </c>
      <c r="C316">
        <v>1</v>
      </c>
      <c r="D316" s="1" t="s">
        <v>3125</v>
      </c>
      <c r="E316" s="1" t="s">
        <v>3126</v>
      </c>
      <c r="F316" s="1"/>
      <c r="H316" s="1"/>
      <c r="J316">
        <v>91260</v>
      </c>
      <c r="K316" s="1" t="s">
        <v>3127</v>
      </c>
      <c r="L316" s="1"/>
      <c r="M316" s="1" t="s">
        <v>538</v>
      </c>
      <c r="N316">
        <v>601</v>
      </c>
      <c r="P316" s="1" t="s">
        <v>3121</v>
      </c>
      <c r="Q316" s="1" t="s">
        <v>340</v>
      </c>
      <c r="R316" s="1" t="s">
        <v>163</v>
      </c>
      <c r="S316" s="3" t="s">
        <v>3925</v>
      </c>
      <c r="T316" s="1" t="s">
        <v>3128</v>
      </c>
      <c r="U316" s="1" t="s">
        <v>1128</v>
      </c>
      <c r="V316" s="1"/>
      <c r="W316" s="1" t="s">
        <v>1129</v>
      </c>
      <c r="X316" s="1"/>
      <c r="Y316" s="1"/>
      <c r="AA316" s="1" t="s">
        <v>148</v>
      </c>
      <c r="AB316" s="1" t="s">
        <v>164</v>
      </c>
      <c r="AC316" s="1" t="s">
        <v>1130</v>
      </c>
      <c r="AD316" s="1" t="s">
        <v>181</v>
      </c>
      <c r="AE316" s="1" t="s">
        <v>106</v>
      </c>
      <c r="AF316" s="1" t="s">
        <v>106</v>
      </c>
      <c r="AG316" s="1" t="s">
        <v>106</v>
      </c>
      <c r="AH316" s="1" t="s">
        <v>106</v>
      </c>
      <c r="AI316" s="1" t="s">
        <v>106</v>
      </c>
      <c r="AJ316" s="1"/>
      <c r="AK316" s="1"/>
      <c r="AL316" s="1" t="s">
        <v>182</v>
      </c>
      <c r="AM316" s="1"/>
      <c r="AN316" s="1"/>
      <c r="AP316">
        <v>1185</v>
      </c>
      <c r="AQ316">
        <v>1</v>
      </c>
      <c r="AR316" s="1" t="s">
        <v>112</v>
      </c>
      <c r="AS316" s="1" t="s">
        <v>119</v>
      </c>
      <c r="AU316" s="1" t="s">
        <v>108</v>
      </c>
      <c r="AV316" s="1" t="s">
        <v>166</v>
      </c>
      <c r="AW316">
        <v>1961</v>
      </c>
      <c r="AX316" s="1" t="s">
        <v>182</v>
      </c>
      <c r="AY316">
        <v>3</v>
      </c>
      <c r="AZ316">
        <v>1</v>
      </c>
      <c r="BA316">
        <v>0</v>
      </c>
      <c r="BB316">
        <v>5</v>
      </c>
      <c r="BJ316" s="1"/>
      <c r="BN316" s="1"/>
      <c r="BO316" s="1"/>
      <c r="BW316">
        <v>0</v>
      </c>
      <c r="BY316">
        <v>28400</v>
      </c>
      <c r="BZ316">
        <v>62860</v>
      </c>
      <c r="CA316">
        <v>0</v>
      </c>
      <c r="CB316" s="1" t="s">
        <v>1061</v>
      </c>
      <c r="CC316" s="1" t="s">
        <v>119</v>
      </c>
      <c r="CE316">
        <v>10170</v>
      </c>
      <c r="CF316" s="1" t="s">
        <v>106</v>
      </c>
      <c r="CG316" s="1" t="s">
        <v>106</v>
      </c>
      <c r="CJ316" s="1" t="s">
        <v>3129</v>
      </c>
      <c r="CK316" s="1" t="s">
        <v>157</v>
      </c>
      <c r="CL316">
        <v>2522622</v>
      </c>
      <c r="CM316">
        <v>186782</v>
      </c>
      <c r="CN316" s="1" t="s">
        <v>1129</v>
      </c>
      <c r="CP316" s="1"/>
      <c r="CQ316" s="1"/>
      <c r="CR316" s="1" t="s">
        <v>3128</v>
      </c>
      <c r="CS316" s="1" t="s">
        <v>3128</v>
      </c>
      <c r="CT316" s="1"/>
      <c r="CV316" s="1" t="s">
        <v>1133</v>
      </c>
      <c r="CW316" s="1" t="s">
        <v>113</v>
      </c>
      <c r="CX316" s="1" t="s">
        <v>1129</v>
      </c>
      <c r="CY316" s="1"/>
      <c r="DA316" s="2">
        <f t="shared" si="4"/>
        <v>91260</v>
      </c>
    </row>
    <row r="317" spans="1:105" x14ac:dyDescent="0.3">
      <c r="A317" s="1" t="s">
        <v>3130</v>
      </c>
      <c r="B317">
        <v>2024</v>
      </c>
      <c r="C317">
        <v>1</v>
      </c>
      <c r="D317" s="1" t="s">
        <v>734</v>
      </c>
      <c r="E317" s="1" t="s">
        <v>3131</v>
      </c>
      <c r="F317" s="1" t="s">
        <v>687</v>
      </c>
      <c r="G317">
        <v>18200</v>
      </c>
      <c r="H317" s="1"/>
      <c r="J317">
        <v>99650</v>
      </c>
      <c r="K317" s="1" t="s">
        <v>3132</v>
      </c>
      <c r="L317" s="1" t="s">
        <v>828</v>
      </c>
      <c r="M317" s="1" t="s">
        <v>538</v>
      </c>
      <c r="N317">
        <v>603</v>
      </c>
      <c r="O317" s="1"/>
      <c r="P317" s="1" t="s">
        <v>3121</v>
      </c>
      <c r="Q317" s="1" t="s">
        <v>340</v>
      </c>
      <c r="R317" s="1" t="s">
        <v>163</v>
      </c>
      <c r="S317" s="3" t="s">
        <v>3925</v>
      </c>
      <c r="T317" s="1" t="s">
        <v>3133</v>
      </c>
      <c r="U317" s="1" t="s">
        <v>1077</v>
      </c>
      <c r="V317" s="1"/>
      <c r="W317" s="1" t="s">
        <v>1078</v>
      </c>
      <c r="X317" s="1"/>
      <c r="Y317" s="1"/>
      <c r="AA317" s="1" t="s">
        <v>148</v>
      </c>
      <c r="AB317" s="1" t="s">
        <v>164</v>
      </c>
      <c r="AC317" s="1" t="s">
        <v>1130</v>
      </c>
      <c r="AD317" s="1" t="s">
        <v>181</v>
      </c>
      <c r="AE317" s="1" t="s">
        <v>106</v>
      </c>
      <c r="AF317" s="1" t="s">
        <v>106</v>
      </c>
      <c r="AG317" s="1" t="s">
        <v>106</v>
      </c>
      <c r="AH317" s="1" t="s">
        <v>106</v>
      </c>
      <c r="AI317" s="1" t="s">
        <v>106</v>
      </c>
      <c r="AJ317" s="1"/>
      <c r="AK317" s="1" t="s">
        <v>104</v>
      </c>
      <c r="AL317" s="1" t="s">
        <v>182</v>
      </c>
      <c r="AM317" s="1"/>
      <c r="AN317" s="1"/>
      <c r="AP317">
        <v>1536</v>
      </c>
      <c r="AQ317">
        <v>1</v>
      </c>
      <c r="AR317" s="1" t="s">
        <v>106</v>
      </c>
      <c r="AS317" s="1" t="s">
        <v>119</v>
      </c>
      <c r="AU317" s="1" t="s">
        <v>119</v>
      </c>
      <c r="AV317" s="1" t="s">
        <v>166</v>
      </c>
      <c r="AW317">
        <v>1964</v>
      </c>
      <c r="AX317" s="1" t="s">
        <v>182</v>
      </c>
      <c r="AY317">
        <v>3</v>
      </c>
      <c r="AZ317">
        <v>1</v>
      </c>
      <c r="BA317">
        <v>1</v>
      </c>
      <c r="BB317">
        <v>6</v>
      </c>
      <c r="BJ317" s="1"/>
      <c r="BN317" s="1"/>
      <c r="BO317" s="1"/>
      <c r="BW317">
        <v>0</v>
      </c>
      <c r="BY317">
        <v>28550</v>
      </c>
      <c r="BZ317">
        <v>71100</v>
      </c>
      <c r="CA317">
        <v>0</v>
      </c>
      <c r="CB317" s="1" t="s">
        <v>1061</v>
      </c>
      <c r="CC317" s="1" t="s">
        <v>119</v>
      </c>
      <c r="CE317">
        <v>10362</v>
      </c>
      <c r="CF317" s="1" t="s">
        <v>106</v>
      </c>
      <c r="CG317" s="1" t="s">
        <v>106</v>
      </c>
      <c r="CJ317" s="1" t="s">
        <v>3134</v>
      </c>
      <c r="CK317" s="1" t="s">
        <v>157</v>
      </c>
      <c r="CL317">
        <v>2522713</v>
      </c>
      <c r="CM317">
        <v>186767</v>
      </c>
      <c r="CN317" s="1" t="s">
        <v>1129</v>
      </c>
      <c r="CP317" s="1"/>
      <c r="CQ317" s="1"/>
      <c r="CR317" s="1" t="s">
        <v>3135</v>
      </c>
      <c r="CS317" s="1" t="s">
        <v>3133</v>
      </c>
      <c r="CT317" s="1"/>
      <c r="CV317" s="1" t="s">
        <v>1079</v>
      </c>
      <c r="CW317" s="1" t="s">
        <v>113</v>
      </c>
      <c r="CX317" s="1" t="s">
        <v>1078</v>
      </c>
      <c r="CY317" s="1"/>
      <c r="DA317" s="2">
        <f t="shared" si="4"/>
        <v>99650</v>
      </c>
    </row>
    <row r="318" spans="1:105" x14ac:dyDescent="0.3">
      <c r="A318" s="1" t="s">
        <v>3136</v>
      </c>
      <c r="B318">
        <v>2024</v>
      </c>
      <c r="C318">
        <v>1</v>
      </c>
      <c r="D318" s="1" t="s">
        <v>920</v>
      </c>
      <c r="E318" s="1" t="s">
        <v>379</v>
      </c>
      <c r="F318" s="1" t="s">
        <v>921</v>
      </c>
      <c r="G318">
        <v>140000</v>
      </c>
      <c r="H318" s="1"/>
      <c r="J318">
        <v>65800</v>
      </c>
      <c r="K318" s="1" t="s">
        <v>3137</v>
      </c>
      <c r="L318" s="1"/>
      <c r="M318" s="1" t="s">
        <v>538</v>
      </c>
      <c r="N318">
        <v>604</v>
      </c>
      <c r="O318" s="1"/>
      <c r="P318" s="1" t="s">
        <v>3121</v>
      </c>
      <c r="Q318" s="1" t="s">
        <v>340</v>
      </c>
      <c r="R318" s="1" t="s">
        <v>163</v>
      </c>
      <c r="S318" s="3" t="s">
        <v>3925</v>
      </c>
      <c r="T318" s="1" t="s">
        <v>3138</v>
      </c>
      <c r="U318" s="1" t="s">
        <v>2647</v>
      </c>
      <c r="V318" s="1"/>
      <c r="W318" s="1" t="s">
        <v>2648</v>
      </c>
      <c r="X318" s="1" t="s">
        <v>750</v>
      </c>
      <c r="Y318" s="1" t="s">
        <v>3139</v>
      </c>
      <c r="Z318">
        <v>110500</v>
      </c>
      <c r="AA318" s="1" t="s">
        <v>148</v>
      </c>
      <c r="AB318" s="1" t="s">
        <v>164</v>
      </c>
      <c r="AC318" s="1" t="s">
        <v>1130</v>
      </c>
      <c r="AD318" s="1" t="s">
        <v>181</v>
      </c>
      <c r="AE318" s="1" t="s">
        <v>106</v>
      </c>
      <c r="AF318" s="1" t="s">
        <v>106</v>
      </c>
      <c r="AG318" s="1" t="s">
        <v>106</v>
      </c>
      <c r="AH318" s="1" t="s">
        <v>106</v>
      </c>
      <c r="AI318" s="1" t="s">
        <v>106</v>
      </c>
      <c r="AJ318" s="1"/>
      <c r="AK318" s="1" t="s">
        <v>104</v>
      </c>
      <c r="AL318" s="1" t="s">
        <v>182</v>
      </c>
      <c r="AM318" s="1"/>
      <c r="AP318">
        <v>1308</v>
      </c>
      <c r="AQ318">
        <v>1</v>
      </c>
      <c r="AR318" s="1" t="s">
        <v>112</v>
      </c>
      <c r="AS318" s="1" t="s">
        <v>119</v>
      </c>
      <c r="AU318" s="1" t="s">
        <v>108</v>
      </c>
      <c r="AV318" s="1" t="s">
        <v>166</v>
      </c>
      <c r="AW318">
        <v>1965</v>
      </c>
      <c r="AX318" s="1" t="s">
        <v>182</v>
      </c>
      <c r="AY318">
        <v>3</v>
      </c>
      <c r="AZ318">
        <v>1</v>
      </c>
      <c r="BA318">
        <v>0</v>
      </c>
      <c r="BB318">
        <v>6</v>
      </c>
      <c r="BJ318" s="1"/>
      <c r="BN318" s="1"/>
      <c r="BO318" s="1"/>
      <c r="BW318">
        <v>0</v>
      </c>
      <c r="BX318">
        <v>91430</v>
      </c>
      <c r="BY318">
        <v>26630</v>
      </c>
      <c r="BZ318">
        <v>39170</v>
      </c>
      <c r="CA318">
        <v>0</v>
      </c>
      <c r="CB318" s="1" t="s">
        <v>1061</v>
      </c>
      <c r="CC318" s="1" t="s">
        <v>119</v>
      </c>
      <c r="CE318">
        <v>7992</v>
      </c>
      <c r="CF318" s="1" t="s">
        <v>106</v>
      </c>
      <c r="CG318" s="1" t="s">
        <v>106</v>
      </c>
      <c r="CJ318" s="1" t="s">
        <v>3140</v>
      </c>
      <c r="CK318" s="1" t="s">
        <v>308</v>
      </c>
      <c r="CL318">
        <v>2522711</v>
      </c>
      <c r="CM318">
        <v>186907</v>
      </c>
      <c r="CN318" s="1" t="s">
        <v>1129</v>
      </c>
      <c r="CP318" s="1"/>
      <c r="CQ318" s="1"/>
      <c r="CR318" s="1" t="s">
        <v>3141</v>
      </c>
      <c r="CS318" s="1" t="s">
        <v>3138</v>
      </c>
      <c r="CT318" s="1"/>
      <c r="CV318" s="1" t="s">
        <v>2652</v>
      </c>
      <c r="CW318" s="1" t="s">
        <v>351</v>
      </c>
      <c r="CX318" s="1" t="s">
        <v>2648</v>
      </c>
      <c r="CY318" s="1"/>
      <c r="DA318" s="2">
        <f t="shared" si="4"/>
        <v>65800</v>
      </c>
    </row>
    <row r="319" spans="1:105" x14ac:dyDescent="0.3">
      <c r="A319" s="1" t="s">
        <v>3142</v>
      </c>
      <c r="B319">
        <v>2024</v>
      </c>
      <c r="C319">
        <v>1</v>
      </c>
      <c r="D319" s="1" t="s">
        <v>1064</v>
      </c>
      <c r="E319" s="1" t="s">
        <v>509</v>
      </c>
      <c r="F319" s="1" t="s">
        <v>1065</v>
      </c>
      <c r="G319">
        <v>1</v>
      </c>
      <c r="H319" s="1" t="s">
        <v>115</v>
      </c>
      <c r="J319">
        <v>32450</v>
      </c>
      <c r="K319" s="1" t="s">
        <v>3143</v>
      </c>
      <c r="L319" s="1"/>
      <c r="M319" s="1" t="s">
        <v>538</v>
      </c>
      <c r="N319">
        <v>403</v>
      </c>
      <c r="O319" s="1"/>
      <c r="P319" s="1" t="s">
        <v>3053</v>
      </c>
      <c r="Q319" s="1" t="s">
        <v>340</v>
      </c>
      <c r="R319" s="1" t="s">
        <v>2535</v>
      </c>
      <c r="S319" s="3" t="s">
        <v>3925</v>
      </c>
      <c r="T319" s="1" t="s">
        <v>3144</v>
      </c>
      <c r="U319" s="1" t="s">
        <v>604</v>
      </c>
      <c r="V319" s="1"/>
      <c r="W319" s="1" t="s">
        <v>605</v>
      </c>
      <c r="X319" s="1" t="s">
        <v>3145</v>
      </c>
      <c r="Y319" s="1" t="s">
        <v>236</v>
      </c>
      <c r="Z319">
        <v>58000</v>
      </c>
      <c r="AA319" s="1" t="s">
        <v>148</v>
      </c>
      <c r="AB319" s="1" t="s">
        <v>164</v>
      </c>
      <c r="AC319" s="1" t="s">
        <v>1130</v>
      </c>
      <c r="AD319" s="1" t="s">
        <v>181</v>
      </c>
      <c r="AE319" s="1" t="s">
        <v>106</v>
      </c>
      <c r="AF319" s="1" t="s">
        <v>106</v>
      </c>
      <c r="AG319" s="1" t="s">
        <v>106</v>
      </c>
      <c r="AH319" s="1" t="s">
        <v>106</v>
      </c>
      <c r="AI319" s="1" t="s">
        <v>106</v>
      </c>
      <c r="AJ319" s="1"/>
      <c r="AK319" s="1" t="s">
        <v>108</v>
      </c>
      <c r="AL319" s="1" t="s">
        <v>182</v>
      </c>
      <c r="AM319" s="1"/>
      <c r="AN319" s="1"/>
      <c r="AR319" s="1"/>
      <c r="AS319" s="1"/>
      <c r="AU319" s="1"/>
      <c r="AV319" s="1"/>
      <c r="AX319" s="1"/>
      <c r="BJ319" s="1"/>
      <c r="BN319" s="1"/>
      <c r="BO319" s="1"/>
      <c r="BW319">
        <v>0</v>
      </c>
      <c r="BX319">
        <v>61540</v>
      </c>
      <c r="BY319">
        <v>28200</v>
      </c>
      <c r="BZ319">
        <v>4250</v>
      </c>
      <c r="CA319">
        <v>33340</v>
      </c>
      <c r="CB319" s="1" t="s">
        <v>1093</v>
      </c>
      <c r="CC319" s="1"/>
      <c r="CE319">
        <v>9930</v>
      </c>
      <c r="CF319" s="1"/>
      <c r="CG319" s="1" t="s">
        <v>106</v>
      </c>
      <c r="CJ319" s="1" t="s">
        <v>3146</v>
      </c>
      <c r="CK319" s="1" t="s">
        <v>3147</v>
      </c>
      <c r="CL319">
        <v>2522676</v>
      </c>
      <c r="CM319">
        <v>187025</v>
      </c>
      <c r="CN319" s="1" t="s">
        <v>1129</v>
      </c>
      <c r="CP319" s="1"/>
      <c r="CQ319" s="1"/>
      <c r="CR319" s="1" t="s">
        <v>3148</v>
      </c>
      <c r="CS319" s="1" t="s">
        <v>3144</v>
      </c>
      <c r="CT319" s="1"/>
      <c r="CV319" s="1" t="s">
        <v>606</v>
      </c>
      <c r="CW319" s="1" t="s">
        <v>113</v>
      </c>
      <c r="CX319" s="1" t="s">
        <v>605</v>
      </c>
      <c r="CY319" s="1"/>
      <c r="DA319" s="2">
        <f t="shared" si="4"/>
        <v>32450</v>
      </c>
    </row>
    <row r="320" spans="1:105" x14ac:dyDescent="0.3">
      <c r="A320" s="1" t="s">
        <v>3149</v>
      </c>
      <c r="B320">
        <v>2024</v>
      </c>
      <c r="C320">
        <v>1</v>
      </c>
      <c r="D320" s="1" t="s">
        <v>3150</v>
      </c>
      <c r="E320" s="1" t="s">
        <v>104</v>
      </c>
      <c r="F320" s="1"/>
      <c r="H320" s="1"/>
      <c r="J320">
        <v>86450</v>
      </c>
      <c r="K320" s="1" t="s">
        <v>3151</v>
      </c>
      <c r="L320" s="1" t="s">
        <v>3152</v>
      </c>
      <c r="M320" s="1" t="s">
        <v>538</v>
      </c>
      <c r="N320">
        <v>606</v>
      </c>
      <c r="O320" s="1"/>
      <c r="P320" s="1" t="s">
        <v>3121</v>
      </c>
      <c r="Q320" s="1" t="s">
        <v>340</v>
      </c>
      <c r="R320" s="1" t="s">
        <v>163</v>
      </c>
      <c r="S320" s="3" t="s">
        <v>3925</v>
      </c>
      <c r="T320" s="1" t="s">
        <v>3153</v>
      </c>
      <c r="U320" s="1" t="s">
        <v>1128</v>
      </c>
      <c r="V320" s="1"/>
      <c r="W320" s="1" t="s">
        <v>1129</v>
      </c>
      <c r="X320" s="1"/>
      <c r="Y320" s="1"/>
      <c r="AA320" s="1" t="s">
        <v>148</v>
      </c>
      <c r="AB320" s="1" t="s">
        <v>164</v>
      </c>
      <c r="AC320" s="1" t="s">
        <v>1130</v>
      </c>
      <c r="AD320" s="1" t="s">
        <v>181</v>
      </c>
      <c r="AE320" s="1" t="s">
        <v>106</v>
      </c>
      <c r="AF320" s="1" t="s">
        <v>106</v>
      </c>
      <c r="AG320" s="1" t="s">
        <v>106</v>
      </c>
      <c r="AH320" s="1" t="s">
        <v>106</v>
      </c>
      <c r="AI320" s="1" t="s">
        <v>106</v>
      </c>
      <c r="AJ320" s="1"/>
      <c r="AK320" s="1"/>
      <c r="AL320" s="1" t="s">
        <v>182</v>
      </c>
      <c r="AM320" s="1"/>
      <c r="AN320" s="1"/>
      <c r="AP320">
        <v>960</v>
      </c>
      <c r="AQ320">
        <v>1</v>
      </c>
      <c r="AR320" s="1" t="s">
        <v>148</v>
      </c>
      <c r="AS320" s="1" t="s">
        <v>119</v>
      </c>
      <c r="AU320" s="1" t="s">
        <v>108</v>
      </c>
      <c r="AV320" s="1" t="s">
        <v>166</v>
      </c>
      <c r="AW320">
        <v>1971</v>
      </c>
      <c r="AX320" s="1" t="s">
        <v>182</v>
      </c>
      <c r="AY320">
        <v>3</v>
      </c>
      <c r="AZ320">
        <v>1</v>
      </c>
      <c r="BA320">
        <v>0</v>
      </c>
      <c r="BB320">
        <v>6</v>
      </c>
      <c r="BJ320" s="1"/>
      <c r="BN320" s="1"/>
      <c r="BO320" s="1"/>
      <c r="BW320">
        <v>0</v>
      </c>
      <c r="BY320">
        <v>25880</v>
      </c>
      <c r="BZ320">
        <v>60570</v>
      </c>
      <c r="CA320">
        <v>0</v>
      </c>
      <c r="CB320" s="1" t="s">
        <v>1061</v>
      </c>
      <c r="CC320" s="1" t="s">
        <v>119</v>
      </c>
      <c r="CE320">
        <v>7062</v>
      </c>
      <c r="CF320" s="1" t="s">
        <v>106</v>
      </c>
      <c r="CG320" s="1" t="s">
        <v>106</v>
      </c>
      <c r="CJ320" s="1" t="s">
        <v>3154</v>
      </c>
      <c r="CK320" s="1" t="s">
        <v>157</v>
      </c>
      <c r="CL320">
        <v>2522784</v>
      </c>
      <c r="CM320">
        <v>186900</v>
      </c>
      <c r="CN320" s="1" t="s">
        <v>1129</v>
      </c>
      <c r="CP320" s="1"/>
      <c r="CQ320" s="1"/>
      <c r="CR320" s="1" t="s">
        <v>3153</v>
      </c>
      <c r="CS320" s="1" t="s">
        <v>3153</v>
      </c>
      <c r="CT320" s="1"/>
      <c r="CV320" s="1" t="s">
        <v>1133</v>
      </c>
      <c r="CW320" s="1" t="s">
        <v>113</v>
      </c>
      <c r="CX320" s="1" t="s">
        <v>1129</v>
      </c>
      <c r="CY320" s="1"/>
      <c r="DA320" s="2">
        <f t="shared" si="4"/>
        <v>86450</v>
      </c>
    </row>
    <row r="321" spans="1:105" x14ac:dyDescent="0.3">
      <c r="A321" s="1" t="s">
        <v>3155</v>
      </c>
      <c r="B321">
        <v>2024</v>
      </c>
      <c r="C321">
        <v>1</v>
      </c>
      <c r="D321" s="1" t="s">
        <v>3156</v>
      </c>
      <c r="E321" s="1" t="s">
        <v>3157</v>
      </c>
      <c r="F321" s="1" t="s">
        <v>216</v>
      </c>
      <c r="G321">
        <v>1</v>
      </c>
      <c r="H321" s="1" t="s">
        <v>115</v>
      </c>
      <c r="J321">
        <v>97740</v>
      </c>
      <c r="K321" s="1" t="s">
        <v>3158</v>
      </c>
      <c r="L321" s="1" t="s">
        <v>3159</v>
      </c>
      <c r="M321" s="1" t="s">
        <v>538</v>
      </c>
      <c r="N321">
        <v>602</v>
      </c>
      <c r="O321" s="1"/>
      <c r="P321" s="1" t="s">
        <v>3121</v>
      </c>
      <c r="Q321" s="1" t="s">
        <v>340</v>
      </c>
      <c r="R321" s="1" t="s">
        <v>163</v>
      </c>
      <c r="S321" s="3" t="s">
        <v>3925</v>
      </c>
      <c r="T321" s="1" t="s">
        <v>3133</v>
      </c>
      <c r="U321" s="1" t="s">
        <v>1077</v>
      </c>
      <c r="V321" s="1"/>
      <c r="W321" s="1" t="s">
        <v>1078</v>
      </c>
      <c r="X321" s="1" t="s">
        <v>3158</v>
      </c>
      <c r="Y321" s="1" t="s">
        <v>3160</v>
      </c>
      <c r="Z321">
        <v>1</v>
      </c>
      <c r="AA321" s="1" t="s">
        <v>148</v>
      </c>
      <c r="AB321" s="1" t="s">
        <v>164</v>
      </c>
      <c r="AC321" s="1" t="s">
        <v>1130</v>
      </c>
      <c r="AD321" s="1" t="s">
        <v>181</v>
      </c>
      <c r="AE321" s="1" t="s">
        <v>106</v>
      </c>
      <c r="AF321" s="1" t="s">
        <v>106</v>
      </c>
      <c r="AG321" s="1" t="s">
        <v>106</v>
      </c>
      <c r="AH321" s="1" t="s">
        <v>106</v>
      </c>
      <c r="AI321" s="1" t="s">
        <v>106</v>
      </c>
      <c r="AJ321" s="1"/>
      <c r="AK321" s="1" t="s">
        <v>108</v>
      </c>
      <c r="AL321" s="1" t="s">
        <v>182</v>
      </c>
      <c r="AM321" s="1"/>
      <c r="AN321" s="1"/>
      <c r="AP321">
        <v>1118</v>
      </c>
      <c r="AQ321">
        <v>1</v>
      </c>
      <c r="AR321" s="1" t="s">
        <v>112</v>
      </c>
      <c r="AS321" s="1" t="s">
        <v>119</v>
      </c>
      <c r="AU321" s="1" t="s">
        <v>119</v>
      </c>
      <c r="AV321" s="1" t="s">
        <v>166</v>
      </c>
      <c r="AW321">
        <v>1965</v>
      </c>
      <c r="AX321" s="1" t="s">
        <v>182</v>
      </c>
      <c r="AY321">
        <v>3</v>
      </c>
      <c r="AZ321">
        <v>1</v>
      </c>
      <c r="BA321">
        <v>0</v>
      </c>
      <c r="BB321">
        <v>5</v>
      </c>
      <c r="BF321">
        <v>1</v>
      </c>
      <c r="BG321">
        <v>1</v>
      </c>
      <c r="BI321">
        <v>576</v>
      </c>
      <c r="BJ321" s="1"/>
      <c r="BN321" s="1"/>
      <c r="BO321" s="1"/>
      <c r="BW321">
        <v>0</v>
      </c>
      <c r="BY321">
        <v>26220</v>
      </c>
      <c r="BZ321">
        <v>71520</v>
      </c>
      <c r="CA321">
        <v>10520</v>
      </c>
      <c r="CB321" s="1" t="s">
        <v>1061</v>
      </c>
      <c r="CC321" s="1" t="s">
        <v>119</v>
      </c>
      <c r="CE321">
        <v>7479</v>
      </c>
      <c r="CF321" s="1" t="s">
        <v>106</v>
      </c>
      <c r="CG321" s="1" t="s">
        <v>106</v>
      </c>
      <c r="CJ321" s="1" t="s">
        <v>3161</v>
      </c>
      <c r="CK321" s="1" t="s">
        <v>168</v>
      </c>
      <c r="CL321">
        <v>2522633</v>
      </c>
      <c r="CM321">
        <v>186920</v>
      </c>
      <c r="CN321" s="1" t="s">
        <v>1129</v>
      </c>
      <c r="CP321" s="1"/>
      <c r="CQ321" s="1"/>
      <c r="CR321" s="1" t="s">
        <v>3162</v>
      </c>
      <c r="CS321" s="1" t="s">
        <v>3133</v>
      </c>
      <c r="CT321" s="1"/>
      <c r="CV321" s="1" t="s">
        <v>1079</v>
      </c>
      <c r="CW321" s="1" t="s">
        <v>113</v>
      </c>
      <c r="CX321" s="1" t="s">
        <v>1078</v>
      </c>
      <c r="CY321" s="1"/>
      <c r="DA321" s="2">
        <f t="shared" si="4"/>
        <v>97740</v>
      </c>
    </row>
    <row r="322" spans="1:105" x14ac:dyDescent="0.3">
      <c r="A322" s="1" t="s">
        <v>3163</v>
      </c>
      <c r="B322">
        <v>2024</v>
      </c>
      <c r="C322">
        <v>1</v>
      </c>
      <c r="D322" s="1" t="s">
        <v>2356</v>
      </c>
      <c r="E322" s="1" t="s">
        <v>3164</v>
      </c>
      <c r="F322" s="1"/>
      <c r="H322" s="1"/>
      <c r="J322">
        <v>10470</v>
      </c>
      <c r="K322" s="1" t="s">
        <v>2248</v>
      </c>
      <c r="L322" s="1"/>
      <c r="M322" s="1" t="s">
        <v>538</v>
      </c>
      <c r="O322" s="1"/>
      <c r="P322" s="1" t="s">
        <v>3067</v>
      </c>
      <c r="Q322" s="1" t="s">
        <v>340</v>
      </c>
      <c r="R322" s="1" t="s">
        <v>323</v>
      </c>
      <c r="S322" s="3" t="s">
        <v>3925</v>
      </c>
      <c r="T322" s="1" t="s">
        <v>2249</v>
      </c>
      <c r="U322" s="1" t="s">
        <v>1128</v>
      </c>
      <c r="V322" s="1"/>
      <c r="W322" s="1" t="s">
        <v>1129</v>
      </c>
      <c r="X322" s="1"/>
      <c r="Y322" s="1"/>
      <c r="AA322" s="1" t="s">
        <v>148</v>
      </c>
      <c r="AB322" s="1" t="s">
        <v>164</v>
      </c>
      <c r="AC322" s="1" t="s">
        <v>1130</v>
      </c>
      <c r="AD322" s="1" t="s">
        <v>181</v>
      </c>
      <c r="AE322" s="1" t="s">
        <v>107</v>
      </c>
      <c r="AF322" s="1" t="s">
        <v>107</v>
      </c>
      <c r="AG322" s="1" t="s">
        <v>107</v>
      </c>
      <c r="AH322" s="1" t="s">
        <v>106</v>
      </c>
      <c r="AI322" s="1" t="s">
        <v>107</v>
      </c>
      <c r="AJ322" s="1"/>
      <c r="AK322" s="1"/>
      <c r="AL322" s="1" t="s">
        <v>182</v>
      </c>
      <c r="AM322" s="1"/>
      <c r="AN322" s="1"/>
      <c r="AR322" s="1"/>
      <c r="AS322" s="1"/>
      <c r="AU322" s="1"/>
      <c r="AV322" s="1"/>
      <c r="AX322" s="1"/>
      <c r="BJ322" s="1"/>
      <c r="BN322" s="1"/>
      <c r="BO322" s="1"/>
      <c r="BW322">
        <v>0</v>
      </c>
      <c r="BX322">
        <v>26520</v>
      </c>
      <c r="BY322">
        <v>10470</v>
      </c>
      <c r="BZ322">
        <v>0</v>
      </c>
      <c r="CA322">
        <v>0</v>
      </c>
      <c r="CB322" s="1" t="s">
        <v>1061</v>
      </c>
      <c r="CC322" s="1"/>
      <c r="CE322">
        <v>9568</v>
      </c>
      <c r="CF322" s="1"/>
      <c r="CG322" s="1" t="s">
        <v>106</v>
      </c>
      <c r="CJ322" s="1" t="s">
        <v>3165</v>
      </c>
      <c r="CK322" s="1" t="s">
        <v>177</v>
      </c>
      <c r="CL322">
        <v>2522778</v>
      </c>
      <c r="CM322">
        <v>187005</v>
      </c>
      <c r="CN322" s="1" t="s">
        <v>1129</v>
      </c>
      <c r="CP322" s="1"/>
      <c r="CQ322" s="1"/>
      <c r="CR322" s="1" t="s">
        <v>3166</v>
      </c>
      <c r="CS322" s="1" t="s">
        <v>2249</v>
      </c>
      <c r="CT322" s="1"/>
      <c r="CV322" s="1" t="s">
        <v>1133</v>
      </c>
      <c r="CW322" s="1" t="s">
        <v>113</v>
      </c>
      <c r="CX322" s="1" t="s">
        <v>1129</v>
      </c>
      <c r="CY322" s="1"/>
      <c r="DA322" s="2">
        <f t="shared" si="4"/>
        <v>10470</v>
      </c>
    </row>
    <row r="323" spans="1:105" x14ac:dyDescent="0.3">
      <c r="A323" s="1" t="s">
        <v>3167</v>
      </c>
      <c r="B323">
        <v>2024</v>
      </c>
      <c r="C323">
        <v>1</v>
      </c>
      <c r="D323" s="1" t="s">
        <v>631</v>
      </c>
      <c r="E323" s="1" t="s">
        <v>492</v>
      </c>
      <c r="F323" s="1" t="s">
        <v>3058</v>
      </c>
      <c r="G323">
        <v>45000</v>
      </c>
      <c r="H323" s="1" t="s">
        <v>101</v>
      </c>
      <c r="J323">
        <v>11800</v>
      </c>
      <c r="K323" s="1" t="s">
        <v>2248</v>
      </c>
      <c r="L323" s="1"/>
      <c r="M323" s="1" t="s">
        <v>538</v>
      </c>
      <c r="N323">
        <v>502</v>
      </c>
      <c r="O323" s="1"/>
      <c r="P323" s="1" t="s">
        <v>3067</v>
      </c>
      <c r="Q323" s="1" t="s">
        <v>340</v>
      </c>
      <c r="R323" s="1" t="s">
        <v>323</v>
      </c>
      <c r="S323" s="3" t="s">
        <v>3925</v>
      </c>
      <c r="T323" s="1" t="s">
        <v>2249</v>
      </c>
      <c r="U323" s="1" t="s">
        <v>1128</v>
      </c>
      <c r="V323" s="1"/>
      <c r="W323" s="1" t="s">
        <v>1129</v>
      </c>
      <c r="X323" s="1" t="s">
        <v>3059</v>
      </c>
      <c r="Y323" s="1" t="s">
        <v>3060</v>
      </c>
      <c r="Z323">
        <v>1</v>
      </c>
      <c r="AA323" s="1" t="s">
        <v>148</v>
      </c>
      <c r="AB323" s="1" t="s">
        <v>164</v>
      </c>
      <c r="AC323" s="1" t="s">
        <v>1130</v>
      </c>
      <c r="AD323" s="1" t="s">
        <v>181</v>
      </c>
      <c r="AE323" s="1" t="s">
        <v>106</v>
      </c>
      <c r="AF323" s="1" t="s">
        <v>106</v>
      </c>
      <c r="AG323" s="1" t="s">
        <v>106</v>
      </c>
      <c r="AH323" s="1" t="s">
        <v>106</v>
      </c>
      <c r="AI323" s="1" t="s">
        <v>107</v>
      </c>
      <c r="AJ323" s="1"/>
      <c r="AK323" s="1" t="s">
        <v>108</v>
      </c>
      <c r="AL323" s="1" t="s">
        <v>182</v>
      </c>
      <c r="AM323" s="1"/>
      <c r="AN323" s="1"/>
      <c r="AR323" s="1"/>
      <c r="AS323" s="1"/>
      <c r="AU323" s="1"/>
      <c r="AV323" s="1"/>
      <c r="AX323" s="1"/>
      <c r="BJ323" s="1"/>
      <c r="BN323" s="1"/>
      <c r="BO323" s="1"/>
      <c r="BW323">
        <v>0</v>
      </c>
      <c r="BX323">
        <v>32040</v>
      </c>
      <c r="BY323">
        <v>11800</v>
      </c>
      <c r="BZ323">
        <v>0</v>
      </c>
      <c r="CA323">
        <v>0</v>
      </c>
      <c r="CB323" s="1" t="s">
        <v>1061</v>
      </c>
      <c r="CC323" s="1"/>
      <c r="CE323">
        <v>16738</v>
      </c>
      <c r="CF323" s="1"/>
      <c r="CG323" s="1" t="s">
        <v>106</v>
      </c>
      <c r="CJ323" s="1" t="s">
        <v>3168</v>
      </c>
      <c r="CK323" s="1" t="s">
        <v>818</v>
      </c>
      <c r="CL323">
        <v>2522778</v>
      </c>
      <c r="CM323">
        <v>187216</v>
      </c>
      <c r="CN323" s="1" t="s">
        <v>1129</v>
      </c>
      <c r="CP323" s="1"/>
      <c r="CQ323" s="1"/>
      <c r="CR323" s="1" t="s">
        <v>3169</v>
      </c>
      <c r="CS323" s="1" t="s">
        <v>2249</v>
      </c>
      <c r="CT323" s="1"/>
      <c r="CV323" s="1" t="s">
        <v>1133</v>
      </c>
      <c r="CW323" s="1" t="s">
        <v>113</v>
      </c>
      <c r="CX323" s="1" t="s">
        <v>1129</v>
      </c>
      <c r="CY323" s="1"/>
      <c r="DA323" s="2">
        <f t="shared" ref="DA323:DA386" si="5">IF(BW323=0,BY323,BW323)+BZ323</f>
        <v>11800</v>
      </c>
    </row>
    <row r="324" spans="1:105" x14ac:dyDescent="0.3">
      <c r="A324" s="1" t="s">
        <v>3170</v>
      </c>
      <c r="B324">
        <v>2024</v>
      </c>
      <c r="C324">
        <v>1</v>
      </c>
      <c r="D324" s="1" t="s">
        <v>569</v>
      </c>
      <c r="E324" s="1" t="s">
        <v>3171</v>
      </c>
      <c r="F324" s="1" t="s">
        <v>565</v>
      </c>
      <c r="G324">
        <v>1</v>
      </c>
      <c r="H324" s="1" t="s">
        <v>115</v>
      </c>
      <c r="J324">
        <v>17700</v>
      </c>
      <c r="K324" s="1" t="s">
        <v>3172</v>
      </c>
      <c r="L324" s="1"/>
      <c r="M324" s="1" t="s">
        <v>538</v>
      </c>
      <c r="N324">
        <v>47</v>
      </c>
      <c r="O324" s="1"/>
      <c r="P324" s="1" t="s">
        <v>986</v>
      </c>
      <c r="Q324" s="1" t="s">
        <v>385</v>
      </c>
      <c r="R324" s="1" t="s">
        <v>176</v>
      </c>
      <c r="S324" s="3" t="s">
        <v>3925</v>
      </c>
      <c r="T324" s="1" t="s">
        <v>3173</v>
      </c>
      <c r="U324" s="1" t="s">
        <v>1178</v>
      </c>
      <c r="V324" s="1"/>
      <c r="W324" s="1" t="s">
        <v>1179</v>
      </c>
      <c r="X324" s="1" t="s">
        <v>3172</v>
      </c>
      <c r="Y324" s="1" t="s">
        <v>961</v>
      </c>
      <c r="Z324">
        <v>1</v>
      </c>
      <c r="AA324" s="1" t="s">
        <v>108</v>
      </c>
      <c r="AB324" s="1" t="s">
        <v>116</v>
      </c>
      <c r="AC324" s="1" t="s">
        <v>1130</v>
      </c>
      <c r="AD324" s="1" t="s">
        <v>181</v>
      </c>
      <c r="AE324" s="1" t="s">
        <v>107</v>
      </c>
      <c r="AF324" s="1" t="s">
        <v>107</v>
      </c>
      <c r="AG324" s="1" t="s">
        <v>107</v>
      </c>
      <c r="AH324" s="1" t="s">
        <v>108</v>
      </c>
      <c r="AI324" s="1" t="s">
        <v>106</v>
      </c>
      <c r="AJ324" s="1"/>
      <c r="AK324" s="1" t="s">
        <v>108</v>
      </c>
      <c r="AL324" s="1" t="s">
        <v>182</v>
      </c>
      <c r="AM324" s="1"/>
      <c r="AN324" s="1"/>
      <c r="AR324" s="1"/>
      <c r="AS324" s="1"/>
      <c r="AU324" s="1"/>
      <c r="AV324" s="1"/>
      <c r="AX324" s="1"/>
      <c r="BJ324" s="1"/>
      <c r="BN324" s="1"/>
      <c r="BO324" s="1"/>
      <c r="BW324">
        <v>0</v>
      </c>
      <c r="BY324">
        <v>17700</v>
      </c>
      <c r="BZ324">
        <v>0</v>
      </c>
      <c r="CA324">
        <v>0</v>
      </c>
      <c r="CB324" s="1" t="s">
        <v>1061</v>
      </c>
      <c r="CC324" s="1"/>
      <c r="CD324">
        <v>4.8029999999999999</v>
      </c>
      <c r="CF324" s="1"/>
      <c r="CG324" s="1" t="s">
        <v>108</v>
      </c>
      <c r="CH324" s="1" t="s">
        <v>119</v>
      </c>
      <c r="CJ324" s="1" t="s">
        <v>3174</v>
      </c>
      <c r="CK324" s="1" t="s">
        <v>3175</v>
      </c>
      <c r="CL324">
        <v>2522741</v>
      </c>
      <c r="CM324">
        <v>185596</v>
      </c>
      <c r="CN324" s="1" t="s">
        <v>1129</v>
      </c>
      <c r="CP324" s="1"/>
      <c r="CQ324" s="1"/>
      <c r="CR324" s="1" t="s">
        <v>3176</v>
      </c>
      <c r="CS324" s="1" t="s">
        <v>3173</v>
      </c>
      <c r="CT324" s="1"/>
      <c r="CV324" s="1" t="s">
        <v>1183</v>
      </c>
      <c r="CW324" s="1" t="s">
        <v>113</v>
      </c>
      <c r="CX324" s="1" t="s">
        <v>1179</v>
      </c>
      <c r="CY324" s="1"/>
      <c r="DA324" s="2">
        <f t="shared" si="5"/>
        <v>17700</v>
      </c>
    </row>
    <row r="325" spans="1:105" x14ac:dyDescent="0.3">
      <c r="A325" s="1" t="s">
        <v>3177</v>
      </c>
      <c r="B325">
        <v>2024</v>
      </c>
      <c r="C325">
        <v>1</v>
      </c>
      <c r="D325" s="1" t="s">
        <v>231</v>
      </c>
      <c r="E325" s="1" t="s">
        <v>738</v>
      </c>
      <c r="F325" s="1" t="s">
        <v>232</v>
      </c>
      <c r="G325">
        <v>400000</v>
      </c>
      <c r="H325" s="1" t="s">
        <v>101</v>
      </c>
      <c r="J325">
        <v>80610</v>
      </c>
      <c r="K325" s="1" t="s">
        <v>2951</v>
      </c>
      <c r="L325" s="1"/>
      <c r="M325" s="1" t="s">
        <v>538</v>
      </c>
      <c r="N325">
        <v>55</v>
      </c>
      <c r="O325" s="1"/>
      <c r="P325" s="1" t="s">
        <v>986</v>
      </c>
      <c r="Q325" s="1" t="s">
        <v>385</v>
      </c>
      <c r="R325" s="1" t="s">
        <v>323</v>
      </c>
      <c r="S325" s="3" t="s">
        <v>3925</v>
      </c>
      <c r="T325" s="1" t="s">
        <v>2155</v>
      </c>
      <c r="U325" s="1" t="s">
        <v>1178</v>
      </c>
      <c r="V325" s="1"/>
      <c r="W325" s="1" t="s">
        <v>1179</v>
      </c>
      <c r="X325" s="1" t="s">
        <v>1743</v>
      </c>
      <c r="Y325" s="1" t="s">
        <v>713</v>
      </c>
      <c r="Z325">
        <v>1</v>
      </c>
      <c r="AA325" s="1" t="s">
        <v>108</v>
      </c>
      <c r="AB325" s="1" t="s">
        <v>164</v>
      </c>
      <c r="AC325" s="1" t="s">
        <v>1130</v>
      </c>
      <c r="AD325" s="1" t="s">
        <v>181</v>
      </c>
      <c r="AE325" s="1" t="s">
        <v>107</v>
      </c>
      <c r="AF325" s="1" t="s">
        <v>107</v>
      </c>
      <c r="AG325" s="1" t="s">
        <v>107</v>
      </c>
      <c r="AH325" s="1" t="s">
        <v>108</v>
      </c>
      <c r="AI325" s="1" t="s">
        <v>106</v>
      </c>
      <c r="AJ325" s="1"/>
      <c r="AK325" s="1" t="s">
        <v>108</v>
      </c>
      <c r="AL325" s="1" t="s">
        <v>182</v>
      </c>
      <c r="AM325" s="1"/>
      <c r="AN325" s="1"/>
      <c r="AR325" s="1"/>
      <c r="AS325" s="1"/>
      <c r="AU325" s="1"/>
      <c r="AV325" s="1"/>
      <c r="AX325" s="1"/>
      <c r="BJ325" s="1"/>
      <c r="BN325" s="1"/>
      <c r="BO325" s="1"/>
      <c r="BW325">
        <v>0</v>
      </c>
      <c r="BY325">
        <v>80610</v>
      </c>
      <c r="BZ325">
        <v>0</v>
      </c>
      <c r="CA325">
        <v>0</v>
      </c>
      <c r="CB325" s="1" t="s">
        <v>1061</v>
      </c>
      <c r="CC325" s="1"/>
      <c r="CD325">
        <v>3.1709999999999998</v>
      </c>
      <c r="CF325" s="1"/>
      <c r="CG325" s="1" t="s">
        <v>108</v>
      </c>
      <c r="CH325" s="1" t="s">
        <v>119</v>
      </c>
      <c r="CJ325" s="1" t="s">
        <v>3178</v>
      </c>
      <c r="CK325" s="1" t="s">
        <v>3179</v>
      </c>
      <c r="CL325">
        <v>2522659</v>
      </c>
      <c r="CM325">
        <v>185981</v>
      </c>
      <c r="CN325" s="1" t="s">
        <v>1129</v>
      </c>
      <c r="CP325" s="1"/>
      <c r="CQ325" s="1"/>
      <c r="CR325" s="1" t="s">
        <v>3180</v>
      </c>
      <c r="CS325" s="1" t="s">
        <v>2155</v>
      </c>
      <c r="CT325" s="1"/>
      <c r="CV325" s="1" t="s">
        <v>1183</v>
      </c>
      <c r="CW325" s="1" t="s">
        <v>113</v>
      </c>
      <c r="CX325" s="1" t="s">
        <v>1179</v>
      </c>
      <c r="CY325" s="1"/>
      <c r="DA325" s="2">
        <f t="shared" si="5"/>
        <v>80610</v>
      </c>
    </row>
    <row r="326" spans="1:105" x14ac:dyDescent="0.3">
      <c r="A326" s="1" t="s">
        <v>3181</v>
      </c>
      <c r="B326">
        <v>2024</v>
      </c>
      <c r="C326">
        <v>1</v>
      </c>
      <c r="D326" s="1" t="s">
        <v>3092</v>
      </c>
      <c r="E326" s="1" t="s">
        <v>515</v>
      </c>
      <c r="F326" s="1" t="s">
        <v>3093</v>
      </c>
      <c r="G326">
        <v>139700</v>
      </c>
      <c r="H326" s="1" t="s">
        <v>133</v>
      </c>
      <c r="J326">
        <v>739540</v>
      </c>
      <c r="K326" s="1" t="s">
        <v>3182</v>
      </c>
      <c r="L326" s="1" t="s">
        <v>3183</v>
      </c>
      <c r="M326" s="1" t="s">
        <v>538</v>
      </c>
      <c r="N326">
        <v>62</v>
      </c>
      <c r="O326" s="1"/>
      <c r="P326" s="1" t="s">
        <v>986</v>
      </c>
      <c r="Q326" s="1" t="s">
        <v>385</v>
      </c>
      <c r="R326" s="1" t="s">
        <v>138</v>
      </c>
      <c r="S326" s="3" t="s">
        <v>3925</v>
      </c>
      <c r="T326" s="1" t="s">
        <v>3184</v>
      </c>
      <c r="U326" s="1" t="s">
        <v>1128</v>
      </c>
      <c r="V326" s="1"/>
      <c r="W326" s="1" t="s">
        <v>1129</v>
      </c>
      <c r="X326" s="1" t="s">
        <v>3185</v>
      </c>
      <c r="Y326" s="1" t="s">
        <v>426</v>
      </c>
      <c r="Z326">
        <v>0</v>
      </c>
      <c r="AA326" s="1" t="s">
        <v>112</v>
      </c>
      <c r="AB326" s="1" t="s">
        <v>120</v>
      </c>
      <c r="AC326" s="1" t="s">
        <v>1208</v>
      </c>
      <c r="AD326" s="1" t="s">
        <v>2686</v>
      </c>
      <c r="AE326" s="1" t="s">
        <v>108</v>
      </c>
      <c r="AF326" s="1" t="s">
        <v>106</v>
      </c>
      <c r="AG326" s="1" t="s">
        <v>108</v>
      </c>
      <c r="AH326" s="1" t="s">
        <v>108</v>
      </c>
      <c r="AI326" s="1" t="s">
        <v>106</v>
      </c>
      <c r="AJ326" s="1"/>
      <c r="AK326" s="1" t="s">
        <v>108</v>
      </c>
      <c r="AL326" s="1" t="s">
        <v>182</v>
      </c>
      <c r="AM326" s="1" t="s">
        <v>108</v>
      </c>
      <c r="AN326" s="1"/>
      <c r="AR326" s="1"/>
      <c r="AS326" s="1"/>
      <c r="AU326" s="1"/>
      <c r="AV326" s="1"/>
      <c r="AX326" s="1"/>
      <c r="BI326">
        <v>325</v>
      </c>
      <c r="BJ326" s="1" t="s">
        <v>386</v>
      </c>
      <c r="BL326">
        <v>21483</v>
      </c>
      <c r="BN326" s="1" t="s">
        <v>106</v>
      </c>
      <c r="BO326" s="1" t="s">
        <v>106</v>
      </c>
      <c r="BP326">
        <v>1920</v>
      </c>
      <c r="BQ326">
        <v>20658</v>
      </c>
      <c r="BS326">
        <v>2</v>
      </c>
      <c r="BW326">
        <v>0</v>
      </c>
      <c r="BX326">
        <v>581690</v>
      </c>
      <c r="BY326">
        <v>346520</v>
      </c>
      <c r="BZ326">
        <v>393020</v>
      </c>
      <c r="CA326">
        <v>6360</v>
      </c>
      <c r="CB326" s="1" t="s">
        <v>1061</v>
      </c>
      <c r="CC326" s="1"/>
      <c r="CD326">
        <v>4.6150000000000002</v>
      </c>
      <c r="CF326" s="1"/>
      <c r="CG326" s="1" t="s">
        <v>106</v>
      </c>
      <c r="CJ326" s="1" t="s">
        <v>3186</v>
      </c>
      <c r="CK326" s="1" t="s">
        <v>3187</v>
      </c>
      <c r="CL326">
        <v>2522764</v>
      </c>
      <c r="CM326">
        <v>184939</v>
      </c>
      <c r="CN326" s="1" t="s">
        <v>1129</v>
      </c>
      <c r="CO326">
        <v>1</v>
      </c>
      <c r="CP326" s="1"/>
      <c r="CQ326" s="1"/>
      <c r="CR326" s="1" t="s">
        <v>3188</v>
      </c>
      <c r="CS326" s="1" t="s">
        <v>3184</v>
      </c>
      <c r="CT326" s="1"/>
      <c r="CV326" s="1" t="s">
        <v>1133</v>
      </c>
      <c r="CW326" s="1" t="s">
        <v>113</v>
      </c>
      <c r="CX326" s="1" t="s">
        <v>1129</v>
      </c>
      <c r="CY326" s="1" t="s">
        <v>1098</v>
      </c>
      <c r="DA326" s="2">
        <f t="shared" si="5"/>
        <v>739540</v>
      </c>
    </row>
    <row r="327" spans="1:105" x14ac:dyDescent="0.3">
      <c r="A327" s="1" t="s">
        <v>3181</v>
      </c>
      <c r="B327">
        <v>2024</v>
      </c>
      <c r="C327">
        <v>2</v>
      </c>
      <c r="D327" s="1" t="s">
        <v>3092</v>
      </c>
      <c r="E327" s="1" t="s">
        <v>515</v>
      </c>
      <c r="F327" s="1" t="s">
        <v>3093</v>
      </c>
      <c r="G327">
        <v>139700</v>
      </c>
      <c r="H327" s="1" t="s">
        <v>133</v>
      </c>
      <c r="J327">
        <v>739540</v>
      </c>
      <c r="K327" s="1" t="s">
        <v>3182</v>
      </c>
      <c r="L327" s="1" t="s">
        <v>3183</v>
      </c>
      <c r="M327" s="1" t="s">
        <v>538</v>
      </c>
      <c r="N327">
        <v>62</v>
      </c>
      <c r="O327" s="1"/>
      <c r="P327" s="1" t="s">
        <v>986</v>
      </c>
      <c r="Q327" s="1" t="s">
        <v>385</v>
      </c>
      <c r="R327" s="1" t="s">
        <v>138</v>
      </c>
      <c r="S327" s="3" t="s">
        <v>3925</v>
      </c>
      <c r="T327" s="1" t="s">
        <v>3184</v>
      </c>
      <c r="U327" s="1" t="s">
        <v>1128</v>
      </c>
      <c r="V327" s="1"/>
      <c r="W327" s="1" t="s">
        <v>1129</v>
      </c>
      <c r="X327" s="1" t="s">
        <v>3185</v>
      </c>
      <c r="Y327" s="1" t="s">
        <v>426</v>
      </c>
      <c r="Z327">
        <v>0</v>
      </c>
      <c r="AA327" s="1" t="s">
        <v>112</v>
      </c>
      <c r="AB327" s="1" t="s">
        <v>120</v>
      </c>
      <c r="AC327" s="1" t="s">
        <v>1208</v>
      </c>
      <c r="AD327" s="1" t="s">
        <v>2686</v>
      </c>
      <c r="AE327" s="1" t="s">
        <v>108</v>
      </c>
      <c r="AF327" s="1" t="s">
        <v>106</v>
      </c>
      <c r="AG327" s="1" t="s">
        <v>108</v>
      </c>
      <c r="AH327" s="1" t="s">
        <v>108</v>
      </c>
      <c r="AI327" s="1" t="s">
        <v>106</v>
      </c>
      <c r="AJ327" s="1"/>
      <c r="AK327" s="1" t="s">
        <v>108</v>
      </c>
      <c r="AL327" s="1" t="s">
        <v>182</v>
      </c>
      <c r="AM327" s="1" t="s">
        <v>108</v>
      </c>
      <c r="AN327" s="1"/>
      <c r="AR327" s="1"/>
      <c r="AS327" s="1"/>
      <c r="AU327" s="1"/>
      <c r="AV327" s="1"/>
      <c r="AX327" s="1"/>
      <c r="BJ327" s="1" t="s">
        <v>386</v>
      </c>
      <c r="BL327">
        <v>13145</v>
      </c>
      <c r="BN327" s="1" t="s">
        <v>106</v>
      </c>
      <c r="BO327" s="1" t="s">
        <v>139</v>
      </c>
      <c r="BP327">
        <v>1946</v>
      </c>
      <c r="BQ327">
        <v>13145</v>
      </c>
      <c r="BS327">
        <v>2</v>
      </c>
      <c r="BW327">
        <v>0</v>
      </c>
      <c r="BX327">
        <v>581690</v>
      </c>
      <c r="BY327">
        <v>346520</v>
      </c>
      <c r="BZ327">
        <v>393020</v>
      </c>
      <c r="CA327">
        <v>6360</v>
      </c>
      <c r="CB327" s="1" t="s">
        <v>1061</v>
      </c>
      <c r="CC327" s="1"/>
      <c r="CF327" s="1"/>
      <c r="CG327" s="1" t="s">
        <v>106</v>
      </c>
      <c r="CJ327" s="1" t="s">
        <v>3186</v>
      </c>
      <c r="CK327" s="1" t="s">
        <v>3187</v>
      </c>
      <c r="CL327">
        <v>2522764</v>
      </c>
      <c r="CM327">
        <v>184939</v>
      </c>
      <c r="CN327" s="1" t="s">
        <v>1129</v>
      </c>
      <c r="CO327">
        <v>1</v>
      </c>
      <c r="CP327" s="1"/>
      <c r="CQ327" s="1"/>
      <c r="CR327" s="1" t="s">
        <v>3188</v>
      </c>
      <c r="CS327" s="1" t="s">
        <v>3184</v>
      </c>
      <c r="CT327" s="1"/>
      <c r="CV327" s="1" t="s">
        <v>1133</v>
      </c>
      <c r="CW327" s="1" t="s">
        <v>113</v>
      </c>
      <c r="CX327" s="1" t="s">
        <v>1129</v>
      </c>
      <c r="CY327" s="1" t="s">
        <v>1098</v>
      </c>
      <c r="DA327" s="2">
        <f t="shared" si="5"/>
        <v>739540</v>
      </c>
    </row>
    <row r="328" spans="1:105" x14ac:dyDescent="0.3">
      <c r="A328" s="1" t="s">
        <v>3181</v>
      </c>
      <c r="B328">
        <v>2024</v>
      </c>
      <c r="C328">
        <v>3</v>
      </c>
      <c r="D328" s="1" t="s">
        <v>3092</v>
      </c>
      <c r="E328" s="1" t="s">
        <v>515</v>
      </c>
      <c r="F328" s="1" t="s">
        <v>3093</v>
      </c>
      <c r="G328">
        <v>139700</v>
      </c>
      <c r="H328" s="1" t="s">
        <v>133</v>
      </c>
      <c r="J328">
        <v>739540</v>
      </c>
      <c r="K328" s="1" t="s">
        <v>3182</v>
      </c>
      <c r="L328" s="1" t="s">
        <v>3183</v>
      </c>
      <c r="M328" s="1" t="s">
        <v>538</v>
      </c>
      <c r="N328">
        <v>62</v>
      </c>
      <c r="O328" s="1"/>
      <c r="P328" s="1" t="s">
        <v>986</v>
      </c>
      <c r="Q328" s="1" t="s">
        <v>385</v>
      </c>
      <c r="R328" s="1" t="s">
        <v>138</v>
      </c>
      <c r="S328" s="3" t="s">
        <v>3925</v>
      </c>
      <c r="T328" s="1" t="s">
        <v>3184</v>
      </c>
      <c r="U328" s="1" t="s">
        <v>1128</v>
      </c>
      <c r="V328" s="1"/>
      <c r="W328" s="1" t="s">
        <v>1129</v>
      </c>
      <c r="X328" s="1" t="s">
        <v>3185</v>
      </c>
      <c r="Y328" s="1" t="s">
        <v>426</v>
      </c>
      <c r="Z328">
        <v>0</v>
      </c>
      <c r="AA328" s="1" t="s">
        <v>112</v>
      </c>
      <c r="AB328" s="1" t="s">
        <v>120</v>
      </c>
      <c r="AC328" s="1" t="s">
        <v>1208</v>
      </c>
      <c r="AD328" s="1" t="s">
        <v>2686</v>
      </c>
      <c r="AE328" s="1" t="s">
        <v>108</v>
      </c>
      <c r="AF328" s="1" t="s">
        <v>106</v>
      </c>
      <c r="AG328" s="1" t="s">
        <v>108</v>
      </c>
      <c r="AH328" s="1" t="s">
        <v>108</v>
      </c>
      <c r="AI328" s="1" t="s">
        <v>106</v>
      </c>
      <c r="AJ328" s="1"/>
      <c r="AK328" s="1" t="s">
        <v>108</v>
      </c>
      <c r="AL328" s="1" t="s">
        <v>182</v>
      </c>
      <c r="AM328" s="1" t="s">
        <v>108</v>
      </c>
      <c r="AN328" s="1"/>
      <c r="AR328" s="1"/>
      <c r="AS328" s="1"/>
      <c r="AU328" s="1"/>
      <c r="AV328" s="1"/>
      <c r="AX328" s="1"/>
      <c r="BJ328" s="1" t="s">
        <v>171</v>
      </c>
      <c r="BL328">
        <v>1468</v>
      </c>
      <c r="BN328" s="1" t="s">
        <v>106</v>
      </c>
      <c r="BO328" s="1" t="s">
        <v>139</v>
      </c>
      <c r="BP328">
        <v>1930</v>
      </c>
      <c r="BQ328">
        <v>587</v>
      </c>
      <c r="BS328">
        <v>2</v>
      </c>
      <c r="BU328">
        <v>1</v>
      </c>
      <c r="BW328">
        <v>0</v>
      </c>
      <c r="BX328">
        <v>581690</v>
      </c>
      <c r="BY328">
        <v>346520</v>
      </c>
      <c r="BZ328">
        <v>393020</v>
      </c>
      <c r="CA328">
        <v>6360</v>
      </c>
      <c r="CB328" s="1" t="s">
        <v>1061</v>
      </c>
      <c r="CC328" s="1"/>
      <c r="CF328" s="1"/>
      <c r="CG328" s="1" t="s">
        <v>106</v>
      </c>
      <c r="CJ328" s="1" t="s">
        <v>3186</v>
      </c>
      <c r="CK328" s="1" t="s">
        <v>3187</v>
      </c>
      <c r="CL328">
        <v>2522764</v>
      </c>
      <c r="CM328">
        <v>184939</v>
      </c>
      <c r="CN328" s="1" t="s">
        <v>1129</v>
      </c>
      <c r="CO328">
        <v>1</v>
      </c>
      <c r="CP328" s="1"/>
      <c r="CQ328" s="1"/>
      <c r="CR328" s="1" t="s">
        <v>3188</v>
      </c>
      <c r="CS328" s="1" t="s">
        <v>3184</v>
      </c>
      <c r="CT328" s="1"/>
      <c r="CV328" s="1" t="s">
        <v>1133</v>
      </c>
      <c r="CW328" s="1" t="s">
        <v>113</v>
      </c>
      <c r="CX328" s="1" t="s">
        <v>1129</v>
      </c>
      <c r="CY328" s="1" t="s">
        <v>1098</v>
      </c>
      <c r="DA328" s="2">
        <f t="shared" si="5"/>
        <v>739540</v>
      </c>
    </row>
    <row r="329" spans="1:105" x14ac:dyDescent="0.3">
      <c r="A329" s="1" t="s">
        <v>3189</v>
      </c>
      <c r="B329">
        <v>2024</v>
      </c>
      <c r="C329">
        <v>1</v>
      </c>
      <c r="D329" s="1" t="s">
        <v>864</v>
      </c>
      <c r="E329" s="1" t="s">
        <v>378</v>
      </c>
      <c r="F329" s="1" t="s">
        <v>369</v>
      </c>
      <c r="G329">
        <v>55000</v>
      </c>
      <c r="H329" s="1"/>
      <c r="J329">
        <v>27560</v>
      </c>
      <c r="K329" s="1" t="s">
        <v>3190</v>
      </c>
      <c r="L329" s="1"/>
      <c r="M329" s="1" t="s">
        <v>538</v>
      </c>
      <c r="N329">
        <v>297</v>
      </c>
      <c r="O329" s="1"/>
      <c r="P329" s="1" t="s">
        <v>3191</v>
      </c>
      <c r="Q329" s="1" t="s">
        <v>385</v>
      </c>
      <c r="R329" s="1" t="s">
        <v>323</v>
      </c>
      <c r="S329" s="3" t="s">
        <v>3925</v>
      </c>
      <c r="T329" s="1" t="s">
        <v>3192</v>
      </c>
      <c r="U329" s="1" t="s">
        <v>1128</v>
      </c>
      <c r="V329" s="1"/>
      <c r="W329" s="1" t="s">
        <v>1129</v>
      </c>
      <c r="X329" s="1" t="s">
        <v>3193</v>
      </c>
      <c r="Y329" s="1"/>
      <c r="AA329" s="1" t="s">
        <v>148</v>
      </c>
      <c r="AB329" s="1" t="s">
        <v>164</v>
      </c>
      <c r="AC329" s="1" t="s">
        <v>1130</v>
      </c>
      <c r="AD329" s="1" t="s">
        <v>2686</v>
      </c>
      <c r="AE329" s="1" t="s">
        <v>107</v>
      </c>
      <c r="AF329" s="1" t="s">
        <v>107</v>
      </c>
      <c r="AG329" s="1" t="s">
        <v>107</v>
      </c>
      <c r="AH329" s="1" t="s">
        <v>108</v>
      </c>
      <c r="AI329" s="1" t="s">
        <v>106</v>
      </c>
      <c r="AJ329" s="1"/>
      <c r="AK329" s="1" t="s">
        <v>104</v>
      </c>
      <c r="AL329" s="1" t="s">
        <v>182</v>
      </c>
      <c r="AM329" s="1"/>
      <c r="AN329" s="1"/>
      <c r="AR329" s="1"/>
      <c r="AS329" s="1"/>
      <c r="AU329" s="1"/>
      <c r="AV329" s="1"/>
      <c r="AX329" s="1"/>
      <c r="BJ329" s="1"/>
      <c r="BN329" s="1"/>
      <c r="BO329" s="1"/>
      <c r="BW329">
        <v>0</v>
      </c>
      <c r="BX329">
        <v>40700</v>
      </c>
      <c r="BY329">
        <v>27560</v>
      </c>
      <c r="BZ329">
        <v>0</v>
      </c>
      <c r="CA329">
        <v>0</v>
      </c>
      <c r="CB329" s="1" t="s">
        <v>1061</v>
      </c>
      <c r="CC329" s="1"/>
      <c r="CE329">
        <v>17726</v>
      </c>
      <c r="CF329" s="1"/>
      <c r="CG329" s="1" t="s">
        <v>106</v>
      </c>
      <c r="CJ329" s="1" t="s">
        <v>3194</v>
      </c>
      <c r="CK329" s="1" t="s">
        <v>177</v>
      </c>
      <c r="CL329">
        <v>2522925</v>
      </c>
      <c r="CM329">
        <v>185192</v>
      </c>
      <c r="CN329" s="1" t="s">
        <v>1129</v>
      </c>
      <c r="CP329" s="1"/>
      <c r="CQ329" s="1"/>
      <c r="CR329" s="1" t="s">
        <v>3195</v>
      </c>
      <c r="CS329" s="1" t="s">
        <v>3192</v>
      </c>
      <c r="CT329" s="1"/>
      <c r="CV329" s="1" t="s">
        <v>1133</v>
      </c>
      <c r="CW329" s="1" t="s">
        <v>113</v>
      </c>
      <c r="CX329" s="1" t="s">
        <v>1129</v>
      </c>
      <c r="CY329" s="1"/>
      <c r="DA329" s="2">
        <f t="shared" si="5"/>
        <v>27560</v>
      </c>
    </row>
    <row r="330" spans="1:105" x14ac:dyDescent="0.3">
      <c r="A330" s="1" t="s">
        <v>3196</v>
      </c>
      <c r="B330">
        <v>2024</v>
      </c>
      <c r="C330">
        <v>1</v>
      </c>
      <c r="D330" s="1" t="s">
        <v>662</v>
      </c>
      <c r="E330" s="1" t="s">
        <v>723</v>
      </c>
      <c r="F330" s="1" t="s">
        <v>263</v>
      </c>
      <c r="G330">
        <v>56000</v>
      </c>
      <c r="H330" s="1"/>
      <c r="J330">
        <v>29830</v>
      </c>
      <c r="K330" s="1" t="s">
        <v>3132</v>
      </c>
      <c r="L330" s="1" t="s">
        <v>828</v>
      </c>
      <c r="M330" s="1" t="s">
        <v>538</v>
      </c>
      <c r="O330" s="1"/>
      <c r="P330" s="1" t="s">
        <v>3053</v>
      </c>
      <c r="Q330" s="1" t="s">
        <v>340</v>
      </c>
      <c r="R330" s="1" t="s">
        <v>2535</v>
      </c>
      <c r="S330" s="3" t="s">
        <v>3925</v>
      </c>
      <c r="T330" s="1" t="s">
        <v>3133</v>
      </c>
      <c r="U330" s="1" t="s">
        <v>1077</v>
      </c>
      <c r="V330" s="1"/>
      <c r="W330" s="1" t="s">
        <v>1078</v>
      </c>
      <c r="X330" s="1"/>
      <c r="Y330" s="1"/>
      <c r="AA330" s="1" t="s">
        <v>148</v>
      </c>
      <c r="AB330" s="1" t="s">
        <v>164</v>
      </c>
      <c r="AC330" s="1" t="s">
        <v>1130</v>
      </c>
      <c r="AD330" s="1" t="s">
        <v>181</v>
      </c>
      <c r="AE330" s="1" t="s">
        <v>106</v>
      </c>
      <c r="AF330" s="1" t="s">
        <v>106</v>
      </c>
      <c r="AG330" s="1" t="s">
        <v>106</v>
      </c>
      <c r="AH330" s="1" t="s">
        <v>106</v>
      </c>
      <c r="AI330" s="1" t="s">
        <v>106</v>
      </c>
      <c r="AJ330" s="1"/>
      <c r="AK330" s="1" t="s">
        <v>104</v>
      </c>
      <c r="AL330" s="1" t="s">
        <v>182</v>
      </c>
      <c r="AM330" s="1"/>
      <c r="AN330" s="1"/>
      <c r="AR330" s="1"/>
      <c r="AS330" s="1"/>
      <c r="AU330" s="1"/>
      <c r="AV330" s="1"/>
      <c r="AX330" s="1"/>
      <c r="BJ330" s="1"/>
      <c r="BN330" s="1"/>
      <c r="BO330" s="1"/>
      <c r="BW330">
        <v>0</v>
      </c>
      <c r="BX330">
        <v>52330</v>
      </c>
      <c r="BY330">
        <v>29830</v>
      </c>
      <c r="BZ330">
        <v>0</v>
      </c>
      <c r="CA330">
        <v>0</v>
      </c>
      <c r="CB330" s="1" t="s">
        <v>1061</v>
      </c>
      <c r="CC330" s="1"/>
      <c r="CE330">
        <v>87120</v>
      </c>
      <c r="CF330" s="1"/>
      <c r="CG330" s="1" t="s">
        <v>106</v>
      </c>
      <c r="CJ330" s="1" t="s">
        <v>3197</v>
      </c>
      <c r="CK330" s="1" t="s">
        <v>3198</v>
      </c>
      <c r="CL330">
        <v>2522707</v>
      </c>
      <c r="CM330">
        <v>186474</v>
      </c>
      <c r="CN330" s="1" t="s">
        <v>1129</v>
      </c>
      <c r="CP330" s="1"/>
      <c r="CQ330" s="1"/>
      <c r="CR330" s="1" t="s">
        <v>3199</v>
      </c>
      <c r="CS330" s="1" t="s">
        <v>3133</v>
      </c>
      <c r="CT330" s="1"/>
      <c r="CV330" s="1" t="s">
        <v>1079</v>
      </c>
      <c r="CW330" s="1" t="s">
        <v>113</v>
      </c>
      <c r="CX330" s="1" t="s">
        <v>1078</v>
      </c>
      <c r="CY330" s="1"/>
      <c r="DA330" s="2">
        <f t="shared" si="5"/>
        <v>29830</v>
      </c>
    </row>
    <row r="331" spans="1:105" x14ac:dyDescent="0.3">
      <c r="A331" s="1" t="s">
        <v>3200</v>
      </c>
      <c r="B331">
        <v>2024</v>
      </c>
      <c r="C331">
        <v>1</v>
      </c>
      <c r="D331" s="1"/>
      <c r="E331" s="1"/>
      <c r="F331" s="1"/>
      <c r="J331">
        <v>22500</v>
      </c>
      <c r="K331" s="1" t="s">
        <v>3201</v>
      </c>
      <c r="L331" s="1"/>
      <c r="M331" s="1" t="s">
        <v>538</v>
      </c>
      <c r="N331">
        <v>401</v>
      </c>
      <c r="O331" s="1"/>
      <c r="P331" s="1" t="s">
        <v>3053</v>
      </c>
      <c r="Q331" s="1" t="s">
        <v>340</v>
      </c>
      <c r="R331" s="1" t="s">
        <v>2543</v>
      </c>
      <c r="S331" s="3" t="s">
        <v>3925</v>
      </c>
      <c r="T331" s="1" t="s">
        <v>3202</v>
      </c>
      <c r="U331" s="1" t="s">
        <v>1128</v>
      </c>
      <c r="V331" s="1"/>
      <c r="W331" s="1" t="s">
        <v>1129</v>
      </c>
      <c r="X331" s="1"/>
      <c r="Y331" s="1"/>
      <c r="AA331" s="1"/>
      <c r="AB331" s="1" t="s">
        <v>164</v>
      </c>
      <c r="AC331" s="1" t="s">
        <v>2544</v>
      </c>
      <c r="AD331" s="1" t="s">
        <v>181</v>
      </c>
      <c r="AE331" s="1" t="s">
        <v>106</v>
      </c>
      <c r="AF331" s="1" t="s">
        <v>106</v>
      </c>
      <c r="AG331" s="1" t="s">
        <v>106</v>
      </c>
      <c r="AH331" s="1"/>
      <c r="AI331" s="1"/>
      <c r="AJ331" s="1"/>
      <c r="AK331" s="1"/>
      <c r="AL331" s="1" t="s">
        <v>182</v>
      </c>
      <c r="AM331" s="1"/>
      <c r="AN331" s="1"/>
      <c r="AR331" s="1"/>
      <c r="AS331" s="1"/>
      <c r="AU331" s="1"/>
      <c r="AV331" s="1"/>
      <c r="AX331" s="1"/>
      <c r="BJ331" s="1"/>
      <c r="BN331" s="1"/>
      <c r="BO331" s="1"/>
      <c r="BW331">
        <v>0</v>
      </c>
      <c r="BY331">
        <v>0</v>
      </c>
      <c r="BZ331">
        <v>22500</v>
      </c>
      <c r="CA331">
        <v>30130</v>
      </c>
      <c r="CB331" s="1" t="s">
        <v>1061</v>
      </c>
      <c r="CC331" s="1"/>
      <c r="CF331" s="1"/>
      <c r="CG331" s="1"/>
      <c r="CJ331" s="1" t="s">
        <v>3203</v>
      </c>
      <c r="CK331" s="1" t="s">
        <v>3204</v>
      </c>
      <c r="CN331" s="1"/>
      <c r="CP331" s="1"/>
      <c r="CQ331" s="1"/>
      <c r="CR331" s="1" t="s">
        <v>3202</v>
      </c>
      <c r="CS331" s="1" t="s">
        <v>3202</v>
      </c>
      <c r="CT331" s="1"/>
      <c r="CV331" s="1" t="s">
        <v>1133</v>
      </c>
      <c r="CW331" s="1" t="s">
        <v>113</v>
      </c>
      <c r="CX331" s="1" t="s">
        <v>1129</v>
      </c>
      <c r="CY331" s="1"/>
      <c r="DA331" s="2">
        <f t="shared" si="5"/>
        <v>22500</v>
      </c>
    </row>
    <row r="332" spans="1:105" x14ac:dyDescent="0.3">
      <c r="A332" s="1" t="s">
        <v>3205</v>
      </c>
      <c r="B332">
        <v>2024</v>
      </c>
      <c r="C332">
        <v>1</v>
      </c>
      <c r="D332" s="1" t="s">
        <v>3206</v>
      </c>
      <c r="E332" s="1" t="s">
        <v>460</v>
      </c>
      <c r="F332" s="1" t="s">
        <v>103</v>
      </c>
      <c r="G332">
        <v>0</v>
      </c>
      <c r="H332" s="1"/>
      <c r="J332">
        <v>14920</v>
      </c>
      <c r="K332" s="1" t="s">
        <v>3132</v>
      </c>
      <c r="L332" s="1" t="s">
        <v>828</v>
      </c>
      <c r="M332" s="1" t="s">
        <v>538</v>
      </c>
      <c r="O332" s="1"/>
      <c r="P332" s="1" t="s">
        <v>3053</v>
      </c>
      <c r="Q332" s="1" t="s">
        <v>340</v>
      </c>
      <c r="R332" s="1" t="s">
        <v>323</v>
      </c>
      <c r="S332" s="3" t="s">
        <v>3925</v>
      </c>
      <c r="T332" s="1" t="s">
        <v>3133</v>
      </c>
      <c r="U332" s="1" t="s">
        <v>1077</v>
      </c>
      <c r="V332" s="1"/>
      <c r="W332" s="1" t="s">
        <v>1078</v>
      </c>
      <c r="X332" s="1"/>
      <c r="Y332" s="1"/>
      <c r="AA332" s="1" t="s">
        <v>148</v>
      </c>
      <c r="AB332" s="1" t="s">
        <v>164</v>
      </c>
      <c r="AC332" s="1" t="s">
        <v>1130</v>
      </c>
      <c r="AD332" s="1" t="s">
        <v>181</v>
      </c>
      <c r="AE332" s="1" t="s">
        <v>106</v>
      </c>
      <c r="AF332" s="1" t="s">
        <v>106</v>
      </c>
      <c r="AG332" s="1" t="s">
        <v>106</v>
      </c>
      <c r="AH332" s="1" t="s">
        <v>106</v>
      </c>
      <c r="AI332" s="1" t="s">
        <v>106</v>
      </c>
      <c r="AJ332" s="1"/>
      <c r="AK332" s="1" t="s">
        <v>165</v>
      </c>
      <c r="AL332" s="1" t="s">
        <v>182</v>
      </c>
      <c r="AM332" s="1"/>
      <c r="AN332" s="1"/>
      <c r="AR332" s="1"/>
      <c r="AS332" s="1"/>
      <c r="AU332" s="1"/>
      <c r="AV332" s="1"/>
      <c r="AX332" s="1"/>
      <c r="BJ332" s="1"/>
      <c r="BN332" s="1"/>
      <c r="BO332" s="1"/>
      <c r="BW332">
        <v>0</v>
      </c>
      <c r="BX332">
        <v>54950</v>
      </c>
      <c r="BY332">
        <v>14920</v>
      </c>
      <c r="BZ332">
        <v>0</v>
      </c>
      <c r="CA332">
        <v>0</v>
      </c>
      <c r="CB332" s="1" t="s">
        <v>1061</v>
      </c>
      <c r="CC332" s="1"/>
      <c r="CE332">
        <v>42954</v>
      </c>
      <c r="CF332" s="1"/>
      <c r="CG332" s="1" t="s">
        <v>106</v>
      </c>
      <c r="CJ332" s="1" t="s">
        <v>3207</v>
      </c>
      <c r="CK332" s="1" t="s">
        <v>177</v>
      </c>
      <c r="CL332">
        <v>2522707</v>
      </c>
      <c r="CM332">
        <v>186649</v>
      </c>
      <c r="CN332" s="1" t="s">
        <v>1129</v>
      </c>
      <c r="CP332" s="1"/>
      <c r="CQ332" s="1"/>
      <c r="CR332" s="1" t="s">
        <v>3199</v>
      </c>
      <c r="CS332" s="1" t="s">
        <v>3133</v>
      </c>
      <c r="CT332" s="1"/>
      <c r="CV332" s="1" t="s">
        <v>1079</v>
      </c>
      <c r="CW332" s="1" t="s">
        <v>113</v>
      </c>
      <c r="CX332" s="1" t="s">
        <v>1078</v>
      </c>
      <c r="CY332" s="1"/>
      <c r="DA332" s="2">
        <f t="shared" si="5"/>
        <v>14920</v>
      </c>
    </row>
    <row r="333" spans="1:105" x14ac:dyDescent="0.3">
      <c r="A333" s="1" t="s">
        <v>3208</v>
      </c>
      <c r="B333">
        <v>2024</v>
      </c>
      <c r="C333">
        <v>1</v>
      </c>
      <c r="D333" s="1" t="s">
        <v>499</v>
      </c>
      <c r="E333" s="1" t="s">
        <v>623</v>
      </c>
      <c r="F333" s="1" t="s">
        <v>1135</v>
      </c>
      <c r="G333">
        <v>1</v>
      </c>
      <c r="H333" s="1" t="s">
        <v>115</v>
      </c>
      <c r="I333" s="1" t="s">
        <v>105</v>
      </c>
      <c r="J333">
        <v>119440</v>
      </c>
      <c r="K333" s="1" t="s">
        <v>1136</v>
      </c>
      <c r="L333" s="1"/>
      <c r="M333" s="1" t="s">
        <v>538</v>
      </c>
      <c r="N333">
        <v>231</v>
      </c>
      <c r="O333" s="1" t="s">
        <v>152</v>
      </c>
      <c r="P333" s="1" t="s">
        <v>1126</v>
      </c>
      <c r="Q333" s="1" t="s">
        <v>340</v>
      </c>
      <c r="R333" s="1" t="s">
        <v>390</v>
      </c>
      <c r="S333" s="3" t="s">
        <v>3925</v>
      </c>
      <c r="T333" s="1" t="s">
        <v>1137</v>
      </c>
      <c r="U333" s="1" t="s">
        <v>1138</v>
      </c>
      <c r="V333" s="1"/>
      <c r="W333" s="1" t="s">
        <v>198</v>
      </c>
      <c r="X333" s="1" t="s">
        <v>1136</v>
      </c>
      <c r="Y333" s="1" t="s">
        <v>984</v>
      </c>
      <c r="Z333">
        <v>262500</v>
      </c>
      <c r="AA333" s="1" t="s">
        <v>148</v>
      </c>
      <c r="AB333" s="1" t="s">
        <v>164</v>
      </c>
      <c r="AC333" s="1" t="s">
        <v>1130</v>
      </c>
      <c r="AD333" s="1" t="s">
        <v>181</v>
      </c>
      <c r="AE333" s="1" t="s">
        <v>106</v>
      </c>
      <c r="AF333" s="1" t="s">
        <v>106</v>
      </c>
      <c r="AG333" s="1" t="s">
        <v>106</v>
      </c>
      <c r="AH333" s="1" t="s">
        <v>106</v>
      </c>
      <c r="AI333" s="1" t="s">
        <v>106</v>
      </c>
      <c r="AJ333" s="1"/>
      <c r="AK333" s="1" t="s">
        <v>108</v>
      </c>
      <c r="AL333" s="1" t="s">
        <v>182</v>
      </c>
      <c r="AM333" s="1"/>
      <c r="AN333" s="1"/>
      <c r="AR333" s="1"/>
      <c r="AS333" s="1"/>
      <c r="AU333" s="1"/>
      <c r="AV333" s="1"/>
      <c r="AX333" s="1"/>
      <c r="BI333">
        <v>672</v>
      </c>
      <c r="BJ333" s="1"/>
      <c r="BN333" s="1"/>
      <c r="BO333" s="1"/>
      <c r="BV333" s="1"/>
      <c r="BW333">
        <v>6480</v>
      </c>
      <c r="BX333">
        <v>14480</v>
      </c>
      <c r="BY333">
        <v>111440</v>
      </c>
      <c r="BZ333">
        <v>8000</v>
      </c>
      <c r="CA333">
        <v>8000</v>
      </c>
      <c r="CB333" s="1" t="s">
        <v>1106</v>
      </c>
      <c r="CC333" s="1"/>
      <c r="CD333">
        <v>30.643000000000001</v>
      </c>
      <c r="CF333" s="1"/>
      <c r="CG333" s="1" t="s">
        <v>106</v>
      </c>
      <c r="CH333" s="1"/>
      <c r="CJ333" s="1" t="s">
        <v>3209</v>
      </c>
      <c r="CK333" s="1" t="s">
        <v>3210</v>
      </c>
      <c r="CL333">
        <v>2519730</v>
      </c>
      <c r="CM333">
        <v>185493</v>
      </c>
      <c r="CN333" s="1" t="s">
        <v>1129</v>
      </c>
      <c r="CP333" s="1"/>
      <c r="CQ333" s="1"/>
      <c r="CR333" s="1" t="s">
        <v>3211</v>
      </c>
      <c r="CS333" s="1" t="s">
        <v>1137</v>
      </c>
      <c r="CT333" s="1"/>
      <c r="CV333" s="1" t="s">
        <v>1141</v>
      </c>
      <c r="CW333" s="1" t="s">
        <v>113</v>
      </c>
      <c r="CX333" s="1" t="s">
        <v>198</v>
      </c>
      <c r="CY333" s="1" t="s">
        <v>1098</v>
      </c>
      <c r="DA333" s="2">
        <f t="shared" si="5"/>
        <v>14480</v>
      </c>
    </row>
    <row r="334" spans="1:105" x14ac:dyDescent="0.3">
      <c r="A334" s="1" t="s">
        <v>3212</v>
      </c>
      <c r="B334">
        <v>2024</v>
      </c>
      <c r="C334">
        <v>1</v>
      </c>
      <c r="D334" s="1" t="s">
        <v>1082</v>
      </c>
      <c r="E334" s="1" t="s">
        <v>906</v>
      </c>
      <c r="F334" s="1" t="s">
        <v>1083</v>
      </c>
      <c r="G334">
        <v>165000</v>
      </c>
      <c r="H334" s="1"/>
      <c r="J334">
        <v>95700</v>
      </c>
      <c r="K334" s="1" t="s">
        <v>3213</v>
      </c>
      <c r="L334" s="1"/>
      <c r="M334" s="1" t="s">
        <v>538</v>
      </c>
      <c r="N334">
        <v>231</v>
      </c>
      <c r="O334" s="1" t="s">
        <v>152</v>
      </c>
      <c r="P334" s="1" t="s">
        <v>1126</v>
      </c>
      <c r="Q334" s="1" t="s">
        <v>340</v>
      </c>
      <c r="R334" s="1" t="s">
        <v>163</v>
      </c>
      <c r="S334" s="3" t="s">
        <v>3925</v>
      </c>
      <c r="T334" s="1" t="s">
        <v>3214</v>
      </c>
      <c r="U334" s="1" t="s">
        <v>795</v>
      </c>
      <c r="V334" s="1"/>
      <c r="W334" s="1" t="s">
        <v>796</v>
      </c>
      <c r="X334" s="1" t="s">
        <v>3215</v>
      </c>
      <c r="Y334" s="1" t="s">
        <v>3216</v>
      </c>
      <c r="Z334">
        <v>1</v>
      </c>
      <c r="AA334" s="1" t="s">
        <v>148</v>
      </c>
      <c r="AB334" s="1" t="s">
        <v>164</v>
      </c>
      <c r="AC334" s="1" t="s">
        <v>1130</v>
      </c>
      <c r="AD334" s="1" t="s">
        <v>181</v>
      </c>
      <c r="AE334" s="1" t="s">
        <v>106</v>
      </c>
      <c r="AF334" s="1" t="s">
        <v>106</v>
      </c>
      <c r="AG334" s="1" t="s">
        <v>106</v>
      </c>
      <c r="AH334" s="1" t="s">
        <v>106</v>
      </c>
      <c r="AI334" s="1" t="s">
        <v>106</v>
      </c>
      <c r="AJ334" s="1"/>
      <c r="AK334" s="1" t="s">
        <v>104</v>
      </c>
      <c r="AL334" s="1" t="s">
        <v>182</v>
      </c>
      <c r="AM334" s="1"/>
      <c r="AN334" s="1"/>
      <c r="AP334">
        <v>1300</v>
      </c>
      <c r="AQ334">
        <v>2</v>
      </c>
      <c r="AR334" s="1" t="s">
        <v>106</v>
      </c>
      <c r="AS334" s="1" t="s">
        <v>119</v>
      </c>
      <c r="AU334" s="1" t="s">
        <v>108</v>
      </c>
      <c r="AV334" s="1" t="s">
        <v>166</v>
      </c>
      <c r="AW334">
        <v>1900</v>
      </c>
      <c r="AX334" s="1" t="s">
        <v>167</v>
      </c>
      <c r="AY334">
        <v>3</v>
      </c>
      <c r="AZ334">
        <v>1</v>
      </c>
      <c r="BA334">
        <v>0</v>
      </c>
      <c r="BB334">
        <v>6</v>
      </c>
      <c r="BJ334" s="1"/>
      <c r="BN334" s="1"/>
      <c r="BO334" s="1"/>
      <c r="BV334" s="1"/>
      <c r="BW334">
        <v>0</v>
      </c>
      <c r="BY334">
        <v>28260</v>
      </c>
      <c r="BZ334">
        <v>67440</v>
      </c>
      <c r="CA334">
        <v>0</v>
      </c>
      <c r="CB334" s="1" t="s">
        <v>3217</v>
      </c>
      <c r="CC334" s="1" t="s">
        <v>119</v>
      </c>
      <c r="CE334">
        <v>10000</v>
      </c>
      <c r="CF334" s="1" t="s">
        <v>106</v>
      </c>
      <c r="CG334" s="1" t="s">
        <v>106</v>
      </c>
      <c r="CH334" s="1"/>
      <c r="CJ334" s="1" t="s">
        <v>3218</v>
      </c>
      <c r="CK334" s="1" t="s">
        <v>292</v>
      </c>
      <c r="CL334">
        <v>2519779</v>
      </c>
      <c r="CM334">
        <v>184250</v>
      </c>
      <c r="CN334" s="1" t="s">
        <v>1129</v>
      </c>
      <c r="CP334" s="1"/>
      <c r="CQ334" s="1"/>
      <c r="CR334" s="1" t="s">
        <v>3211</v>
      </c>
      <c r="CS334" s="1" t="s">
        <v>3214</v>
      </c>
      <c r="CT334" s="1"/>
      <c r="CV334" s="1" t="s">
        <v>797</v>
      </c>
      <c r="CW334" s="1" t="s">
        <v>113</v>
      </c>
      <c r="CX334" s="1" t="s">
        <v>796</v>
      </c>
      <c r="CY334" s="1" t="s">
        <v>611</v>
      </c>
      <c r="DA334" s="2">
        <f t="shared" si="5"/>
        <v>95700</v>
      </c>
    </row>
    <row r="335" spans="1:105" x14ac:dyDescent="0.3">
      <c r="A335" s="1" t="s">
        <v>3219</v>
      </c>
      <c r="B335">
        <v>2024</v>
      </c>
      <c r="C335">
        <v>1</v>
      </c>
      <c r="D335" s="1" t="s">
        <v>3220</v>
      </c>
      <c r="E335" s="1" t="s">
        <v>543</v>
      </c>
      <c r="F335" s="1" t="s">
        <v>982</v>
      </c>
      <c r="G335">
        <v>310000</v>
      </c>
      <c r="H335" s="1"/>
      <c r="J335">
        <v>97070</v>
      </c>
      <c r="K335" s="1" t="s">
        <v>3221</v>
      </c>
      <c r="L335" s="1" t="s">
        <v>3222</v>
      </c>
      <c r="M335" s="1" t="s">
        <v>538</v>
      </c>
      <c r="N335">
        <v>235</v>
      </c>
      <c r="O335" s="1" t="s">
        <v>152</v>
      </c>
      <c r="P335" s="1" t="s">
        <v>1126</v>
      </c>
      <c r="Q335" s="1" t="s">
        <v>340</v>
      </c>
      <c r="R335" s="1" t="s">
        <v>163</v>
      </c>
      <c r="S335" s="3" t="s">
        <v>3925</v>
      </c>
      <c r="T335" s="1" t="s">
        <v>3223</v>
      </c>
      <c r="U335" s="1" t="s">
        <v>1128</v>
      </c>
      <c r="W335" s="1" t="s">
        <v>1129</v>
      </c>
      <c r="X335" s="1" t="s">
        <v>3224</v>
      </c>
      <c r="Y335" s="1" t="s">
        <v>3225</v>
      </c>
      <c r="Z335">
        <v>222500</v>
      </c>
      <c r="AA335" s="1" t="s">
        <v>148</v>
      </c>
      <c r="AB335" s="1" t="s">
        <v>164</v>
      </c>
      <c r="AC335" s="1" t="s">
        <v>1130</v>
      </c>
      <c r="AD335" s="1" t="s">
        <v>181</v>
      </c>
      <c r="AE335" s="1" t="s">
        <v>106</v>
      </c>
      <c r="AF335" s="1" t="s">
        <v>106</v>
      </c>
      <c r="AG335" s="1" t="s">
        <v>106</v>
      </c>
      <c r="AH335" s="1" t="s">
        <v>106</v>
      </c>
      <c r="AI335" s="1" t="s">
        <v>106</v>
      </c>
      <c r="AJ335" s="1"/>
      <c r="AK335" s="1" t="s">
        <v>104</v>
      </c>
      <c r="AL335" s="1" t="s">
        <v>182</v>
      </c>
      <c r="AM335" s="1"/>
      <c r="AN335" s="1"/>
      <c r="AP335">
        <v>1420</v>
      </c>
      <c r="AQ335">
        <v>2</v>
      </c>
      <c r="AR335" s="1" t="s">
        <v>148</v>
      </c>
      <c r="AS335" s="1" t="s">
        <v>119</v>
      </c>
      <c r="AU335" s="1" t="s">
        <v>107</v>
      </c>
      <c r="AV335" s="1" t="s">
        <v>166</v>
      </c>
      <c r="AW335">
        <v>1900</v>
      </c>
      <c r="AX335" s="1" t="s">
        <v>167</v>
      </c>
      <c r="AY335">
        <v>3</v>
      </c>
      <c r="AZ335">
        <v>1</v>
      </c>
      <c r="BA335">
        <v>0</v>
      </c>
      <c r="BB335">
        <v>6</v>
      </c>
      <c r="BH335">
        <v>484</v>
      </c>
      <c r="BJ335" s="1"/>
      <c r="BN335" s="1"/>
      <c r="BO335" s="1"/>
      <c r="BV335" s="1"/>
      <c r="BW335">
        <v>0</v>
      </c>
      <c r="BX335">
        <v>104990</v>
      </c>
      <c r="BY335">
        <v>27630</v>
      </c>
      <c r="BZ335">
        <v>69440</v>
      </c>
      <c r="CA335">
        <v>0</v>
      </c>
      <c r="CB335" s="1" t="s">
        <v>1061</v>
      </c>
      <c r="CC335" s="1" t="s">
        <v>107</v>
      </c>
      <c r="CE335">
        <v>9221</v>
      </c>
      <c r="CF335" s="1" t="s">
        <v>108</v>
      </c>
      <c r="CG335" s="1" t="s">
        <v>106</v>
      </c>
      <c r="CH335" s="1"/>
      <c r="CJ335" s="1" t="s">
        <v>3226</v>
      </c>
      <c r="CK335" s="1" t="s">
        <v>157</v>
      </c>
      <c r="CL335">
        <v>2519669</v>
      </c>
      <c r="CM335">
        <v>184215</v>
      </c>
      <c r="CN335" s="1" t="s">
        <v>1129</v>
      </c>
      <c r="CP335" s="1"/>
      <c r="CQ335" s="1"/>
      <c r="CR335" s="1" t="s">
        <v>3223</v>
      </c>
      <c r="CS335" s="1" t="s">
        <v>3223</v>
      </c>
      <c r="CT335" s="1"/>
      <c r="CV335" s="1" t="s">
        <v>1133</v>
      </c>
      <c r="CW335" s="1" t="s">
        <v>113</v>
      </c>
      <c r="CX335" s="1" t="s">
        <v>1129</v>
      </c>
      <c r="CY335" s="1" t="s">
        <v>1098</v>
      </c>
      <c r="DA335" s="2">
        <f t="shared" si="5"/>
        <v>97070</v>
      </c>
    </row>
    <row r="336" spans="1:105" x14ac:dyDescent="0.3">
      <c r="A336" s="1" t="s">
        <v>3227</v>
      </c>
      <c r="B336">
        <v>2024</v>
      </c>
      <c r="C336">
        <v>1</v>
      </c>
      <c r="D336" s="1" t="s">
        <v>3228</v>
      </c>
      <c r="E336" s="1" t="s">
        <v>3229</v>
      </c>
      <c r="F336" s="1" t="s">
        <v>3230</v>
      </c>
      <c r="G336">
        <v>205000</v>
      </c>
      <c r="H336" s="1"/>
      <c r="J336">
        <v>97610</v>
      </c>
      <c r="K336" s="1" t="s">
        <v>3231</v>
      </c>
      <c r="L336" s="1"/>
      <c r="M336" s="1" t="s">
        <v>538</v>
      </c>
      <c r="N336">
        <v>233</v>
      </c>
      <c r="O336" s="1" t="s">
        <v>152</v>
      </c>
      <c r="P336" s="1" t="s">
        <v>1126</v>
      </c>
      <c r="Q336" s="1" t="s">
        <v>340</v>
      </c>
      <c r="R336" s="1" t="s">
        <v>163</v>
      </c>
      <c r="S336" s="3" t="s">
        <v>3925</v>
      </c>
      <c r="T336" s="1" t="s">
        <v>3232</v>
      </c>
      <c r="U336" s="1" t="s">
        <v>1128</v>
      </c>
      <c r="V336" s="1"/>
      <c r="W336" s="1" t="s">
        <v>1129</v>
      </c>
      <c r="X336" s="1" t="s">
        <v>3233</v>
      </c>
      <c r="Y336" s="1" t="s">
        <v>928</v>
      </c>
      <c r="Z336">
        <v>195000</v>
      </c>
      <c r="AA336" s="1" t="s">
        <v>148</v>
      </c>
      <c r="AB336" s="1" t="s">
        <v>164</v>
      </c>
      <c r="AC336" s="1" t="s">
        <v>1130</v>
      </c>
      <c r="AD336" s="1" t="s">
        <v>181</v>
      </c>
      <c r="AE336" s="1" t="s">
        <v>106</v>
      </c>
      <c r="AF336" s="1" t="s">
        <v>106</v>
      </c>
      <c r="AG336" s="1" t="s">
        <v>106</v>
      </c>
      <c r="AH336" s="1" t="s">
        <v>106</v>
      </c>
      <c r="AI336" s="1" t="s">
        <v>106</v>
      </c>
      <c r="AJ336" s="1"/>
      <c r="AK336" s="1" t="s">
        <v>104</v>
      </c>
      <c r="AL336" s="1" t="s">
        <v>182</v>
      </c>
      <c r="AM336" s="1"/>
      <c r="AN336" s="1"/>
      <c r="AP336">
        <v>1420</v>
      </c>
      <c r="AQ336">
        <v>2</v>
      </c>
      <c r="AR336" s="1" t="s">
        <v>148</v>
      </c>
      <c r="AS336" s="1" t="s">
        <v>119</v>
      </c>
      <c r="AU336" s="1" t="s">
        <v>119</v>
      </c>
      <c r="AV336" s="1" t="s">
        <v>166</v>
      </c>
      <c r="AW336">
        <v>1900</v>
      </c>
      <c r="AX336" s="1" t="s">
        <v>167</v>
      </c>
      <c r="AY336">
        <v>3</v>
      </c>
      <c r="AZ336">
        <v>1</v>
      </c>
      <c r="BA336">
        <v>1</v>
      </c>
      <c r="BB336">
        <v>6</v>
      </c>
      <c r="BJ336" s="1"/>
      <c r="BN336" s="1"/>
      <c r="BO336" s="1"/>
      <c r="BW336">
        <v>0</v>
      </c>
      <c r="BY336">
        <v>25830</v>
      </c>
      <c r="BZ336">
        <v>71780</v>
      </c>
      <c r="CA336">
        <v>0</v>
      </c>
      <c r="CB336" s="1" t="s">
        <v>1061</v>
      </c>
      <c r="CC336" s="1" t="s">
        <v>108</v>
      </c>
      <c r="CE336">
        <v>7000</v>
      </c>
      <c r="CF336" s="1" t="s">
        <v>108</v>
      </c>
      <c r="CG336" s="1" t="s">
        <v>106</v>
      </c>
      <c r="CH336" s="1"/>
      <c r="CJ336" s="1" t="s">
        <v>3234</v>
      </c>
      <c r="CK336" s="1" t="s">
        <v>157</v>
      </c>
      <c r="CL336">
        <v>2519722</v>
      </c>
      <c r="CM336">
        <v>184237</v>
      </c>
      <c r="CN336" s="1" t="s">
        <v>1129</v>
      </c>
      <c r="CP336" s="1"/>
      <c r="CQ336" s="1"/>
      <c r="CR336" s="1" t="s">
        <v>3232</v>
      </c>
      <c r="CS336" s="1" t="s">
        <v>3232</v>
      </c>
      <c r="CT336" s="1"/>
      <c r="CV336" s="1" t="s">
        <v>1133</v>
      </c>
      <c r="CW336" s="1" t="s">
        <v>113</v>
      </c>
      <c r="CX336" s="1" t="s">
        <v>1129</v>
      </c>
      <c r="CY336" s="1" t="s">
        <v>1098</v>
      </c>
      <c r="DA336" s="2">
        <f t="shared" si="5"/>
        <v>97610</v>
      </c>
    </row>
    <row r="337" spans="1:105" x14ac:dyDescent="0.3">
      <c r="A337" s="1" t="s">
        <v>3235</v>
      </c>
      <c r="B337">
        <v>2024</v>
      </c>
      <c r="C337">
        <v>1</v>
      </c>
      <c r="D337" s="1" t="s">
        <v>1115</v>
      </c>
      <c r="E337" s="1" t="s">
        <v>504</v>
      </c>
      <c r="F337" s="1" t="s">
        <v>1116</v>
      </c>
      <c r="G337">
        <v>160000</v>
      </c>
      <c r="H337" s="1"/>
      <c r="J337">
        <v>106740</v>
      </c>
      <c r="K337" s="1" t="s">
        <v>3236</v>
      </c>
      <c r="L337" s="1" t="s">
        <v>3237</v>
      </c>
      <c r="M337" s="1" t="s">
        <v>538</v>
      </c>
      <c r="N337">
        <v>141</v>
      </c>
      <c r="O337" s="1" t="s">
        <v>152</v>
      </c>
      <c r="P337" s="1" t="s">
        <v>1126</v>
      </c>
      <c r="Q337" s="1" t="s">
        <v>340</v>
      </c>
      <c r="R337" s="1" t="s">
        <v>163</v>
      </c>
      <c r="S337" s="3" t="s">
        <v>3925</v>
      </c>
      <c r="T337" s="1" t="s">
        <v>3238</v>
      </c>
      <c r="U337" s="1" t="s">
        <v>795</v>
      </c>
      <c r="V337" s="1"/>
      <c r="W337" s="1" t="s">
        <v>796</v>
      </c>
      <c r="X337" s="1" t="s">
        <v>3239</v>
      </c>
      <c r="Y337" s="1" t="s">
        <v>2525</v>
      </c>
      <c r="Z337">
        <v>185000</v>
      </c>
      <c r="AA337" s="1" t="s">
        <v>148</v>
      </c>
      <c r="AB337" s="1" t="s">
        <v>164</v>
      </c>
      <c r="AC337" s="1" t="s">
        <v>1130</v>
      </c>
      <c r="AD337" s="1" t="s">
        <v>181</v>
      </c>
      <c r="AE337" s="1" t="s">
        <v>106</v>
      </c>
      <c r="AF337" s="1" t="s">
        <v>106</v>
      </c>
      <c r="AG337" s="1" t="s">
        <v>106</v>
      </c>
      <c r="AH337" s="1" t="s">
        <v>106</v>
      </c>
      <c r="AI337" s="1" t="s">
        <v>106</v>
      </c>
      <c r="AJ337" s="1" t="s">
        <v>160</v>
      </c>
      <c r="AK337" s="1" t="s">
        <v>104</v>
      </c>
      <c r="AL337" s="1" t="s">
        <v>182</v>
      </c>
      <c r="AM337" s="1"/>
      <c r="AN337" s="1"/>
      <c r="AP337">
        <v>1372</v>
      </c>
      <c r="AQ337">
        <v>2</v>
      </c>
      <c r="AR337" s="1" t="s">
        <v>106</v>
      </c>
      <c r="AS337" s="1" t="s">
        <v>107</v>
      </c>
      <c r="AU337" s="1" t="s">
        <v>119</v>
      </c>
      <c r="AV337" s="1" t="s">
        <v>166</v>
      </c>
      <c r="AW337">
        <v>1900</v>
      </c>
      <c r="AX337" s="1" t="s">
        <v>167</v>
      </c>
      <c r="AY337">
        <v>3</v>
      </c>
      <c r="AZ337">
        <v>1</v>
      </c>
      <c r="BA337">
        <v>0</v>
      </c>
      <c r="BB337">
        <v>5</v>
      </c>
      <c r="BJ337" s="1"/>
      <c r="BN337" s="1"/>
      <c r="BO337" s="1"/>
      <c r="BW337">
        <v>0</v>
      </c>
      <c r="BX337">
        <v>104930</v>
      </c>
      <c r="BY337">
        <v>38860</v>
      </c>
      <c r="BZ337">
        <v>67880</v>
      </c>
      <c r="CA337">
        <v>630</v>
      </c>
      <c r="CB337" s="1" t="s">
        <v>1114</v>
      </c>
      <c r="CC337" s="1" t="s">
        <v>119</v>
      </c>
      <c r="CE337">
        <v>23087</v>
      </c>
      <c r="CF337" s="1" t="s">
        <v>108</v>
      </c>
      <c r="CG337" s="1" t="s">
        <v>106</v>
      </c>
      <c r="CH337" s="1"/>
      <c r="CJ337" s="1" t="s">
        <v>3240</v>
      </c>
      <c r="CK337" s="1" t="s">
        <v>157</v>
      </c>
      <c r="CL337">
        <v>2520180</v>
      </c>
      <c r="CM337">
        <v>184600</v>
      </c>
      <c r="CN337" s="1" t="s">
        <v>1129</v>
      </c>
      <c r="CP337" s="1"/>
      <c r="CQ337" s="1"/>
      <c r="CR337" s="1" t="s">
        <v>3241</v>
      </c>
      <c r="CS337" s="1" t="s">
        <v>3238</v>
      </c>
      <c r="CT337" s="1"/>
      <c r="CV337" s="1" t="s">
        <v>797</v>
      </c>
      <c r="CW337" s="1" t="s">
        <v>113</v>
      </c>
      <c r="CX337" s="1" t="s">
        <v>796</v>
      </c>
      <c r="CY337" s="1" t="s">
        <v>611</v>
      </c>
      <c r="DA337" s="2">
        <f t="shared" si="5"/>
        <v>106740</v>
      </c>
    </row>
    <row r="338" spans="1:105" x14ac:dyDescent="0.3">
      <c r="A338" s="1" t="s">
        <v>3242</v>
      </c>
      <c r="B338">
        <v>2024</v>
      </c>
      <c r="C338">
        <v>1</v>
      </c>
      <c r="D338" s="1" t="s">
        <v>3243</v>
      </c>
      <c r="E338" s="1" t="s">
        <v>140</v>
      </c>
      <c r="F338" s="1" t="s">
        <v>3244</v>
      </c>
      <c r="G338">
        <v>1</v>
      </c>
      <c r="H338" s="1" t="s">
        <v>115</v>
      </c>
      <c r="J338">
        <v>22780</v>
      </c>
      <c r="K338" s="1" t="s">
        <v>3245</v>
      </c>
      <c r="L338" s="1"/>
      <c r="M338" s="1" t="s">
        <v>538</v>
      </c>
      <c r="O338" s="1" t="s">
        <v>152</v>
      </c>
      <c r="P338" s="1" t="s">
        <v>1126</v>
      </c>
      <c r="Q338" s="1" t="s">
        <v>340</v>
      </c>
      <c r="R338" s="1" t="s">
        <v>390</v>
      </c>
      <c r="S338" s="3" t="s">
        <v>3925</v>
      </c>
      <c r="T338" s="1" t="s">
        <v>3246</v>
      </c>
      <c r="U338" s="1" t="s">
        <v>1128</v>
      </c>
      <c r="V338" s="1"/>
      <c r="W338" s="1" t="s">
        <v>1129</v>
      </c>
      <c r="X338" s="1" t="s">
        <v>3247</v>
      </c>
      <c r="Y338" s="1"/>
      <c r="AA338" s="1" t="s">
        <v>148</v>
      </c>
      <c r="AB338" s="1" t="s">
        <v>164</v>
      </c>
      <c r="AC338" s="1" t="s">
        <v>1130</v>
      </c>
      <c r="AD338" s="1" t="s">
        <v>181</v>
      </c>
      <c r="AE338" s="1" t="s">
        <v>106</v>
      </c>
      <c r="AF338" s="1" t="s">
        <v>106</v>
      </c>
      <c r="AG338" s="1" t="s">
        <v>106</v>
      </c>
      <c r="AH338" s="1" t="s">
        <v>106</v>
      </c>
      <c r="AI338" s="1" t="s">
        <v>106</v>
      </c>
      <c r="AJ338" s="1"/>
      <c r="AK338" s="1" t="s">
        <v>108</v>
      </c>
      <c r="AL338" s="1" t="s">
        <v>182</v>
      </c>
      <c r="AM338" s="1"/>
      <c r="AN338" s="1"/>
      <c r="AR338" s="1"/>
      <c r="AS338" s="1"/>
      <c r="AU338" s="1"/>
      <c r="AV338" s="1"/>
      <c r="AX338" s="1"/>
      <c r="BI338">
        <v>1008</v>
      </c>
      <c r="BJ338" s="1"/>
      <c r="BN338" s="1"/>
      <c r="BO338" s="1"/>
      <c r="BW338">
        <v>0</v>
      </c>
      <c r="BX338">
        <v>50970</v>
      </c>
      <c r="BY338">
        <v>15170</v>
      </c>
      <c r="BZ338">
        <v>7610</v>
      </c>
      <c r="CA338">
        <v>7610</v>
      </c>
      <c r="CB338" s="1" t="s">
        <v>1061</v>
      </c>
      <c r="CC338" s="1"/>
      <c r="CE338">
        <v>28636</v>
      </c>
      <c r="CF338" s="1"/>
      <c r="CG338" s="1" t="s">
        <v>106</v>
      </c>
      <c r="CH338" s="1"/>
      <c r="CJ338" s="1" t="s">
        <v>3248</v>
      </c>
      <c r="CK338" s="1" t="s">
        <v>2287</v>
      </c>
      <c r="CL338">
        <v>2520174</v>
      </c>
      <c r="CM338">
        <v>184722</v>
      </c>
      <c r="CN338" s="1" t="s">
        <v>1129</v>
      </c>
      <c r="CP338" s="1"/>
      <c r="CQ338" s="1"/>
      <c r="CR338" s="1" t="s">
        <v>2696</v>
      </c>
      <c r="CS338" s="1" t="s">
        <v>3246</v>
      </c>
      <c r="CT338" s="1"/>
      <c r="CV338" s="1" t="s">
        <v>1133</v>
      </c>
      <c r="CW338" s="1" t="s">
        <v>113</v>
      </c>
      <c r="CX338" s="1" t="s">
        <v>1129</v>
      </c>
      <c r="CY338" s="1" t="s">
        <v>611</v>
      </c>
      <c r="DA338" s="2">
        <f t="shared" si="5"/>
        <v>22780</v>
      </c>
    </row>
    <row r="339" spans="1:105" x14ac:dyDescent="0.3">
      <c r="A339" s="1" t="s">
        <v>3249</v>
      </c>
      <c r="B339">
        <v>2024</v>
      </c>
      <c r="C339">
        <v>1</v>
      </c>
      <c r="D339" s="1" t="s">
        <v>618</v>
      </c>
      <c r="E339" s="1" t="s">
        <v>3250</v>
      </c>
      <c r="F339" s="1"/>
      <c r="H339" s="1"/>
      <c r="J339">
        <v>7090</v>
      </c>
      <c r="K339" s="1" t="s">
        <v>3251</v>
      </c>
      <c r="L339" s="1"/>
      <c r="M339" s="1" t="s">
        <v>538</v>
      </c>
      <c r="N339">
        <v>130</v>
      </c>
      <c r="O339" s="1" t="s">
        <v>152</v>
      </c>
      <c r="P339" s="1" t="s">
        <v>1126</v>
      </c>
      <c r="Q339" s="1" t="s">
        <v>340</v>
      </c>
      <c r="R339" s="1" t="s">
        <v>323</v>
      </c>
      <c r="S339" s="3" t="s">
        <v>3925</v>
      </c>
      <c r="T339" s="1" t="s">
        <v>1127</v>
      </c>
      <c r="U339" s="1" t="s">
        <v>1128</v>
      </c>
      <c r="V339" s="1"/>
      <c r="W339" s="1" t="s">
        <v>1129</v>
      </c>
      <c r="X339" s="1"/>
      <c r="Y339" s="1"/>
      <c r="AA339" s="1" t="s">
        <v>148</v>
      </c>
      <c r="AB339" s="1" t="s">
        <v>164</v>
      </c>
      <c r="AC339" s="1" t="s">
        <v>1130</v>
      </c>
      <c r="AD339" s="1" t="s">
        <v>181</v>
      </c>
      <c r="AE339" s="1" t="s">
        <v>107</v>
      </c>
      <c r="AF339" s="1" t="s">
        <v>107</v>
      </c>
      <c r="AG339" s="1" t="s">
        <v>107</v>
      </c>
      <c r="AH339" s="1" t="s">
        <v>119</v>
      </c>
      <c r="AI339" s="1" t="s">
        <v>148</v>
      </c>
      <c r="AJ339" s="1"/>
      <c r="AK339" s="1"/>
      <c r="AL339" s="1" t="s">
        <v>182</v>
      </c>
      <c r="AM339" s="1"/>
      <c r="AN339" s="1"/>
      <c r="AR339" s="1"/>
      <c r="AS339" s="1"/>
      <c r="AU339" s="1"/>
      <c r="AV339" s="1"/>
      <c r="AX339" s="1"/>
      <c r="BJ339" s="1"/>
      <c r="BN339" s="1"/>
      <c r="BO339" s="1"/>
      <c r="BW339">
        <v>0</v>
      </c>
      <c r="BX339">
        <v>28090</v>
      </c>
      <c r="BY339">
        <v>7090</v>
      </c>
      <c r="BZ339">
        <v>0</v>
      </c>
      <c r="CA339">
        <v>0</v>
      </c>
      <c r="CB339" s="1" t="s">
        <v>1061</v>
      </c>
      <c r="CC339" s="1"/>
      <c r="CE339">
        <v>21474</v>
      </c>
      <c r="CF339" s="1"/>
      <c r="CG339" s="1" t="s">
        <v>106</v>
      </c>
      <c r="CH339" s="1"/>
      <c r="CJ339" s="1" t="s">
        <v>3252</v>
      </c>
      <c r="CK339" s="1" t="s">
        <v>177</v>
      </c>
      <c r="CL339">
        <v>2520040</v>
      </c>
      <c r="CM339">
        <v>184810</v>
      </c>
      <c r="CN339" s="1" t="s">
        <v>1129</v>
      </c>
      <c r="CP339" s="1"/>
      <c r="CQ339" s="1"/>
      <c r="CR339" s="1" t="s">
        <v>3253</v>
      </c>
      <c r="CS339" s="1" t="s">
        <v>1127</v>
      </c>
      <c r="CT339" s="1"/>
      <c r="CV339" s="1" t="s">
        <v>1133</v>
      </c>
      <c r="CW339" s="1" t="s">
        <v>113</v>
      </c>
      <c r="CX339" s="1" t="s">
        <v>1129</v>
      </c>
      <c r="CY339" s="1" t="s">
        <v>1098</v>
      </c>
      <c r="DA339" s="2">
        <f t="shared" si="5"/>
        <v>7090</v>
      </c>
    </row>
    <row r="340" spans="1:105" x14ac:dyDescent="0.3">
      <c r="A340" s="1" t="s">
        <v>3254</v>
      </c>
      <c r="B340">
        <v>2024</v>
      </c>
      <c r="C340">
        <v>1</v>
      </c>
      <c r="D340" s="1" t="s">
        <v>3243</v>
      </c>
      <c r="E340" s="1" t="s">
        <v>140</v>
      </c>
      <c r="F340" s="1" t="s">
        <v>3244</v>
      </c>
      <c r="G340">
        <v>1</v>
      </c>
      <c r="H340" s="1" t="s">
        <v>115</v>
      </c>
      <c r="J340">
        <v>99240</v>
      </c>
      <c r="K340" s="1" t="s">
        <v>3245</v>
      </c>
      <c r="L340" s="1"/>
      <c r="M340" s="1" t="s">
        <v>538</v>
      </c>
      <c r="N340">
        <v>133</v>
      </c>
      <c r="O340" s="1" t="s">
        <v>152</v>
      </c>
      <c r="P340" s="1" t="s">
        <v>1126</v>
      </c>
      <c r="Q340" s="1" t="s">
        <v>340</v>
      </c>
      <c r="R340" s="1" t="s">
        <v>328</v>
      </c>
      <c r="S340" s="3" t="s">
        <v>3925</v>
      </c>
      <c r="T340" s="1" t="s">
        <v>3246</v>
      </c>
      <c r="U340" s="1" t="s">
        <v>1128</v>
      </c>
      <c r="V340" s="1"/>
      <c r="W340" s="1" t="s">
        <v>1129</v>
      </c>
      <c r="X340" s="1" t="s">
        <v>3255</v>
      </c>
      <c r="Y340" s="1"/>
      <c r="AA340" s="1" t="s">
        <v>148</v>
      </c>
      <c r="AB340" s="1" t="s">
        <v>164</v>
      </c>
      <c r="AC340" s="1" t="s">
        <v>1130</v>
      </c>
      <c r="AD340" s="1" t="s">
        <v>181</v>
      </c>
      <c r="AE340" s="1" t="s">
        <v>106</v>
      </c>
      <c r="AF340" s="1" t="s">
        <v>106</v>
      </c>
      <c r="AG340" s="1" t="s">
        <v>106</v>
      </c>
      <c r="AH340" s="1" t="s">
        <v>106</v>
      </c>
      <c r="AI340" s="1" t="s">
        <v>106</v>
      </c>
      <c r="AJ340" s="1" t="s">
        <v>160</v>
      </c>
      <c r="AK340" s="1" t="s">
        <v>108</v>
      </c>
      <c r="AL340" s="1" t="s">
        <v>182</v>
      </c>
      <c r="AM340" s="1"/>
      <c r="AN340" s="1"/>
      <c r="AP340">
        <v>2112</v>
      </c>
      <c r="AQ340">
        <v>2</v>
      </c>
      <c r="AR340" s="1" t="s">
        <v>106</v>
      </c>
      <c r="AS340" s="1" t="s">
        <v>119</v>
      </c>
      <c r="AU340" s="1" t="s">
        <v>108</v>
      </c>
      <c r="AV340" s="1" t="s">
        <v>166</v>
      </c>
      <c r="AW340">
        <v>1883</v>
      </c>
      <c r="AX340" s="1" t="s">
        <v>167</v>
      </c>
      <c r="AY340">
        <v>6</v>
      </c>
      <c r="AZ340">
        <v>2</v>
      </c>
      <c r="BA340">
        <v>0</v>
      </c>
      <c r="BB340">
        <v>12</v>
      </c>
      <c r="BJ340" s="1"/>
      <c r="BN340" s="1"/>
      <c r="BO340" s="1"/>
      <c r="BW340">
        <v>0</v>
      </c>
      <c r="BY340">
        <v>23330</v>
      </c>
      <c r="BZ340">
        <v>75910</v>
      </c>
      <c r="CA340">
        <v>0</v>
      </c>
      <c r="CB340" s="1" t="s">
        <v>1061</v>
      </c>
      <c r="CC340" s="1" t="s">
        <v>119</v>
      </c>
      <c r="CE340">
        <v>3909</v>
      </c>
      <c r="CF340" s="1" t="s">
        <v>108</v>
      </c>
      <c r="CG340" s="1" t="s">
        <v>106</v>
      </c>
      <c r="CH340" s="1"/>
      <c r="CJ340" s="1" t="s">
        <v>3256</v>
      </c>
      <c r="CK340" s="1" t="s">
        <v>157</v>
      </c>
      <c r="CL340">
        <v>2520306</v>
      </c>
      <c r="CM340">
        <v>184664</v>
      </c>
      <c r="CN340" s="1" t="s">
        <v>1129</v>
      </c>
      <c r="CP340" s="1"/>
      <c r="CQ340" s="1"/>
      <c r="CR340" s="1" t="s">
        <v>3257</v>
      </c>
      <c r="CS340" s="1" t="s">
        <v>3246</v>
      </c>
      <c r="CT340" s="1"/>
      <c r="CV340" s="1" t="s">
        <v>1133</v>
      </c>
      <c r="CW340" s="1" t="s">
        <v>113</v>
      </c>
      <c r="CX340" s="1" t="s">
        <v>1129</v>
      </c>
      <c r="CY340" s="1"/>
      <c r="DA340" s="2">
        <f t="shared" si="5"/>
        <v>99240</v>
      </c>
    </row>
    <row r="341" spans="1:105" x14ac:dyDescent="0.3">
      <c r="A341" s="1" t="s">
        <v>3258</v>
      </c>
      <c r="B341">
        <v>2024</v>
      </c>
      <c r="C341">
        <v>1</v>
      </c>
      <c r="D341" s="1" t="s">
        <v>3259</v>
      </c>
      <c r="E341" s="1" t="s">
        <v>350</v>
      </c>
      <c r="F341" s="1" t="s">
        <v>1020</v>
      </c>
      <c r="G341">
        <v>179900</v>
      </c>
      <c r="H341" s="1"/>
      <c r="J341">
        <v>116990</v>
      </c>
      <c r="K341" s="1" t="s">
        <v>3260</v>
      </c>
      <c r="L341" s="1"/>
      <c r="M341" s="1" t="s">
        <v>538</v>
      </c>
      <c r="N341">
        <v>129</v>
      </c>
      <c r="O341" s="1" t="s">
        <v>152</v>
      </c>
      <c r="P341" s="1" t="s">
        <v>1126</v>
      </c>
      <c r="Q341" s="1" t="s">
        <v>340</v>
      </c>
      <c r="R341" s="1" t="s">
        <v>163</v>
      </c>
      <c r="S341" s="3" t="s">
        <v>3925</v>
      </c>
      <c r="T341" s="1" t="s">
        <v>3261</v>
      </c>
      <c r="U341" s="1" t="s">
        <v>1128</v>
      </c>
      <c r="W341" s="1" t="s">
        <v>1129</v>
      </c>
      <c r="X341" s="1" t="s">
        <v>3262</v>
      </c>
      <c r="Y341" s="1" t="s">
        <v>890</v>
      </c>
      <c r="Z341">
        <v>300000</v>
      </c>
      <c r="AA341" s="1" t="s">
        <v>148</v>
      </c>
      <c r="AB341" s="1" t="s">
        <v>164</v>
      </c>
      <c r="AC341" s="1" t="s">
        <v>1130</v>
      </c>
      <c r="AD341" s="1" t="s">
        <v>1131</v>
      </c>
      <c r="AE341" s="1" t="s">
        <v>106</v>
      </c>
      <c r="AF341" s="1" t="s">
        <v>106</v>
      </c>
      <c r="AG341" s="1" t="s">
        <v>106</v>
      </c>
      <c r="AH341" s="1" t="s">
        <v>106</v>
      </c>
      <c r="AI341" s="1" t="s">
        <v>106</v>
      </c>
      <c r="AJ341" s="1" t="s">
        <v>160</v>
      </c>
      <c r="AK341" s="1" t="s">
        <v>104</v>
      </c>
      <c r="AL341" s="1" t="s">
        <v>182</v>
      </c>
      <c r="AM341" s="1"/>
      <c r="AN341" s="1"/>
      <c r="AP341">
        <v>1214</v>
      </c>
      <c r="AQ341">
        <v>2</v>
      </c>
      <c r="AR341" s="1" t="s">
        <v>106</v>
      </c>
      <c r="AS341" s="1" t="s">
        <v>107</v>
      </c>
      <c r="AU341" s="1" t="s">
        <v>108</v>
      </c>
      <c r="AV341" s="1" t="s">
        <v>166</v>
      </c>
      <c r="AW341">
        <v>1900</v>
      </c>
      <c r="AX341" s="1" t="s">
        <v>167</v>
      </c>
      <c r="AY341">
        <v>3</v>
      </c>
      <c r="AZ341">
        <v>1</v>
      </c>
      <c r="BA341">
        <v>1</v>
      </c>
      <c r="BB341">
        <v>6</v>
      </c>
      <c r="BJ341" s="1"/>
      <c r="BN341" s="1"/>
      <c r="BO341" s="1"/>
      <c r="BW341">
        <v>0</v>
      </c>
      <c r="BY341">
        <v>47680</v>
      </c>
      <c r="BZ341">
        <v>69310</v>
      </c>
      <c r="CA341">
        <v>2940</v>
      </c>
      <c r="CB341" s="1" t="s">
        <v>1061</v>
      </c>
      <c r="CC341" s="1" t="s">
        <v>119</v>
      </c>
      <c r="CE341">
        <v>8118</v>
      </c>
      <c r="CF341" s="1" t="s">
        <v>106</v>
      </c>
      <c r="CG341" s="1" t="s">
        <v>106</v>
      </c>
      <c r="CJ341" s="1" t="s">
        <v>3263</v>
      </c>
      <c r="CK341" s="1" t="s">
        <v>157</v>
      </c>
      <c r="CL341">
        <v>2520282</v>
      </c>
      <c r="CM341">
        <v>184745</v>
      </c>
      <c r="CN341" s="1" t="s">
        <v>1129</v>
      </c>
      <c r="CP341" s="1"/>
      <c r="CQ341" s="1"/>
      <c r="CR341" s="1" t="s">
        <v>3261</v>
      </c>
      <c r="CS341" s="1" t="s">
        <v>3261</v>
      </c>
      <c r="CT341" s="1"/>
      <c r="CV341" s="1" t="s">
        <v>1133</v>
      </c>
      <c r="CW341" s="1" t="s">
        <v>113</v>
      </c>
      <c r="CX341" s="1" t="s">
        <v>1129</v>
      </c>
      <c r="CY341" s="1" t="s">
        <v>1098</v>
      </c>
      <c r="DA341" s="2">
        <f t="shared" si="5"/>
        <v>116990</v>
      </c>
    </row>
    <row r="342" spans="1:105" x14ac:dyDescent="0.3">
      <c r="A342" s="1" t="s">
        <v>3264</v>
      </c>
      <c r="B342">
        <v>2024</v>
      </c>
      <c r="C342">
        <v>1</v>
      </c>
      <c r="D342" s="1" t="s">
        <v>3265</v>
      </c>
      <c r="E342" s="1" t="s">
        <v>440</v>
      </c>
      <c r="F342" s="1" t="s">
        <v>3266</v>
      </c>
      <c r="G342">
        <v>118500</v>
      </c>
      <c r="H342" s="1" t="s">
        <v>144</v>
      </c>
      <c r="J342">
        <v>69920</v>
      </c>
      <c r="K342" s="1" t="s">
        <v>3267</v>
      </c>
      <c r="L342" s="1"/>
      <c r="M342" s="1" t="s">
        <v>538</v>
      </c>
      <c r="N342">
        <v>125</v>
      </c>
      <c r="O342" s="1" t="s">
        <v>152</v>
      </c>
      <c r="P342" s="1" t="s">
        <v>1126</v>
      </c>
      <c r="Q342" s="1" t="s">
        <v>340</v>
      </c>
      <c r="R342" s="1" t="s">
        <v>163</v>
      </c>
      <c r="S342" s="3" t="s">
        <v>3925</v>
      </c>
      <c r="T342" s="1" t="s">
        <v>2800</v>
      </c>
      <c r="U342" s="1" t="s">
        <v>1006</v>
      </c>
      <c r="V342" s="1" t="s">
        <v>1077</v>
      </c>
      <c r="W342" s="1" t="s">
        <v>1078</v>
      </c>
      <c r="X342" s="1" t="s">
        <v>3268</v>
      </c>
      <c r="Y342" s="1" t="s">
        <v>598</v>
      </c>
      <c r="Z342">
        <v>155000</v>
      </c>
      <c r="AA342" s="1" t="s">
        <v>148</v>
      </c>
      <c r="AB342" s="1" t="s">
        <v>164</v>
      </c>
      <c r="AC342" s="1" t="s">
        <v>1130</v>
      </c>
      <c r="AD342" s="1" t="s">
        <v>1131</v>
      </c>
      <c r="AE342" s="1" t="s">
        <v>106</v>
      </c>
      <c r="AF342" s="1" t="s">
        <v>106</v>
      </c>
      <c r="AG342" s="1" t="s">
        <v>106</v>
      </c>
      <c r="AH342" s="1" t="s">
        <v>106</v>
      </c>
      <c r="AI342" s="1" t="s">
        <v>106</v>
      </c>
      <c r="AJ342" s="1" t="s">
        <v>160</v>
      </c>
      <c r="AK342" s="1" t="s">
        <v>108</v>
      </c>
      <c r="AL342" s="1" t="s">
        <v>182</v>
      </c>
      <c r="AM342" s="1"/>
      <c r="AN342" s="1"/>
      <c r="AP342">
        <v>1232</v>
      </c>
      <c r="AQ342">
        <v>2.5</v>
      </c>
      <c r="AR342" s="1" t="s">
        <v>148</v>
      </c>
      <c r="AS342" s="1" t="s">
        <v>107</v>
      </c>
      <c r="AU342" s="1" t="s">
        <v>108</v>
      </c>
      <c r="AV342" s="1" t="s">
        <v>166</v>
      </c>
      <c r="AW342">
        <v>1900</v>
      </c>
      <c r="AX342" s="1" t="s">
        <v>141</v>
      </c>
      <c r="AY342">
        <v>3</v>
      </c>
      <c r="AZ342">
        <v>1</v>
      </c>
      <c r="BA342">
        <v>1</v>
      </c>
      <c r="BB342">
        <v>7</v>
      </c>
      <c r="BI342">
        <v>364</v>
      </c>
      <c r="BJ342" s="1"/>
      <c r="BN342" s="1"/>
      <c r="BO342" s="1"/>
      <c r="BW342">
        <v>0</v>
      </c>
      <c r="BX342">
        <v>122860</v>
      </c>
      <c r="BY342">
        <v>53240</v>
      </c>
      <c r="BZ342">
        <v>16680</v>
      </c>
      <c r="CA342">
        <v>7300</v>
      </c>
      <c r="CB342" s="1" t="s">
        <v>1061</v>
      </c>
      <c r="CC342" s="1" t="s">
        <v>119</v>
      </c>
      <c r="CE342">
        <v>9764</v>
      </c>
      <c r="CF342" s="1" t="s">
        <v>106</v>
      </c>
      <c r="CG342" s="1" t="s">
        <v>106</v>
      </c>
      <c r="CH342" s="1"/>
      <c r="CJ342" s="1" t="s">
        <v>3269</v>
      </c>
      <c r="CK342" s="1" t="s">
        <v>168</v>
      </c>
      <c r="CL342">
        <v>2520314</v>
      </c>
      <c r="CM342">
        <v>184777</v>
      </c>
      <c r="CN342" s="1" t="s">
        <v>1129</v>
      </c>
      <c r="CP342" s="1"/>
      <c r="CQ342" s="1"/>
      <c r="CR342" s="1" t="s">
        <v>3270</v>
      </c>
      <c r="CS342" s="1" t="s">
        <v>2800</v>
      </c>
      <c r="CT342" s="1" t="s">
        <v>1006</v>
      </c>
      <c r="CV342" s="1" t="s">
        <v>1079</v>
      </c>
      <c r="CW342" s="1" t="s">
        <v>113</v>
      </c>
      <c r="CX342" s="1" t="s">
        <v>1078</v>
      </c>
      <c r="CY342" s="1" t="s">
        <v>1098</v>
      </c>
      <c r="DA342" s="2">
        <f t="shared" si="5"/>
        <v>69920</v>
      </c>
    </row>
    <row r="343" spans="1:105" x14ac:dyDescent="0.3">
      <c r="A343" s="1" t="s">
        <v>3271</v>
      </c>
      <c r="B343">
        <v>2024</v>
      </c>
      <c r="C343">
        <v>1</v>
      </c>
      <c r="D343" s="1" t="s">
        <v>1155</v>
      </c>
      <c r="E343" s="1" t="s">
        <v>584</v>
      </c>
      <c r="F343" s="1" t="s">
        <v>1156</v>
      </c>
      <c r="G343">
        <v>92500</v>
      </c>
      <c r="H343" s="1" t="s">
        <v>101</v>
      </c>
      <c r="J343">
        <v>57110</v>
      </c>
      <c r="K343" s="1" t="s">
        <v>1157</v>
      </c>
      <c r="L343" s="1"/>
      <c r="M343" s="1" t="s">
        <v>538</v>
      </c>
      <c r="N343">
        <v>123</v>
      </c>
      <c r="O343" s="1" t="s">
        <v>152</v>
      </c>
      <c r="P343" s="1" t="s">
        <v>1126</v>
      </c>
      <c r="Q343" s="1" t="s">
        <v>340</v>
      </c>
      <c r="R343" s="1" t="s">
        <v>163</v>
      </c>
      <c r="S343" s="3" t="s">
        <v>3925</v>
      </c>
      <c r="T343" s="1" t="s">
        <v>1158</v>
      </c>
      <c r="U343" s="1" t="s">
        <v>1128</v>
      </c>
      <c r="W343" s="1" t="s">
        <v>1129</v>
      </c>
      <c r="X343" s="1" t="s">
        <v>371</v>
      </c>
      <c r="Y343" s="1" t="s">
        <v>1159</v>
      </c>
      <c r="Z343">
        <v>1</v>
      </c>
      <c r="AA343" s="1" t="s">
        <v>148</v>
      </c>
      <c r="AB343" s="1" t="s">
        <v>164</v>
      </c>
      <c r="AC343" s="1" t="s">
        <v>1130</v>
      </c>
      <c r="AD343" s="1" t="s">
        <v>1131</v>
      </c>
      <c r="AE343" s="1" t="s">
        <v>106</v>
      </c>
      <c r="AF343" s="1" t="s">
        <v>106</v>
      </c>
      <c r="AG343" s="1" t="s">
        <v>106</v>
      </c>
      <c r="AH343" s="1" t="s">
        <v>106</v>
      </c>
      <c r="AI343" s="1" t="s">
        <v>106</v>
      </c>
      <c r="AJ343" s="1" t="s">
        <v>160</v>
      </c>
      <c r="AK343" s="1" t="s">
        <v>108</v>
      </c>
      <c r="AL343" s="1" t="s">
        <v>182</v>
      </c>
      <c r="AM343" s="1"/>
      <c r="AN343" s="1"/>
      <c r="AP343">
        <v>1282</v>
      </c>
      <c r="AQ343">
        <v>2.5</v>
      </c>
      <c r="AR343" s="1" t="s">
        <v>148</v>
      </c>
      <c r="AS343" s="1" t="s">
        <v>107</v>
      </c>
      <c r="AU343" s="1" t="s">
        <v>108</v>
      </c>
      <c r="AV343" s="1" t="s">
        <v>166</v>
      </c>
      <c r="AW343">
        <v>1900</v>
      </c>
      <c r="AX343" s="1" t="s">
        <v>167</v>
      </c>
      <c r="AY343">
        <v>3</v>
      </c>
      <c r="AZ343">
        <v>1</v>
      </c>
      <c r="BA343">
        <v>1</v>
      </c>
      <c r="BB343">
        <v>7</v>
      </c>
      <c r="BJ343" s="1"/>
      <c r="BN343" s="1"/>
      <c r="BO343" s="1"/>
      <c r="BW343">
        <v>0</v>
      </c>
      <c r="BX343">
        <v>121880</v>
      </c>
      <c r="BY343">
        <v>45500</v>
      </c>
      <c r="BZ343">
        <v>11610</v>
      </c>
      <c r="CA343">
        <v>1700</v>
      </c>
      <c r="CB343" s="1" t="s">
        <v>1061</v>
      </c>
      <c r="CC343" s="1" t="s">
        <v>119</v>
      </c>
      <c r="CE343">
        <v>10135</v>
      </c>
      <c r="CF343" s="1" t="s">
        <v>106</v>
      </c>
      <c r="CG343" s="1" t="s">
        <v>106</v>
      </c>
      <c r="CH343" s="1"/>
      <c r="CJ343" s="1" t="s">
        <v>3272</v>
      </c>
      <c r="CK343" s="1" t="s">
        <v>157</v>
      </c>
      <c r="CL343">
        <v>2520348</v>
      </c>
      <c r="CM343">
        <v>184813</v>
      </c>
      <c r="CN343" s="1" t="s">
        <v>1129</v>
      </c>
      <c r="CP343" s="1"/>
      <c r="CQ343" s="1"/>
      <c r="CR343" s="1" t="s">
        <v>3273</v>
      </c>
      <c r="CS343" s="1" t="s">
        <v>1158</v>
      </c>
      <c r="CT343" s="1"/>
      <c r="CV343" s="1" t="s">
        <v>1133</v>
      </c>
      <c r="CW343" s="1" t="s">
        <v>113</v>
      </c>
      <c r="CX343" s="1" t="s">
        <v>1129</v>
      </c>
      <c r="CY343" s="1"/>
      <c r="DA343" s="2">
        <f t="shared" si="5"/>
        <v>57110</v>
      </c>
    </row>
    <row r="344" spans="1:105" x14ac:dyDescent="0.3">
      <c r="A344" s="1" t="s">
        <v>3274</v>
      </c>
      <c r="B344">
        <v>2024</v>
      </c>
      <c r="C344">
        <v>1</v>
      </c>
      <c r="D344" s="1" t="s">
        <v>187</v>
      </c>
      <c r="E344" s="1" t="s">
        <v>304</v>
      </c>
      <c r="F344" s="1" t="s">
        <v>188</v>
      </c>
      <c r="G344">
        <v>144000</v>
      </c>
      <c r="H344" s="1" t="s">
        <v>134</v>
      </c>
      <c r="J344">
        <v>49320</v>
      </c>
      <c r="K344" s="1" t="s">
        <v>3275</v>
      </c>
      <c r="L344" s="1" t="s">
        <v>3276</v>
      </c>
      <c r="M344" s="1" t="s">
        <v>538</v>
      </c>
      <c r="N344">
        <v>2</v>
      </c>
      <c r="O344" s="1"/>
      <c r="P344" s="1" t="s">
        <v>3277</v>
      </c>
      <c r="Q344" s="1" t="s">
        <v>175</v>
      </c>
      <c r="R344" s="1" t="s">
        <v>163</v>
      </c>
      <c r="S344" s="3" t="s">
        <v>3925</v>
      </c>
      <c r="T344" s="1" t="s">
        <v>3278</v>
      </c>
      <c r="U344" s="1" t="s">
        <v>1128</v>
      </c>
      <c r="V344" s="1"/>
      <c r="W344" s="1" t="s">
        <v>1129</v>
      </c>
      <c r="X344" s="1" t="s">
        <v>3279</v>
      </c>
      <c r="Y344" s="1" t="s">
        <v>3280</v>
      </c>
      <c r="Z344">
        <v>142000</v>
      </c>
      <c r="AA344" s="1" t="s">
        <v>148</v>
      </c>
      <c r="AB344" s="1" t="s">
        <v>164</v>
      </c>
      <c r="AC344" s="1" t="s">
        <v>1130</v>
      </c>
      <c r="AD344" s="1" t="s">
        <v>181</v>
      </c>
      <c r="AE344" s="1" t="s">
        <v>106</v>
      </c>
      <c r="AF344" s="1" t="s">
        <v>106</v>
      </c>
      <c r="AG344" s="1" t="s">
        <v>108</v>
      </c>
      <c r="AH344" s="1" t="s">
        <v>106</v>
      </c>
      <c r="AI344" s="1" t="s">
        <v>106</v>
      </c>
      <c r="AJ344" s="1"/>
      <c r="AK344" s="1" t="s">
        <v>108</v>
      </c>
      <c r="AL344" s="1" t="s">
        <v>182</v>
      </c>
      <c r="AM344" s="1"/>
      <c r="AN344" s="1"/>
      <c r="AP344">
        <v>589</v>
      </c>
      <c r="AQ344">
        <v>1</v>
      </c>
      <c r="AR344" s="1" t="s">
        <v>112</v>
      </c>
      <c r="AS344" s="1" t="s">
        <v>106</v>
      </c>
      <c r="AU344" s="1" t="s">
        <v>108</v>
      </c>
      <c r="AV344" s="1" t="s">
        <v>166</v>
      </c>
      <c r="AW344">
        <v>1954</v>
      </c>
      <c r="AX344" s="1" t="s">
        <v>331</v>
      </c>
      <c r="AY344">
        <v>2</v>
      </c>
      <c r="AZ344">
        <v>1</v>
      </c>
      <c r="BA344">
        <v>0</v>
      </c>
      <c r="BB344">
        <v>4</v>
      </c>
      <c r="BJ344" s="1"/>
      <c r="BN344" s="1"/>
      <c r="BO344" s="1"/>
      <c r="BV344" s="1"/>
      <c r="BW344">
        <v>0</v>
      </c>
      <c r="BY344">
        <v>15430</v>
      </c>
      <c r="BZ344">
        <v>33890</v>
      </c>
      <c r="CA344">
        <v>0</v>
      </c>
      <c r="CB344" s="1" t="s">
        <v>1061</v>
      </c>
      <c r="CC344" s="1" t="s">
        <v>108</v>
      </c>
      <c r="CE344">
        <v>13200</v>
      </c>
      <c r="CF344" s="1" t="s">
        <v>106</v>
      </c>
      <c r="CG344" s="1" t="s">
        <v>106</v>
      </c>
      <c r="CH344" s="1"/>
      <c r="CJ344" s="1" t="s">
        <v>3281</v>
      </c>
      <c r="CK344" s="1" t="s">
        <v>157</v>
      </c>
      <c r="CL344">
        <v>2519578</v>
      </c>
      <c r="CM344">
        <v>184035</v>
      </c>
      <c r="CN344" s="1" t="s">
        <v>1129</v>
      </c>
      <c r="CP344" s="1"/>
      <c r="CQ344" s="1"/>
      <c r="CR344" s="1" t="s">
        <v>3282</v>
      </c>
      <c r="CS344" s="1" t="s">
        <v>3278</v>
      </c>
      <c r="CT344" s="1"/>
      <c r="CV344" s="1" t="s">
        <v>1133</v>
      </c>
      <c r="CW344" s="1" t="s">
        <v>113</v>
      </c>
      <c r="CX344" s="1" t="s">
        <v>1129</v>
      </c>
      <c r="CY344" s="1"/>
      <c r="DA344" s="2">
        <f t="shared" si="5"/>
        <v>49320</v>
      </c>
    </row>
    <row r="345" spans="1:105" x14ac:dyDescent="0.3">
      <c r="A345" s="1" t="s">
        <v>3283</v>
      </c>
      <c r="B345">
        <v>2024</v>
      </c>
      <c r="C345">
        <v>1</v>
      </c>
      <c r="D345" s="1" t="s">
        <v>3284</v>
      </c>
      <c r="E345" s="1" t="s">
        <v>457</v>
      </c>
      <c r="F345" s="1"/>
      <c r="H345" s="1"/>
      <c r="J345">
        <v>18000</v>
      </c>
      <c r="K345" s="1" t="s">
        <v>3285</v>
      </c>
      <c r="L345" s="1"/>
      <c r="M345" s="1" t="s">
        <v>538</v>
      </c>
      <c r="N345">
        <v>316</v>
      </c>
      <c r="O345" s="1"/>
      <c r="P345" s="1" t="s">
        <v>3277</v>
      </c>
      <c r="Q345" s="1" t="s">
        <v>175</v>
      </c>
      <c r="R345" s="1" t="s">
        <v>323</v>
      </c>
      <c r="S345" s="3" t="s">
        <v>3925</v>
      </c>
      <c r="T345" s="1" t="s">
        <v>3286</v>
      </c>
      <c r="U345" s="1" t="s">
        <v>1128</v>
      </c>
      <c r="V345" s="1"/>
      <c r="W345" s="1" t="s">
        <v>1129</v>
      </c>
      <c r="X345" s="1"/>
      <c r="Y345" s="1"/>
      <c r="AA345" s="1" t="s">
        <v>148</v>
      </c>
      <c r="AB345" s="1" t="s">
        <v>164</v>
      </c>
      <c r="AC345" s="1" t="s">
        <v>1130</v>
      </c>
      <c r="AD345" s="1" t="s">
        <v>181</v>
      </c>
      <c r="AE345" s="1" t="s">
        <v>106</v>
      </c>
      <c r="AF345" s="1" t="s">
        <v>106</v>
      </c>
      <c r="AG345" s="1" t="s">
        <v>106</v>
      </c>
      <c r="AH345" s="1" t="s">
        <v>106</v>
      </c>
      <c r="AI345" s="1" t="s">
        <v>106</v>
      </c>
      <c r="AJ345" s="1"/>
      <c r="AK345" s="1"/>
      <c r="AL345" s="1" t="s">
        <v>182</v>
      </c>
      <c r="AM345" s="1"/>
      <c r="AR345" s="1"/>
      <c r="AS345" s="1"/>
      <c r="AU345" s="1"/>
      <c r="AV345" s="1"/>
      <c r="AX345" s="1"/>
      <c r="BJ345" s="1"/>
      <c r="BN345" s="1"/>
      <c r="BO345" s="1"/>
      <c r="BV345" s="1"/>
      <c r="BW345">
        <v>0</v>
      </c>
      <c r="BX345">
        <v>36510</v>
      </c>
      <c r="BY345">
        <v>18000</v>
      </c>
      <c r="BZ345">
        <v>0</v>
      </c>
      <c r="CA345">
        <v>0</v>
      </c>
      <c r="CB345" s="1" t="s">
        <v>1061</v>
      </c>
      <c r="CC345" s="1"/>
      <c r="CD345">
        <v>3.6</v>
      </c>
      <c r="CF345" s="1"/>
      <c r="CG345" s="1" t="s">
        <v>108</v>
      </c>
      <c r="CJ345" s="1" t="s">
        <v>3287</v>
      </c>
      <c r="CK345" s="1" t="s">
        <v>3288</v>
      </c>
      <c r="CL345">
        <v>2519753</v>
      </c>
      <c r="CM345">
        <v>184000</v>
      </c>
      <c r="CN345" s="1" t="s">
        <v>1129</v>
      </c>
      <c r="CP345" s="1"/>
      <c r="CQ345" s="1"/>
      <c r="CR345" s="1" t="s">
        <v>3289</v>
      </c>
      <c r="CS345" s="1" t="s">
        <v>3286</v>
      </c>
      <c r="CT345" s="1"/>
      <c r="CV345" s="1" t="s">
        <v>1133</v>
      </c>
      <c r="CW345" s="1" t="s">
        <v>113</v>
      </c>
      <c r="CX345" s="1" t="s">
        <v>1129</v>
      </c>
      <c r="CY345" s="1"/>
      <c r="DA345" s="2">
        <f t="shared" si="5"/>
        <v>18000</v>
      </c>
    </row>
    <row r="346" spans="1:105" x14ac:dyDescent="0.3">
      <c r="A346" s="1" t="s">
        <v>3290</v>
      </c>
      <c r="B346">
        <v>2024</v>
      </c>
      <c r="C346">
        <v>1</v>
      </c>
      <c r="D346" s="1" t="s">
        <v>3291</v>
      </c>
      <c r="E346" s="1" t="s">
        <v>766</v>
      </c>
      <c r="F346" s="1"/>
      <c r="H346" s="1"/>
      <c r="J346">
        <v>147390</v>
      </c>
      <c r="K346" s="1" t="s">
        <v>3292</v>
      </c>
      <c r="L346" s="1" t="s">
        <v>660</v>
      </c>
      <c r="M346" s="1" t="s">
        <v>538</v>
      </c>
      <c r="N346">
        <v>20</v>
      </c>
      <c r="O346" s="1"/>
      <c r="P346" s="1" t="s">
        <v>3293</v>
      </c>
      <c r="Q346" s="1" t="s">
        <v>175</v>
      </c>
      <c r="R346" s="1" t="s">
        <v>163</v>
      </c>
      <c r="S346" s="3" t="s">
        <v>3925</v>
      </c>
      <c r="T346" s="1" t="s">
        <v>3294</v>
      </c>
      <c r="U346" s="1" t="s">
        <v>1128</v>
      </c>
      <c r="V346" s="1"/>
      <c r="W346" s="1" t="s">
        <v>1129</v>
      </c>
      <c r="X346" s="1"/>
      <c r="Y346" s="1"/>
      <c r="AA346" s="1" t="s">
        <v>148</v>
      </c>
      <c r="AB346" s="1" t="s">
        <v>164</v>
      </c>
      <c r="AC346" s="1" t="s">
        <v>1130</v>
      </c>
      <c r="AD346" s="1" t="s">
        <v>181</v>
      </c>
      <c r="AE346" s="1" t="s">
        <v>106</v>
      </c>
      <c r="AF346" s="1" t="s">
        <v>106</v>
      </c>
      <c r="AG346" s="1" t="s">
        <v>106</v>
      </c>
      <c r="AH346" s="1" t="s">
        <v>106</v>
      </c>
      <c r="AI346" s="1" t="s">
        <v>106</v>
      </c>
      <c r="AJ346" s="1"/>
      <c r="AK346" s="1"/>
      <c r="AL346" s="1" t="s">
        <v>182</v>
      </c>
      <c r="AM346" s="1"/>
      <c r="AN346" s="1"/>
      <c r="AP346">
        <v>1920</v>
      </c>
      <c r="AQ346">
        <v>1</v>
      </c>
      <c r="AR346" s="1" t="s">
        <v>106</v>
      </c>
      <c r="AS346" s="1" t="s">
        <v>119</v>
      </c>
      <c r="AU346" s="1" t="s">
        <v>119</v>
      </c>
      <c r="AV346" s="1" t="s">
        <v>121</v>
      </c>
      <c r="AW346">
        <v>1967</v>
      </c>
      <c r="AX346" s="1" t="s">
        <v>182</v>
      </c>
      <c r="AY346">
        <v>3</v>
      </c>
      <c r="AZ346">
        <v>1</v>
      </c>
      <c r="BA346">
        <v>1</v>
      </c>
      <c r="BB346">
        <v>6</v>
      </c>
      <c r="BF346">
        <v>1</v>
      </c>
      <c r="BG346">
        <v>1</v>
      </c>
      <c r="BH346">
        <v>864</v>
      </c>
      <c r="BI346">
        <v>192</v>
      </c>
      <c r="BJ346" s="1"/>
      <c r="BN346" s="1"/>
      <c r="BO346" s="1"/>
      <c r="BV346" s="1"/>
      <c r="BW346">
        <v>0</v>
      </c>
      <c r="BY346">
        <v>37050</v>
      </c>
      <c r="BZ346">
        <v>110340</v>
      </c>
      <c r="CA346">
        <v>4710</v>
      </c>
      <c r="CB346" s="1" t="s">
        <v>1061</v>
      </c>
      <c r="CC346" s="1" t="s">
        <v>119</v>
      </c>
      <c r="CE346">
        <v>20850</v>
      </c>
      <c r="CF346" s="1" t="s">
        <v>106</v>
      </c>
      <c r="CG346" s="1" t="s">
        <v>106</v>
      </c>
      <c r="CJ346" s="1" t="s">
        <v>3295</v>
      </c>
      <c r="CK346" s="1" t="s">
        <v>168</v>
      </c>
      <c r="CL346">
        <v>2520628</v>
      </c>
      <c r="CM346">
        <v>183399</v>
      </c>
      <c r="CN346" s="1" t="s">
        <v>1129</v>
      </c>
      <c r="CP346" s="1"/>
      <c r="CQ346" s="1"/>
      <c r="CR346" s="1" t="s">
        <v>3294</v>
      </c>
      <c r="CS346" s="1" t="s">
        <v>3294</v>
      </c>
      <c r="CT346" s="1"/>
      <c r="CV346" s="1" t="s">
        <v>1133</v>
      </c>
      <c r="CW346" s="1" t="s">
        <v>113</v>
      </c>
      <c r="CX346" s="1" t="s">
        <v>1129</v>
      </c>
      <c r="CY346" s="1" t="s">
        <v>1098</v>
      </c>
      <c r="DA346" s="2">
        <f t="shared" si="5"/>
        <v>147390</v>
      </c>
    </row>
    <row r="347" spans="1:105" x14ac:dyDescent="0.3">
      <c r="A347" s="1" t="s">
        <v>3296</v>
      </c>
      <c r="B347">
        <v>2024</v>
      </c>
      <c r="C347">
        <v>1</v>
      </c>
      <c r="D347" s="1" t="s">
        <v>3297</v>
      </c>
      <c r="E347" s="1" t="s">
        <v>996</v>
      </c>
      <c r="F347" s="1" t="s">
        <v>3298</v>
      </c>
      <c r="G347">
        <v>320000</v>
      </c>
      <c r="H347" s="1"/>
      <c r="J347">
        <v>118110</v>
      </c>
      <c r="K347" s="1" t="s">
        <v>3299</v>
      </c>
      <c r="L347" s="1" t="s">
        <v>3300</v>
      </c>
      <c r="M347" s="1" t="s">
        <v>538</v>
      </c>
      <c r="N347">
        <v>11</v>
      </c>
      <c r="O347" s="1" t="s">
        <v>166</v>
      </c>
      <c r="P347" s="1" t="s">
        <v>3301</v>
      </c>
      <c r="Q347" s="1" t="s">
        <v>175</v>
      </c>
      <c r="R347" s="1" t="s">
        <v>163</v>
      </c>
      <c r="S347" s="3" t="s">
        <v>3925</v>
      </c>
      <c r="T347" s="1" t="s">
        <v>3302</v>
      </c>
      <c r="U347" s="1" t="s">
        <v>1128</v>
      </c>
      <c r="W347" s="1" t="s">
        <v>1129</v>
      </c>
      <c r="X347" s="1" t="s">
        <v>3303</v>
      </c>
      <c r="Y347" s="1" t="s">
        <v>426</v>
      </c>
      <c r="Z347">
        <v>123000</v>
      </c>
      <c r="AA347" s="1" t="s">
        <v>148</v>
      </c>
      <c r="AB347" s="1" t="s">
        <v>164</v>
      </c>
      <c r="AC347" s="1" t="s">
        <v>3304</v>
      </c>
      <c r="AD347" s="1" t="s">
        <v>181</v>
      </c>
      <c r="AE347" s="1" t="s">
        <v>106</v>
      </c>
      <c r="AF347" s="1" t="s">
        <v>106</v>
      </c>
      <c r="AG347" s="1" t="s">
        <v>106</v>
      </c>
      <c r="AH347" s="1" t="s">
        <v>106</v>
      </c>
      <c r="AI347" s="1" t="s">
        <v>106</v>
      </c>
      <c r="AJ347" s="1"/>
      <c r="AK347" s="1" t="s">
        <v>104</v>
      </c>
      <c r="AL347" s="1" t="s">
        <v>182</v>
      </c>
      <c r="AM347" s="1"/>
      <c r="AN347" s="1"/>
      <c r="AP347">
        <v>1279</v>
      </c>
      <c r="AQ347">
        <v>1</v>
      </c>
      <c r="AR347" s="1" t="s">
        <v>148</v>
      </c>
      <c r="AS347" s="1" t="s">
        <v>119</v>
      </c>
      <c r="AU347" s="1" t="s">
        <v>108</v>
      </c>
      <c r="AV347" s="1" t="s">
        <v>121</v>
      </c>
      <c r="AW347">
        <v>1979</v>
      </c>
      <c r="AX347" s="1" t="s">
        <v>101</v>
      </c>
      <c r="AY347">
        <v>3</v>
      </c>
      <c r="AZ347">
        <v>2</v>
      </c>
      <c r="BA347">
        <v>0</v>
      </c>
      <c r="BB347">
        <v>6</v>
      </c>
      <c r="BF347">
        <v>1</v>
      </c>
      <c r="BG347">
        <v>1</v>
      </c>
      <c r="BH347">
        <v>264</v>
      </c>
      <c r="BJ347" s="1"/>
      <c r="BN347" s="1"/>
      <c r="BO347" s="1"/>
      <c r="BW347">
        <v>0</v>
      </c>
      <c r="BY347">
        <v>37490</v>
      </c>
      <c r="BZ347">
        <v>80620</v>
      </c>
      <c r="CA347">
        <v>0</v>
      </c>
      <c r="CB347" s="1" t="s">
        <v>1061</v>
      </c>
      <c r="CC347" s="1" t="s">
        <v>108</v>
      </c>
      <c r="CE347">
        <v>16000</v>
      </c>
      <c r="CF347" s="1" t="s">
        <v>107</v>
      </c>
      <c r="CG347" s="1" t="s">
        <v>106</v>
      </c>
      <c r="CJ347" s="1" t="s">
        <v>3305</v>
      </c>
      <c r="CK347" s="1" t="s">
        <v>242</v>
      </c>
      <c r="CL347">
        <v>2520231</v>
      </c>
      <c r="CM347">
        <v>183676</v>
      </c>
      <c r="CN347" s="1" t="s">
        <v>1129</v>
      </c>
      <c r="CP347" s="1"/>
      <c r="CQ347" s="1"/>
      <c r="CR347" s="1" t="s">
        <v>3306</v>
      </c>
      <c r="CS347" s="1" t="s">
        <v>3302</v>
      </c>
      <c r="CT347" s="1"/>
      <c r="CV347" s="1" t="s">
        <v>1133</v>
      </c>
      <c r="CW347" s="1" t="s">
        <v>113</v>
      </c>
      <c r="CX347" s="1" t="s">
        <v>1129</v>
      </c>
      <c r="CY347" s="1"/>
      <c r="DA347" s="2">
        <f t="shared" si="5"/>
        <v>118110</v>
      </c>
    </row>
    <row r="348" spans="1:105" x14ac:dyDescent="0.3">
      <c r="A348" s="1" t="s">
        <v>3307</v>
      </c>
      <c r="B348">
        <v>2024</v>
      </c>
      <c r="C348">
        <v>1</v>
      </c>
      <c r="D348" s="1" t="s">
        <v>903</v>
      </c>
      <c r="E348" s="1" t="s">
        <v>373</v>
      </c>
      <c r="F348" s="1" t="s">
        <v>904</v>
      </c>
      <c r="G348">
        <v>252603</v>
      </c>
      <c r="H348" s="1"/>
      <c r="J348">
        <v>132480</v>
      </c>
      <c r="K348" s="1" t="s">
        <v>3308</v>
      </c>
      <c r="L348" s="1" t="s">
        <v>3309</v>
      </c>
      <c r="M348" s="1" t="s">
        <v>538</v>
      </c>
      <c r="N348">
        <v>5</v>
      </c>
      <c r="O348" s="1" t="s">
        <v>166</v>
      </c>
      <c r="P348" s="1" t="s">
        <v>3301</v>
      </c>
      <c r="Q348" s="1" t="s">
        <v>175</v>
      </c>
      <c r="R348" s="1" t="s">
        <v>163</v>
      </c>
      <c r="S348" s="3" t="s">
        <v>3925</v>
      </c>
      <c r="T348" s="1" t="s">
        <v>3310</v>
      </c>
      <c r="U348" s="1" t="s">
        <v>1128</v>
      </c>
      <c r="W348" s="1" t="s">
        <v>1129</v>
      </c>
      <c r="X348" s="1" t="s">
        <v>3311</v>
      </c>
      <c r="Y348" s="1" t="s">
        <v>3312</v>
      </c>
      <c r="Z348">
        <v>10</v>
      </c>
      <c r="AA348" s="1" t="s">
        <v>148</v>
      </c>
      <c r="AB348" s="1" t="s">
        <v>164</v>
      </c>
      <c r="AC348" s="1" t="s">
        <v>3304</v>
      </c>
      <c r="AD348" s="1" t="s">
        <v>181</v>
      </c>
      <c r="AE348" s="1" t="s">
        <v>106</v>
      </c>
      <c r="AF348" s="1" t="s">
        <v>106</v>
      </c>
      <c r="AG348" s="1" t="s">
        <v>106</v>
      </c>
      <c r="AH348" s="1" t="s">
        <v>106</v>
      </c>
      <c r="AI348" s="1" t="s">
        <v>106</v>
      </c>
      <c r="AJ348" s="1"/>
      <c r="AK348" s="1" t="s">
        <v>104</v>
      </c>
      <c r="AL348" s="1" t="s">
        <v>182</v>
      </c>
      <c r="AM348" s="1"/>
      <c r="AN348" s="1"/>
      <c r="AP348">
        <v>1866</v>
      </c>
      <c r="AQ348">
        <v>1.5</v>
      </c>
      <c r="AR348" s="1" t="s">
        <v>148</v>
      </c>
      <c r="AS348" s="1" t="s">
        <v>119</v>
      </c>
      <c r="AU348" s="1" t="s">
        <v>108</v>
      </c>
      <c r="AV348" s="1" t="s">
        <v>121</v>
      </c>
      <c r="AW348">
        <v>1979</v>
      </c>
      <c r="AX348" s="1" t="s">
        <v>101</v>
      </c>
      <c r="AY348">
        <v>3</v>
      </c>
      <c r="AZ348">
        <v>2</v>
      </c>
      <c r="BA348">
        <v>0</v>
      </c>
      <c r="BB348">
        <v>6</v>
      </c>
      <c r="BH348">
        <v>264</v>
      </c>
      <c r="BJ348" s="1"/>
      <c r="BN348" s="1"/>
      <c r="BO348" s="1"/>
      <c r="BW348">
        <v>0</v>
      </c>
      <c r="BY348">
        <v>33000</v>
      </c>
      <c r="BZ348">
        <v>99480</v>
      </c>
      <c r="CA348">
        <v>1850</v>
      </c>
      <c r="CB348" s="1" t="s">
        <v>1061</v>
      </c>
      <c r="CC348" s="1" t="s">
        <v>119</v>
      </c>
      <c r="CE348">
        <v>11064</v>
      </c>
      <c r="CF348" s="1" t="s">
        <v>106</v>
      </c>
      <c r="CG348" s="1" t="s">
        <v>108</v>
      </c>
      <c r="CJ348" s="1" t="s">
        <v>3313</v>
      </c>
      <c r="CK348" s="1" t="s">
        <v>246</v>
      </c>
      <c r="CL348">
        <v>2520276</v>
      </c>
      <c r="CM348">
        <v>183433</v>
      </c>
      <c r="CN348" s="1" t="s">
        <v>1129</v>
      </c>
      <c r="CP348" s="1"/>
      <c r="CQ348" s="1"/>
      <c r="CR348" s="1" t="s">
        <v>3310</v>
      </c>
      <c r="CS348" s="1" t="s">
        <v>3310</v>
      </c>
      <c r="CT348" s="1"/>
      <c r="CV348" s="1" t="s">
        <v>1133</v>
      </c>
      <c r="CW348" s="1" t="s">
        <v>113</v>
      </c>
      <c r="CX348" s="1" t="s">
        <v>1129</v>
      </c>
      <c r="CY348" s="1"/>
      <c r="DA348" s="2">
        <f t="shared" si="5"/>
        <v>132480</v>
      </c>
    </row>
    <row r="349" spans="1:105" x14ac:dyDescent="0.3">
      <c r="A349" s="1" t="s">
        <v>3314</v>
      </c>
      <c r="B349">
        <v>2024</v>
      </c>
      <c r="C349">
        <v>1</v>
      </c>
      <c r="D349" s="1" t="s">
        <v>3315</v>
      </c>
      <c r="E349" s="1" t="s">
        <v>817</v>
      </c>
      <c r="F349" s="1" t="s">
        <v>934</v>
      </c>
      <c r="G349">
        <v>158000</v>
      </c>
      <c r="H349" s="1"/>
      <c r="J349">
        <v>131530</v>
      </c>
      <c r="K349" s="1" t="s">
        <v>3316</v>
      </c>
      <c r="L349" s="1" t="s">
        <v>3317</v>
      </c>
      <c r="M349" s="1" t="s">
        <v>538</v>
      </c>
      <c r="N349">
        <v>9</v>
      </c>
      <c r="O349" s="1" t="s">
        <v>166</v>
      </c>
      <c r="P349" s="1" t="s">
        <v>3301</v>
      </c>
      <c r="Q349" s="1" t="s">
        <v>175</v>
      </c>
      <c r="R349" s="1" t="s">
        <v>163</v>
      </c>
      <c r="S349" s="3" t="s">
        <v>3925</v>
      </c>
      <c r="T349" s="1" t="s">
        <v>3318</v>
      </c>
      <c r="U349" s="1" t="s">
        <v>1128</v>
      </c>
      <c r="W349" s="1" t="s">
        <v>1129</v>
      </c>
      <c r="X349" s="1" t="s">
        <v>3319</v>
      </c>
      <c r="Y349" s="1" t="s">
        <v>459</v>
      </c>
      <c r="Z349">
        <v>121000</v>
      </c>
      <c r="AA349" s="1" t="s">
        <v>148</v>
      </c>
      <c r="AB349" s="1" t="s">
        <v>164</v>
      </c>
      <c r="AC349" s="1" t="s">
        <v>3304</v>
      </c>
      <c r="AD349" s="1" t="s">
        <v>181</v>
      </c>
      <c r="AE349" s="1" t="s">
        <v>106</v>
      </c>
      <c r="AF349" s="1" t="s">
        <v>106</v>
      </c>
      <c r="AG349" s="1" t="s">
        <v>106</v>
      </c>
      <c r="AH349" s="1" t="s">
        <v>106</v>
      </c>
      <c r="AI349" s="1" t="s">
        <v>106</v>
      </c>
      <c r="AJ349" s="1"/>
      <c r="AK349" s="1" t="s">
        <v>104</v>
      </c>
      <c r="AL349" s="1" t="s">
        <v>182</v>
      </c>
      <c r="AM349" s="1"/>
      <c r="AN349" s="1"/>
      <c r="AP349">
        <v>1866</v>
      </c>
      <c r="AQ349">
        <v>1.5</v>
      </c>
      <c r="AR349" s="1" t="s">
        <v>148</v>
      </c>
      <c r="AS349" s="1" t="s">
        <v>119</v>
      </c>
      <c r="AU349" s="1" t="s">
        <v>108</v>
      </c>
      <c r="AV349" s="1" t="s">
        <v>121</v>
      </c>
      <c r="AW349">
        <v>1979</v>
      </c>
      <c r="AX349" s="1" t="s">
        <v>101</v>
      </c>
      <c r="AY349">
        <v>3</v>
      </c>
      <c r="AZ349">
        <v>2</v>
      </c>
      <c r="BA349">
        <v>0</v>
      </c>
      <c r="BB349">
        <v>6</v>
      </c>
      <c r="BF349">
        <v>1</v>
      </c>
      <c r="BG349">
        <v>1</v>
      </c>
      <c r="BJ349" s="1"/>
      <c r="BN349" s="1"/>
      <c r="BO349" s="1"/>
      <c r="BW349">
        <v>0</v>
      </c>
      <c r="BY349">
        <v>37490</v>
      </c>
      <c r="BZ349">
        <v>94040</v>
      </c>
      <c r="CA349">
        <v>0</v>
      </c>
      <c r="CB349" s="1" t="s">
        <v>1061</v>
      </c>
      <c r="CC349" s="1" t="s">
        <v>108</v>
      </c>
      <c r="CE349">
        <v>16000</v>
      </c>
      <c r="CF349" s="1" t="s">
        <v>106</v>
      </c>
      <c r="CG349" s="1" t="s">
        <v>108</v>
      </c>
      <c r="CJ349" s="1" t="s">
        <v>3320</v>
      </c>
      <c r="CK349" s="1" t="s">
        <v>243</v>
      </c>
      <c r="CL349">
        <v>2520159</v>
      </c>
      <c r="CM349">
        <v>183598</v>
      </c>
      <c r="CN349" s="1" t="s">
        <v>1129</v>
      </c>
      <c r="CP349" s="1"/>
      <c r="CQ349" s="1"/>
      <c r="CR349" s="1" t="s">
        <v>3321</v>
      </c>
      <c r="CS349" s="1" t="s">
        <v>3318</v>
      </c>
      <c r="CT349" s="1"/>
      <c r="CV349" s="1" t="s">
        <v>1133</v>
      </c>
      <c r="CW349" s="1" t="s">
        <v>113</v>
      </c>
      <c r="CX349" s="1" t="s">
        <v>1129</v>
      </c>
      <c r="CY349" s="1"/>
      <c r="DA349" s="2">
        <f t="shared" si="5"/>
        <v>131530</v>
      </c>
    </row>
    <row r="350" spans="1:105" x14ac:dyDescent="0.3">
      <c r="A350" s="1" t="s">
        <v>3322</v>
      </c>
      <c r="B350">
        <v>2024</v>
      </c>
      <c r="C350">
        <v>1</v>
      </c>
      <c r="D350" s="1" t="s">
        <v>3323</v>
      </c>
      <c r="E350" s="1" t="s">
        <v>2176</v>
      </c>
      <c r="F350" s="1" t="s">
        <v>866</v>
      </c>
      <c r="G350">
        <v>210000</v>
      </c>
      <c r="H350" s="1"/>
      <c r="J350">
        <v>134080</v>
      </c>
      <c r="K350" s="1" t="s">
        <v>3324</v>
      </c>
      <c r="L350" s="1" t="s">
        <v>3325</v>
      </c>
      <c r="M350" s="1" t="s">
        <v>538</v>
      </c>
      <c r="N350">
        <v>7</v>
      </c>
      <c r="O350" s="1" t="s">
        <v>166</v>
      </c>
      <c r="P350" s="1" t="s">
        <v>3301</v>
      </c>
      <c r="Q350" s="1" t="s">
        <v>175</v>
      </c>
      <c r="R350" s="1" t="s">
        <v>163</v>
      </c>
      <c r="S350" s="3" t="s">
        <v>3925</v>
      </c>
      <c r="T350" s="1" t="s">
        <v>3326</v>
      </c>
      <c r="U350" s="1" t="s">
        <v>1128</v>
      </c>
      <c r="V350" s="1"/>
      <c r="W350" s="1" t="s">
        <v>1129</v>
      </c>
      <c r="X350" s="1" t="s">
        <v>3327</v>
      </c>
      <c r="Y350" s="1" t="s">
        <v>3328</v>
      </c>
      <c r="Z350">
        <v>150000</v>
      </c>
      <c r="AA350" s="1" t="s">
        <v>148</v>
      </c>
      <c r="AB350" s="1" t="s">
        <v>164</v>
      </c>
      <c r="AC350" s="1" t="s">
        <v>3304</v>
      </c>
      <c r="AD350" s="1" t="s">
        <v>181</v>
      </c>
      <c r="AE350" s="1" t="s">
        <v>106</v>
      </c>
      <c r="AF350" s="1" t="s">
        <v>106</v>
      </c>
      <c r="AG350" s="1" t="s">
        <v>106</v>
      </c>
      <c r="AH350" s="1" t="s">
        <v>106</v>
      </c>
      <c r="AI350" s="1" t="s">
        <v>106</v>
      </c>
      <c r="AJ350" s="1"/>
      <c r="AK350" s="1" t="s">
        <v>104</v>
      </c>
      <c r="AL350" s="1" t="s">
        <v>182</v>
      </c>
      <c r="AM350" s="1"/>
      <c r="AN350" s="1"/>
      <c r="AP350">
        <v>1866</v>
      </c>
      <c r="AQ350">
        <v>1.5</v>
      </c>
      <c r="AR350" s="1" t="s">
        <v>148</v>
      </c>
      <c r="AS350" s="1" t="s">
        <v>119</v>
      </c>
      <c r="AU350" s="1" t="s">
        <v>108</v>
      </c>
      <c r="AV350" s="1" t="s">
        <v>121</v>
      </c>
      <c r="AW350">
        <v>1979</v>
      </c>
      <c r="AX350" s="1" t="s">
        <v>101</v>
      </c>
      <c r="AY350">
        <v>3</v>
      </c>
      <c r="AZ350">
        <v>2</v>
      </c>
      <c r="BA350">
        <v>0</v>
      </c>
      <c r="BB350">
        <v>6</v>
      </c>
      <c r="BF350">
        <v>1</v>
      </c>
      <c r="BG350">
        <v>1</v>
      </c>
      <c r="BH350">
        <v>352</v>
      </c>
      <c r="BJ350" s="1"/>
      <c r="BN350" s="1"/>
      <c r="BO350" s="1"/>
      <c r="BW350">
        <v>0</v>
      </c>
      <c r="BY350">
        <v>34760</v>
      </c>
      <c r="BZ350">
        <v>99320</v>
      </c>
      <c r="CA350">
        <v>0</v>
      </c>
      <c r="CB350" s="1" t="s">
        <v>1061</v>
      </c>
      <c r="CC350" s="1" t="s">
        <v>119</v>
      </c>
      <c r="CE350">
        <v>13000</v>
      </c>
      <c r="CF350" s="1" t="s">
        <v>106</v>
      </c>
      <c r="CG350" s="1" t="s">
        <v>108</v>
      </c>
      <c r="CJ350" s="1" t="s">
        <v>3329</v>
      </c>
      <c r="CK350" s="1" t="s">
        <v>244</v>
      </c>
      <c r="CL350">
        <v>2520187</v>
      </c>
      <c r="CM350">
        <v>183497</v>
      </c>
      <c r="CN350" s="1" t="s">
        <v>1129</v>
      </c>
      <c r="CP350" s="1"/>
      <c r="CQ350" s="1"/>
      <c r="CR350" s="1" t="s">
        <v>3326</v>
      </c>
      <c r="CS350" s="1" t="s">
        <v>3326</v>
      </c>
      <c r="CT350" s="1"/>
      <c r="CV350" s="1" t="s">
        <v>1133</v>
      </c>
      <c r="CW350" s="1" t="s">
        <v>113</v>
      </c>
      <c r="CX350" s="1" t="s">
        <v>1129</v>
      </c>
      <c r="CY350" s="1"/>
      <c r="DA350" s="2">
        <f t="shared" si="5"/>
        <v>134080</v>
      </c>
    </row>
    <row r="351" spans="1:105" x14ac:dyDescent="0.3">
      <c r="A351" s="1" t="s">
        <v>3330</v>
      </c>
      <c r="B351">
        <v>2024</v>
      </c>
      <c r="C351">
        <v>1</v>
      </c>
      <c r="D351" s="1" t="s">
        <v>3243</v>
      </c>
      <c r="E351" s="1" t="s">
        <v>3331</v>
      </c>
      <c r="F351" s="1" t="s">
        <v>3244</v>
      </c>
      <c r="G351">
        <v>135000</v>
      </c>
      <c r="H351" s="1"/>
      <c r="J351">
        <v>126010</v>
      </c>
      <c r="K351" s="1" t="s">
        <v>3332</v>
      </c>
      <c r="L351" s="1"/>
      <c r="M351" s="1" t="s">
        <v>538</v>
      </c>
      <c r="N351">
        <v>3</v>
      </c>
      <c r="O351" s="1" t="s">
        <v>166</v>
      </c>
      <c r="P351" s="1" t="s">
        <v>3301</v>
      </c>
      <c r="Q351" s="1" t="s">
        <v>175</v>
      </c>
      <c r="R351" s="1" t="s">
        <v>163</v>
      </c>
      <c r="S351" s="3" t="s">
        <v>3925</v>
      </c>
      <c r="T351" s="1" t="s">
        <v>3333</v>
      </c>
      <c r="U351" s="1" t="s">
        <v>1128</v>
      </c>
      <c r="V351" s="1"/>
      <c r="W351" s="1" t="s">
        <v>1129</v>
      </c>
      <c r="X351" s="1" t="s">
        <v>371</v>
      </c>
      <c r="Y351" s="1" t="s">
        <v>184</v>
      </c>
      <c r="Z351">
        <v>1</v>
      </c>
      <c r="AA351" s="1" t="s">
        <v>148</v>
      </c>
      <c r="AB351" s="1" t="s">
        <v>164</v>
      </c>
      <c r="AC351" s="1" t="s">
        <v>3304</v>
      </c>
      <c r="AD351" s="1" t="s">
        <v>181</v>
      </c>
      <c r="AE351" s="1" t="s">
        <v>106</v>
      </c>
      <c r="AF351" s="1" t="s">
        <v>106</v>
      </c>
      <c r="AG351" s="1" t="s">
        <v>106</v>
      </c>
      <c r="AH351" s="1" t="s">
        <v>106</v>
      </c>
      <c r="AI351" s="1" t="s">
        <v>106</v>
      </c>
      <c r="AJ351" s="1"/>
      <c r="AK351" s="1" t="s">
        <v>104</v>
      </c>
      <c r="AL351" s="1" t="s">
        <v>182</v>
      </c>
      <c r="AM351" s="1"/>
      <c r="AN351" s="1"/>
      <c r="AP351">
        <v>1866</v>
      </c>
      <c r="AQ351">
        <v>1.5</v>
      </c>
      <c r="AR351" s="1" t="s">
        <v>148</v>
      </c>
      <c r="AS351" s="1" t="s">
        <v>119</v>
      </c>
      <c r="AU351" s="1" t="s">
        <v>108</v>
      </c>
      <c r="AV351" s="1" t="s">
        <v>121</v>
      </c>
      <c r="AW351">
        <v>1979</v>
      </c>
      <c r="AX351" s="1" t="s">
        <v>101</v>
      </c>
      <c r="AY351">
        <v>3</v>
      </c>
      <c r="AZ351">
        <v>2</v>
      </c>
      <c r="BA351">
        <v>0</v>
      </c>
      <c r="BB351">
        <v>6</v>
      </c>
      <c r="BF351">
        <v>1</v>
      </c>
      <c r="BG351">
        <v>1</v>
      </c>
      <c r="BJ351" s="1"/>
      <c r="BN351" s="1"/>
      <c r="BO351" s="1"/>
      <c r="BW351">
        <v>0</v>
      </c>
      <c r="BY351">
        <v>31120</v>
      </c>
      <c r="BZ351">
        <v>94890</v>
      </c>
      <c r="CA351">
        <v>770</v>
      </c>
      <c r="CB351" s="1" t="s">
        <v>1061</v>
      </c>
      <c r="CC351" s="1" t="s">
        <v>119</v>
      </c>
      <c r="CE351">
        <v>9000</v>
      </c>
      <c r="CF351" s="1" t="s">
        <v>106</v>
      </c>
      <c r="CG351" s="1" t="s">
        <v>108</v>
      </c>
      <c r="CJ351" s="1" t="s">
        <v>3334</v>
      </c>
      <c r="CK351" s="1" t="s">
        <v>247</v>
      </c>
      <c r="CL351">
        <v>2520311</v>
      </c>
      <c r="CM351">
        <v>183357</v>
      </c>
      <c r="CN351" s="1" t="s">
        <v>1129</v>
      </c>
      <c r="CP351" s="1"/>
      <c r="CQ351" s="1"/>
      <c r="CR351" s="1" t="s">
        <v>3333</v>
      </c>
      <c r="CS351" s="1" t="s">
        <v>3333</v>
      </c>
      <c r="CT351" s="1"/>
      <c r="CV351" s="1" t="s">
        <v>1133</v>
      </c>
      <c r="CW351" s="1" t="s">
        <v>113</v>
      </c>
      <c r="CX351" s="1" t="s">
        <v>1129</v>
      </c>
      <c r="CY351" s="1"/>
      <c r="DA351" s="2">
        <f t="shared" si="5"/>
        <v>126010</v>
      </c>
    </row>
    <row r="352" spans="1:105" x14ac:dyDescent="0.3">
      <c r="A352" s="1" t="s">
        <v>3335</v>
      </c>
      <c r="B352">
        <v>2024</v>
      </c>
      <c r="C352">
        <v>1</v>
      </c>
      <c r="D352" s="1" t="s">
        <v>3336</v>
      </c>
      <c r="E352" s="1" t="s">
        <v>869</v>
      </c>
      <c r="F352" s="1" t="s">
        <v>3337</v>
      </c>
      <c r="G352">
        <v>1</v>
      </c>
      <c r="H352" s="1" t="s">
        <v>115</v>
      </c>
      <c r="J352">
        <v>125560</v>
      </c>
      <c r="K352" s="1" t="s">
        <v>3338</v>
      </c>
      <c r="L352" s="1" t="s">
        <v>465</v>
      </c>
      <c r="M352" s="1" t="s">
        <v>538</v>
      </c>
      <c r="N352">
        <v>1</v>
      </c>
      <c r="O352" s="1" t="s">
        <v>166</v>
      </c>
      <c r="P352" s="1" t="s">
        <v>3301</v>
      </c>
      <c r="Q352" s="1" t="s">
        <v>175</v>
      </c>
      <c r="R352" s="1" t="s">
        <v>163</v>
      </c>
      <c r="S352" s="3" t="s">
        <v>3925</v>
      </c>
      <c r="T352" s="1" t="s">
        <v>3339</v>
      </c>
      <c r="U352" s="1" t="s">
        <v>1128</v>
      </c>
      <c r="V352" s="1"/>
      <c r="W352" s="1" t="s">
        <v>1129</v>
      </c>
      <c r="X352" s="1" t="s">
        <v>3340</v>
      </c>
      <c r="Y352" s="1" t="s">
        <v>843</v>
      </c>
      <c r="Z352">
        <v>170000</v>
      </c>
      <c r="AA352" s="1" t="s">
        <v>148</v>
      </c>
      <c r="AB352" s="1" t="s">
        <v>164</v>
      </c>
      <c r="AC352" s="1" t="s">
        <v>3304</v>
      </c>
      <c r="AD352" s="1" t="s">
        <v>181</v>
      </c>
      <c r="AE352" s="1" t="s">
        <v>106</v>
      </c>
      <c r="AF352" s="1" t="s">
        <v>106</v>
      </c>
      <c r="AG352" s="1" t="s">
        <v>106</v>
      </c>
      <c r="AH352" s="1" t="s">
        <v>106</v>
      </c>
      <c r="AI352" s="1" t="s">
        <v>106</v>
      </c>
      <c r="AJ352" s="1"/>
      <c r="AK352" s="1" t="s">
        <v>108</v>
      </c>
      <c r="AL352" s="1" t="s">
        <v>182</v>
      </c>
      <c r="AM352" s="1"/>
      <c r="AN352" s="1"/>
      <c r="AP352">
        <v>1866</v>
      </c>
      <c r="AQ352">
        <v>1.5</v>
      </c>
      <c r="AR352" s="1" t="s">
        <v>148</v>
      </c>
      <c r="AS352" s="1" t="s">
        <v>119</v>
      </c>
      <c r="AU352" s="1" t="s">
        <v>108</v>
      </c>
      <c r="AV352" s="1" t="s">
        <v>121</v>
      </c>
      <c r="AW352">
        <v>1979</v>
      </c>
      <c r="AX352" s="1" t="s">
        <v>101</v>
      </c>
      <c r="AY352">
        <v>3</v>
      </c>
      <c r="AZ352">
        <v>2</v>
      </c>
      <c r="BA352">
        <v>0</v>
      </c>
      <c r="BB352">
        <v>6</v>
      </c>
      <c r="BJ352" s="1"/>
      <c r="BN352" s="1"/>
      <c r="BO352" s="1"/>
      <c r="BW352">
        <v>0</v>
      </c>
      <c r="BY352">
        <v>32030</v>
      </c>
      <c r="BZ352">
        <v>93530</v>
      </c>
      <c r="CA352">
        <v>0</v>
      </c>
      <c r="CB352" s="1" t="s">
        <v>1061</v>
      </c>
      <c r="CC352" s="1" t="s">
        <v>119</v>
      </c>
      <c r="CE352">
        <v>10000</v>
      </c>
      <c r="CF352" s="1" t="s">
        <v>106</v>
      </c>
      <c r="CG352" s="1" t="s">
        <v>108</v>
      </c>
      <c r="CJ352" s="1" t="s">
        <v>3341</v>
      </c>
      <c r="CK352" s="1" t="s">
        <v>249</v>
      </c>
      <c r="CL352">
        <v>2520344</v>
      </c>
      <c r="CM352">
        <v>183275</v>
      </c>
      <c r="CN352" s="1" t="s">
        <v>1129</v>
      </c>
      <c r="CP352" s="1"/>
      <c r="CQ352" s="1"/>
      <c r="CR352" s="1" t="s">
        <v>3339</v>
      </c>
      <c r="CS352" s="1" t="s">
        <v>3339</v>
      </c>
      <c r="CT352" s="1"/>
      <c r="CV352" s="1" t="s">
        <v>1133</v>
      </c>
      <c r="CW352" s="1" t="s">
        <v>113</v>
      </c>
      <c r="CX352" s="1" t="s">
        <v>1129</v>
      </c>
      <c r="CY352" s="1"/>
      <c r="DA352" s="2">
        <f t="shared" si="5"/>
        <v>125560</v>
      </c>
    </row>
    <row r="353" spans="1:105" x14ac:dyDescent="0.3">
      <c r="A353" s="1" t="s">
        <v>3342</v>
      </c>
      <c r="B353">
        <v>2024</v>
      </c>
      <c r="C353">
        <v>1</v>
      </c>
      <c r="D353" s="1" t="s">
        <v>3343</v>
      </c>
      <c r="E353" s="1" t="s">
        <v>233</v>
      </c>
      <c r="F353" s="1" t="s">
        <v>314</v>
      </c>
      <c r="G353">
        <v>135000</v>
      </c>
      <c r="H353" s="1"/>
      <c r="J353">
        <v>122460</v>
      </c>
      <c r="K353" s="1" t="s">
        <v>3344</v>
      </c>
      <c r="L353" s="1" t="s">
        <v>603</v>
      </c>
      <c r="M353" s="1" t="s">
        <v>538</v>
      </c>
      <c r="N353">
        <v>10</v>
      </c>
      <c r="O353" s="1" t="s">
        <v>166</v>
      </c>
      <c r="P353" s="1" t="s">
        <v>3301</v>
      </c>
      <c r="Q353" s="1" t="s">
        <v>175</v>
      </c>
      <c r="R353" s="1" t="s">
        <v>163</v>
      </c>
      <c r="S353" s="3" t="s">
        <v>3925</v>
      </c>
      <c r="T353" s="1" t="s">
        <v>3345</v>
      </c>
      <c r="U353" s="1" t="s">
        <v>1128</v>
      </c>
      <c r="W353" s="1" t="s">
        <v>1129</v>
      </c>
      <c r="X353" s="1"/>
      <c r="Y353" s="1" t="s">
        <v>429</v>
      </c>
      <c r="Z353">
        <v>0</v>
      </c>
      <c r="AA353" s="1" t="s">
        <v>148</v>
      </c>
      <c r="AB353" s="1" t="s">
        <v>164</v>
      </c>
      <c r="AC353" s="1" t="s">
        <v>3304</v>
      </c>
      <c r="AD353" s="1" t="s">
        <v>181</v>
      </c>
      <c r="AE353" s="1" t="s">
        <v>106</v>
      </c>
      <c r="AF353" s="1" t="s">
        <v>106</v>
      </c>
      <c r="AG353" s="1" t="s">
        <v>106</v>
      </c>
      <c r="AH353" s="1" t="s">
        <v>106</v>
      </c>
      <c r="AI353" s="1" t="s">
        <v>106</v>
      </c>
      <c r="AJ353" s="1"/>
      <c r="AK353" s="1" t="s">
        <v>139</v>
      </c>
      <c r="AL353" s="1" t="s">
        <v>182</v>
      </c>
      <c r="AM353" s="1"/>
      <c r="AN353" s="1"/>
      <c r="AP353">
        <v>1492</v>
      </c>
      <c r="AQ353">
        <v>1</v>
      </c>
      <c r="AR353" s="1" t="s">
        <v>148</v>
      </c>
      <c r="AS353" s="1" t="s">
        <v>119</v>
      </c>
      <c r="AU353" s="1" t="s">
        <v>108</v>
      </c>
      <c r="AV353" s="1" t="s">
        <v>121</v>
      </c>
      <c r="AW353">
        <v>1984</v>
      </c>
      <c r="AX353" s="1" t="s">
        <v>101</v>
      </c>
      <c r="AY353">
        <v>3</v>
      </c>
      <c r="AZ353">
        <v>2</v>
      </c>
      <c r="BA353">
        <v>0</v>
      </c>
      <c r="BB353">
        <v>6</v>
      </c>
      <c r="BF353">
        <v>1</v>
      </c>
      <c r="BG353">
        <v>1</v>
      </c>
      <c r="BJ353" s="1"/>
      <c r="BN353" s="1"/>
      <c r="BO353" s="1"/>
      <c r="BW353">
        <v>0</v>
      </c>
      <c r="BX353">
        <v>121950</v>
      </c>
      <c r="BY353">
        <v>37390</v>
      </c>
      <c r="BZ353">
        <v>85070</v>
      </c>
      <c r="CA353">
        <v>0</v>
      </c>
      <c r="CB353" s="1" t="s">
        <v>2946</v>
      </c>
      <c r="CC353" s="1" t="s">
        <v>119</v>
      </c>
      <c r="CE353">
        <v>15886</v>
      </c>
      <c r="CF353" s="1" t="s">
        <v>119</v>
      </c>
      <c r="CG353" s="1" t="s">
        <v>107</v>
      </c>
      <c r="CJ353" s="1" t="s">
        <v>3346</v>
      </c>
      <c r="CK353" s="1" t="s">
        <v>368</v>
      </c>
      <c r="CL353">
        <v>2520353</v>
      </c>
      <c r="CM353">
        <v>183650</v>
      </c>
      <c r="CN353" s="1" t="s">
        <v>1129</v>
      </c>
      <c r="CP353" s="1"/>
      <c r="CQ353" s="1"/>
      <c r="CR353" s="1" t="s">
        <v>3345</v>
      </c>
      <c r="CS353" s="1" t="s">
        <v>3345</v>
      </c>
      <c r="CT353" s="1"/>
      <c r="CV353" s="1" t="s">
        <v>1133</v>
      </c>
      <c r="CW353" s="1" t="s">
        <v>113</v>
      </c>
      <c r="CX353" s="1" t="s">
        <v>1129</v>
      </c>
      <c r="CY353" s="1"/>
      <c r="DA353" s="2">
        <f t="shared" si="5"/>
        <v>122460</v>
      </c>
    </row>
    <row r="354" spans="1:105" x14ac:dyDescent="0.3">
      <c r="A354" s="1" t="s">
        <v>3347</v>
      </c>
      <c r="B354">
        <v>2024</v>
      </c>
      <c r="C354">
        <v>1</v>
      </c>
      <c r="D354" s="1" t="s">
        <v>3348</v>
      </c>
      <c r="E354" s="1" t="s">
        <v>3349</v>
      </c>
      <c r="F354" s="1" t="s">
        <v>219</v>
      </c>
      <c r="G354">
        <v>127500</v>
      </c>
      <c r="H354" s="1"/>
      <c r="J354">
        <v>136310</v>
      </c>
      <c r="K354" s="1" t="s">
        <v>3350</v>
      </c>
      <c r="L354" s="1" t="s">
        <v>218</v>
      </c>
      <c r="M354" s="1" t="s">
        <v>538</v>
      </c>
      <c r="N354">
        <v>8</v>
      </c>
      <c r="O354" s="1" t="s">
        <v>166</v>
      </c>
      <c r="P354" s="1" t="s">
        <v>3301</v>
      </c>
      <c r="Q354" s="1" t="s">
        <v>175</v>
      </c>
      <c r="R354" s="1" t="s">
        <v>163</v>
      </c>
      <c r="S354" s="3" t="s">
        <v>3925</v>
      </c>
      <c r="T354" s="1" t="s">
        <v>3351</v>
      </c>
      <c r="U354" s="1" t="s">
        <v>1128</v>
      </c>
      <c r="W354" s="1" t="s">
        <v>1129</v>
      </c>
      <c r="X354" s="1"/>
      <c r="Y354" s="1"/>
      <c r="AA354" s="1" t="s">
        <v>148</v>
      </c>
      <c r="AB354" s="1" t="s">
        <v>164</v>
      </c>
      <c r="AC354" s="1" t="s">
        <v>3304</v>
      </c>
      <c r="AD354" s="1" t="s">
        <v>181</v>
      </c>
      <c r="AE354" s="1" t="s">
        <v>106</v>
      </c>
      <c r="AF354" s="1" t="s">
        <v>106</v>
      </c>
      <c r="AG354" s="1" t="s">
        <v>106</v>
      </c>
      <c r="AH354" s="1" t="s">
        <v>106</v>
      </c>
      <c r="AI354" s="1" t="s">
        <v>106</v>
      </c>
      <c r="AJ354" s="1"/>
      <c r="AK354" s="1" t="s">
        <v>104</v>
      </c>
      <c r="AL354" s="1" t="s">
        <v>182</v>
      </c>
      <c r="AN354" s="1"/>
      <c r="AP354">
        <v>2032</v>
      </c>
      <c r="AQ354">
        <v>1.5</v>
      </c>
      <c r="AR354" s="1" t="s">
        <v>148</v>
      </c>
      <c r="AS354" s="1" t="s">
        <v>119</v>
      </c>
      <c r="AU354" s="1" t="s">
        <v>112</v>
      </c>
      <c r="AV354" s="1" t="s">
        <v>121</v>
      </c>
      <c r="AW354">
        <v>1984</v>
      </c>
      <c r="AX354" s="1" t="s">
        <v>101</v>
      </c>
      <c r="AY354">
        <v>3</v>
      </c>
      <c r="AZ354">
        <v>2</v>
      </c>
      <c r="BA354">
        <v>0</v>
      </c>
      <c r="BB354">
        <v>6</v>
      </c>
      <c r="BF354">
        <v>1</v>
      </c>
      <c r="BG354">
        <v>1</v>
      </c>
      <c r="BW354">
        <v>0</v>
      </c>
      <c r="BY354">
        <v>33850</v>
      </c>
      <c r="BZ354">
        <v>102460</v>
      </c>
      <c r="CA354">
        <v>0</v>
      </c>
      <c r="CB354" s="1" t="s">
        <v>1061</v>
      </c>
      <c r="CC354" s="1" t="s">
        <v>107</v>
      </c>
      <c r="CE354">
        <v>12000</v>
      </c>
      <c r="CF354" s="1" t="s">
        <v>106</v>
      </c>
      <c r="CG354" s="1" t="s">
        <v>107</v>
      </c>
      <c r="CJ354" s="1" t="s">
        <v>3352</v>
      </c>
      <c r="CK354" s="1" t="s">
        <v>290</v>
      </c>
      <c r="CL354">
        <v>2520429</v>
      </c>
      <c r="CM354">
        <v>183560</v>
      </c>
      <c r="CN354" s="1" t="s">
        <v>1129</v>
      </c>
      <c r="CP354" s="1"/>
      <c r="CQ354" s="1"/>
      <c r="CR354" s="1" t="s">
        <v>3353</v>
      </c>
      <c r="CS354" s="1" t="s">
        <v>3351</v>
      </c>
      <c r="CT354" s="1"/>
      <c r="CV354" s="1" t="s">
        <v>1133</v>
      </c>
      <c r="CW354" s="1" t="s">
        <v>113</v>
      </c>
      <c r="CX354" s="1" t="s">
        <v>1129</v>
      </c>
      <c r="CY354" s="1"/>
      <c r="DA354" s="2">
        <f t="shared" si="5"/>
        <v>136310</v>
      </c>
    </row>
    <row r="355" spans="1:105" x14ac:dyDescent="0.3">
      <c r="A355" s="1" t="s">
        <v>3354</v>
      </c>
      <c r="B355">
        <v>2024</v>
      </c>
      <c r="C355">
        <v>1</v>
      </c>
      <c r="D355" s="1" t="s">
        <v>3355</v>
      </c>
      <c r="E355" s="1" t="s">
        <v>365</v>
      </c>
      <c r="F355" s="1" t="s">
        <v>3356</v>
      </c>
      <c r="G355">
        <v>202000</v>
      </c>
      <c r="H355" s="1"/>
      <c r="J355">
        <v>136360</v>
      </c>
      <c r="K355" s="1" t="s">
        <v>3357</v>
      </c>
      <c r="L355" s="1" t="s">
        <v>298</v>
      </c>
      <c r="M355" s="1" t="s">
        <v>538</v>
      </c>
      <c r="N355">
        <v>6</v>
      </c>
      <c r="O355" s="1" t="s">
        <v>166</v>
      </c>
      <c r="P355" s="1" t="s">
        <v>3301</v>
      </c>
      <c r="Q355" s="1" t="s">
        <v>175</v>
      </c>
      <c r="R355" s="1" t="s">
        <v>163</v>
      </c>
      <c r="S355" s="3" t="s">
        <v>3925</v>
      </c>
      <c r="T355" s="1" t="s">
        <v>3358</v>
      </c>
      <c r="U355" s="1" t="s">
        <v>1128</v>
      </c>
      <c r="W355" s="1" t="s">
        <v>1129</v>
      </c>
      <c r="X355" s="1" t="s">
        <v>3359</v>
      </c>
      <c r="Y355" s="1" t="s">
        <v>241</v>
      </c>
      <c r="Z355">
        <v>114900</v>
      </c>
      <c r="AA355" s="1" t="s">
        <v>148</v>
      </c>
      <c r="AB355" s="1" t="s">
        <v>164</v>
      </c>
      <c r="AC355" s="1" t="s">
        <v>3304</v>
      </c>
      <c r="AD355" s="1" t="s">
        <v>181</v>
      </c>
      <c r="AE355" s="1" t="s">
        <v>106</v>
      </c>
      <c r="AF355" s="1" t="s">
        <v>106</v>
      </c>
      <c r="AG355" s="1" t="s">
        <v>106</v>
      </c>
      <c r="AH355" s="1" t="s">
        <v>106</v>
      </c>
      <c r="AI355" s="1" t="s">
        <v>106</v>
      </c>
      <c r="AJ355" s="1"/>
      <c r="AK355" s="1" t="s">
        <v>104</v>
      </c>
      <c r="AL355" s="1" t="s">
        <v>182</v>
      </c>
      <c r="AM355" s="1"/>
      <c r="AN355" s="1"/>
      <c r="AP355">
        <v>2135</v>
      </c>
      <c r="AQ355">
        <v>1.5</v>
      </c>
      <c r="AR355" s="1" t="s">
        <v>148</v>
      </c>
      <c r="AS355" s="1" t="s">
        <v>119</v>
      </c>
      <c r="AT355">
        <v>150</v>
      </c>
      <c r="AU355" s="1" t="s">
        <v>112</v>
      </c>
      <c r="AV355" s="1" t="s">
        <v>121</v>
      </c>
      <c r="AW355">
        <v>1985</v>
      </c>
      <c r="AX355" s="1" t="s">
        <v>101</v>
      </c>
      <c r="AY355">
        <v>3</v>
      </c>
      <c r="AZ355">
        <v>2</v>
      </c>
      <c r="BA355">
        <v>0</v>
      </c>
      <c r="BB355">
        <v>6</v>
      </c>
      <c r="BF355">
        <v>1</v>
      </c>
      <c r="BG355">
        <v>1</v>
      </c>
      <c r="BJ355" s="1"/>
      <c r="BN355" s="1"/>
      <c r="BO355" s="1"/>
      <c r="BW355">
        <v>0</v>
      </c>
      <c r="BX355">
        <v>134560</v>
      </c>
      <c r="BY355">
        <v>33850</v>
      </c>
      <c r="BZ355">
        <v>102510</v>
      </c>
      <c r="CA355">
        <v>0</v>
      </c>
      <c r="CB355" s="1" t="s">
        <v>1061</v>
      </c>
      <c r="CC355" s="1" t="s">
        <v>107</v>
      </c>
      <c r="CE355">
        <v>12000</v>
      </c>
      <c r="CF355" s="1" t="s">
        <v>106</v>
      </c>
      <c r="CG355" s="1" t="s">
        <v>107</v>
      </c>
      <c r="CJ355" s="1" t="s">
        <v>3360</v>
      </c>
      <c r="CK355" s="1" t="s">
        <v>289</v>
      </c>
      <c r="CL355">
        <v>2520465</v>
      </c>
      <c r="CM355">
        <v>183478</v>
      </c>
      <c r="CN355" s="1" t="s">
        <v>1129</v>
      </c>
      <c r="CP355" s="1"/>
      <c r="CQ355" s="1"/>
      <c r="CR355" s="1" t="s">
        <v>3361</v>
      </c>
      <c r="CS355" s="1" t="s">
        <v>3358</v>
      </c>
      <c r="CT355" s="1"/>
      <c r="CV355" s="1" t="s">
        <v>1133</v>
      </c>
      <c r="CW355" s="1" t="s">
        <v>113</v>
      </c>
      <c r="CX355" s="1" t="s">
        <v>1129</v>
      </c>
      <c r="CY355" s="1"/>
      <c r="DA355" s="2">
        <f t="shared" si="5"/>
        <v>136360</v>
      </c>
    </row>
    <row r="356" spans="1:105" x14ac:dyDescent="0.3">
      <c r="A356" s="1" t="s">
        <v>3362</v>
      </c>
      <c r="B356">
        <v>2024</v>
      </c>
      <c r="C356">
        <v>1</v>
      </c>
      <c r="D356" s="1" t="s">
        <v>3259</v>
      </c>
      <c r="E356" s="1" t="s">
        <v>825</v>
      </c>
      <c r="F356" s="1" t="s">
        <v>1020</v>
      </c>
      <c r="G356">
        <v>1</v>
      </c>
      <c r="H356" s="1" t="s">
        <v>115</v>
      </c>
      <c r="J356">
        <v>118480</v>
      </c>
      <c r="K356" s="1" t="s">
        <v>3363</v>
      </c>
      <c r="L356" s="1" t="s">
        <v>3364</v>
      </c>
      <c r="M356" s="1" t="s">
        <v>538</v>
      </c>
      <c r="N356">
        <v>4</v>
      </c>
      <c r="O356" s="1" t="s">
        <v>166</v>
      </c>
      <c r="P356" s="1" t="s">
        <v>3301</v>
      </c>
      <c r="Q356" s="1" t="s">
        <v>175</v>
      </c>
      <c r="R356" s="1" t="s">
        <v>163</v>
      </c>
      <c r="S356" s="3" t="s">
        <v>3925</v>
      </c>
      <c r="T356" s="1" t="s">
        <v>3365</v>
      </c>
      <c r="U356" s="1" t="s">
        <v>1128</v>
      </c>
      <c r="W356" s="1" t="s">
        <v>1129</v>
      </c>
      <c r="X356" s="1" t="s">
        <v>3366</v>
      </c>
      <c r="Y356" s="1" t="s">
        <v>357</v>
      </c>
      <c r="Z356">
        <v>80000</v>
      </c>
      <c r="AA356" s="1" t="s">
        <v>148</v>
      </c>
      <c r="AB356" s="1" t="s">
        <v>164</v>
      </c>
      <c r="AC356" s="1" t="s">
        <v>3304</v>
      </c>
      <c r="AD356" s="1" t="s">
        <v>181</v>
      </c>
      <c r="AE356" s="1" t="s">
        <v>106</v>
      </c>
      <c r="AF356" s="1" t="s">
        <v>106</v>
      </c>
      <c r="AG356" s="1" t="s">
        <v>106</v>
      </c>
      <c r="AH356" s="1" t="s">
        <v>106</v>
      </c>
      <c r="AI356" s="1" t="s">
        <v>106</v>
      </c>
      <c r="AJ356" s="1"/>
      <c r="AK356" s="1" t="s">
        <v>108</v>
      </c>
      <c r="AL356" s="1" t="s">
        <v>182</v>
      </c>
      <c r="AM356" s="1"/>
      <c r="AN356" s="1"/>
      <c r="AP356">
        <v>1638</v>
      </c>
      <c r="AQ356">
        <v>1.5</v>
      </c>
      <c r="AR356" s="1" t="s">
        <v>148</v>
      </c>
      <c r="AS356" s="1" t="s">
        <v>119</v>
      </c>
      <c r="AU356" s="1" t="s">
        <v>108</v>
      </c>
      <c r="AV356" s="1" t="s">
        <v>166</v>
      </c>
      <c r="AW356">
        <v>1985</v>
      </c>
      <c r="AX356" s="1" t="s">
        <v>101</v>
      </c>
      <c r="AY356">
        <v>3</v>
      </c>
      <c r="AZ356">
        <v>2</v>
      </c>
      <c r="BA356">
        <v>0</v>
      </c>
      <c r="BB356">
        <v>6</v>
      </c>
      <c r="BF356">
        <v>1</v>
      </c>
      <c r="BG356">
        <v>1</v>
      </c>
      <c r="BJ356" s="1"/>
      <c r="BN356" s="1"/>
      <c r="BO356" s="1"/>
      <c r="BW356">
        <v>0</v>
      </c>
      <c r="BY356">
        <v>32030</v>
      </c>
      <c r="BZ356">
        <v>86450</v>
      </c>
      <c r="CA356">
        <v>0</v>
      </c>
      <c r="CB356" s="1" t="s">
        <v>1061</v>
      </c>
      <c r="CC356" s="1" t="s">
        <v>119</v>
      </c>
      <c r="CE356">
        <v>10000</v>
      </c>
      <c r="CF356" s="1" t="s">
        <v>106</v>
      </c>
      <c r="CG356" s="1" t="s">
        <v>107</v>
      </c>
      <c r="CJ356" s="1" t="s">
        <v>3367</v>
      </c>
      <c r="CK356" s="1" t="s">
        <v>370</v>
      </c>
      <c r="CL356">
        <v>2520493</v>
      </c>
      <c r="CM356">
        <v>183402</v>
      </c>
      <c r="CN356" s="1" t="s">
        <v>1129</v>
      </c>
      <c r="CP356" s="1"/>
      <c r="CQ356" s="1"/>
      <c r="CR356" s="1" t="s">
        <v>3365</v>
      </c>
      <c r="CS356" s="1" t="s">
        <v>3365</v>
      </c>
      <c r="CT356" s="1"/>
      <c r="CV356" s="1" t="s">
        <v>1133</v>
      </c>
      <c r="CW356" s="1" t="s">
        <v>113</v>
      </c>
      <c r="CX356" s="1" t="s">
        <v>1129</v>
      </c>
      <c r="CY356" s="1"/>
      <c r="DA356" s="2">
        <f t="shared" si="5"/>
        <v>118480</v>
      </c>
    </row>
    <row r="357" spans="1:105" x14ac:dyDescent="0.3">
      <c r="A357" s="1" t="s">
        <v>3368</v>
      </c>
      <c r="B357">
        <v>2024</v>
      </c>
      <c r="C357">
        <v>1</v>
      </c>
      <c r="D357" s="1" t="s">
        <v>3369</v>
      </c>
      <c r="E357" s="1" t="s">
        <v>756</v>
      </c>
      <c r="F357" s="1" t="s">
        <v>3370</v>
      </c>
      <c r="G357">
        <v>169900</v>
      </c>
      <c r="H357" s="1"/>
      <c r="J357">
        <v>112540</v>
      </c>
      <c r="K357" s="1" t="s">
        <v>3371</v>
      </c>
      <c r="L357" s="1" t="s">
        <v>3372</v>
      </c>
      <c r="M357" s="1" t="s">
        <v>538</v>
      </c>
      <c r="N357">
        <v>2</v>
      </c>
      <c r="O357" s="1" t="s">
        <v>166</v>
      </c>
      <c r="P357" s="1" t="s">
        <v>3301</v>
      </c>
      <c r="Q357" s="1" t="s">
        <v>175</v>
      </c>
      <c r="R357" s="1" t="s">
        <v>163</v>
      </c>
      <c r="S357" s="3" t="s">
        <v>3925</v>
      </c>
      <c r="T357" s="1" t="s">
        <v>3373</v>
      </c>
      <c r="U357" s="1" t="s">
        <v>1128</v>
      </c>
      <c r="V357" s="1"/>
      <c r="W357" s="1" t="s">
        <v>1129</v>
      </c>
      <c r="X357" s="1" t="s">
        <v>3374</v>
      </c>
      <c r="Y357" s="1" t="s">
        <v>348</v>
      </c>
      <c r="Z357">
        <v>0</v>
      </c>
      <c r="AA357" s="1" t="s">
        <v>148</v>
      </c>
      <c r="AB357" s="1" t="s">
        <v>164</v>
      </c>
      <c r="AC357" s="1" t="s">
        <v>3304</v>
      </c>
      <c r="AD357" s="1" t="s">
        <v>181</v>
      </c>
      <c r="AE357" s="1" t="s">
        <v>106</v>
      </c>
      <c r="AF357" s="1" t="s">
        <v>106</v>
      </c>
      <c r="AG357" s="1" t="s">
        <v>106</v>
      </c>
      <c r="AH357" s="1" t="s">
        <v>106</v>
      </c>
      <c r="AI357" s="1" t="s">
        <v>106</v>
      </c>
      <c r="AJ357" s="1"/>
      <c r="AK357" s="1" t="s">
        <v>104</v>
      </c>
      <c r="AL357" s="1" t="s">
        <v>182</v>
      </c>
      <c r="AM357" s="1"/>
      <c r="AN357" s="1"/>
      <c r="AP357">
        <v>1540</v>
      </c>
      <c r="AQ357">
        <v>1</v>
      </c>
      <c r="AR357" s="1" t="s">
        <v>148</v>
      </c>
      <c r="AS357" s="1" t="s">
        <v>119</v>
      </c>
      <c r="AT357">
        <v>440</v>
      </c>
      <c r="AU357" s="1" t="s">
        <v>112</v>
      </c>
      <c r="AV357" s="1" t="s">
        <v>121</v>
      </c>
      <c r="AW357">
        <v>1985</v>
      </c>
      <c r="AX357" s="1" t="s">
        <v>133</v>
      </c>
      <c r="AY357">
        <v>3</v>
      </c>
      <c r="AZ357">
        <v>2</v>
      </c>
      <c r="BA357">
        <v>0</v>
      </c>
      <c r="BB357">
        <v>5</v>
      </c>
      <c r="BJ357" s="1"/>
      <c r="BN357" s="1"/>
      <c r="BO357" s="1"/>
      <c r="BW357">
        <v>0</v>
      </c>
      <c r="BY357">
        <v>33850</v>
      </c>
      <c r="BZ357">
        <v>78690</v>
      </c>
      <c r="CA357">
        <v>0</v>
      </c>
      <c r="CB357" s="1" t="s">
        <v>1061</v>
      </c>
      <c r="CC357" s="1" t="s">
        <v>107</v>
      </c>
      <c r="CE357">
        <v>12000</v>
      </c>
      <c r="CF357" s="1" t="s">
        <v>106</v>
      </c>
      <c r="CG357" s="1" t="s">
        <v>107</v>
      </c>
      <c r="CJ357" s="1" t="s">
        <v>3375</v>
      </c>
      <c r="CK357" s="1" t="s">
        <v>287</v>
      </c>
      <c r="CL357">
        <v>2520515</v>
      </c>
      <c r="CM357">
        <v>183326</v>
      </c>
      <c r="CN357" s="1" t="s">
        <v>1129</v>
      </c>
      <c r="CP357" s="1"/>
      <c r="CQ357" s="1"/>
      <c r="CR357" s="1" t="s">
        <v>3373</v>
      </c>
      <c r="CS357" s="1" t="s">
        <v>3373</v>
      </c>
      <c r="CT357" s="1"/>
      <c r="CV357" s="1" t="s">
        <v>1133</v>
      </c>
      <c r="CW357" s="1" t="s">
        <v>113</v>
      </c>
      <c r="CX357" s="1" t="s">
        <v>1129</v>
      </c>
      <c r="CY357" s="1"/>
      <c r="DA357" s="2">
        <f t="shared" si="5"/>
        <v>112540</v>
      </c>
    </row>
    <row r="358" spans="1:105" x14ac:dyDescent="0.3">
      <c r="A358" s="1" t="s">
        <v>3376</v>
      </c>
      <c r="B358">
        <v>2024</v>
      </c>
      <c r="C358">
        <v>1</v>
      </c>
      <c r="D358" s="1" t="s">
        <v>3377</v>
      </c>
      <c r="E358" s="1" t="s">
        <v>338</v>
      </c>
      <c r="F358" s="1" t="s">
        <v>223</v>
      </c>
      <c r="G358">
        <v>65000</v>
      </c>
      <c r="H358" s="1"/>
      <c r="J358">
        <v>131740</v>
      </c>
      <c r="K358" s="1" t="s">
        <v>3378</v>
      </c>
      <c r="L358" s="1"/>
      <c r="M358" s="1" t="s">
        <v>538</v>
      </c>
      <c r="N358">
        <v>7</v>
      </c>
      <c r="P358" s="1" t="s">
        <v>3379</v>
      </c>
      <c r="Q358" s="1" t="s">
        <v>191</v>
      </c>
      <c r="R358" s="1" t="s">
        <v>163</v>
      </c>
      <c r="S358" s="3" t="s">
        <v>3925</v>
      </c>
      <c r="T358" s="1" t="s">
        <v>3380</v>
      </c>
      <c r="U358" s="1" t="s">
        <v>1128</v>
      </c>
      <c r="V358" s="1"/>
      <c r="W358" s="1" t="s">
        <v>1129</v>
      </c>
      <c r="X358" s="1"/>
      <c r="Y358" s="1"/>
      <c r="AA358" s="1" t="s">
        <v>148</v>
      </c>
      <c r="AB358" s="1" t="s">
        <v>164</v>
      </c>
      <c r="AC358" s="1" t="s">
        <v>3304</v>
      </c>
      <c r="AD358" s="1" t="s">
        <v>181</v>
      </c>
      <c r="AE358" s="1" t="s">
        <v>106</v>
      </c>
      <c r="AF358" s="1" t="s">
        <v>106</v>
      </c>
      <c r="AG358" s="1" t="s">
        <v>106</v>
      </c>
      <c r="AH358" s="1" t="s">
        <v>106</v>
      </c>
      <c r="AI358" s="1" t="s">
        <v>106</v>
      </c>
      <c r="AJ358" s="1"/>
      <c r="AK358" s="1" t="s">
        <v>104</v>
      </c>
      <c r="AL358" s="1" t="s">
        <v>182</v>
      </c>
      <c r="AM358" s="1"/>
      <c r="AN358" s="1"/>
      <c r="AP358">
        <v>1866</v>
      </c>
      <c r="AQ358">
        <v>1.5</v>
      </c>
      <c r="AR358" s="1" t="s">
        <v>148</v>
      </c>
      <c r="AS358" s="1" t="s">
        <v>119</v>
      </c>
      <c r="AU358" s="1" t="s">
        <v>108</v>
      </c>
      <c r="AV358" s="1" t="s">
        <v>166</v>
      </c>
      <c r="AW358">
        <v>1979</v>
      </c>
      <c r="AX358" s="1" t="s">
        <v>101</v>
      </c>
      <c r="AY358">
        <v>3</v>
      </c>
      <c r="AZ358">
        <v>2</v>
      </c>
      <c r="BA358">
        <v>0</v>
      </c>
      <c r="BB358">
        <v>6</v>
      </c>
      <c r="BF358">
        <v>1</v>
      </c>
      <c r="BG358">
        <v>1</v>
      </c>
      <c r="BH358">
        <v>384</v>
      </c>
      <c r="BJ358" s="1"/>
      <c r="BN358" s="1"/>
      <c r="BO358" s="1"/>
      <c r="BW358">
        <v>0</v>
      </c>
      <c r="BY358">
        <v>35670</v>
      </c>
      <c r="BZ358">
        <v>96070</v>
      </c>
      <c r="CA358">
        <v>0</v>
      </c>
      <c r="CB358" s="1" t="s">
        <v>1061</v>
      </c>
      <c r="CC358" s="1" t="s">
        <v>119</v>
      </c>
      <c r="CE358">
        <v>14000</v>
      </c>
      <c r="CF358" s="1" t="s">
        <v>106</v>
      </c>
      <c r="CG358" s="1" t="s">
        <v>108</v>
      </c>
      <c r="CJ358" s="1" t="s">
        <v>3381</v>
      </c>
      <c r="CK358" s="1" t="s">
        <v>296</v>
      </c>
      <c r="CL358">
        <v>2520387</v>
      </c>
      <c r="CM358">
        <v>183115</v>
      </c>
      <c r="CN358" s="1" t="s">
        <v>1129</v>
      </c>
      <c r="CP358" s="1"/>
      <c r="CQ358" s="1"/>
      <c r="CR358" s="1" t="s">
        <v>3380</v>
      </c>
      <c r="CS358" s="1" t="s">
        <v>3380</v>
      </c>
      <c r="CT358" s="1"/>
      <c r="CV358" s="1" t="s">
        <v>1133</v>
      </c>
      <c r="CW358" s="1" t="s">
        <v>113</v>
      </c>
      <c r="CX358" s="1" t="s">
        <v>1129</v>
      </c>
      <c r="CY358" s="1"/>
      <c r="DA358" s="2">
        <f t="shared" si="5"/>
        <v>131740</v>
      </c>
    </row>
    <row r="359" spans="1:105" x14ac:dyDescent="0.3">
      <c r="A359" s="1" t="s">
        <v>3382</v>
      </c>
      <c r="B359">
        <v>2024</v>
      </c>
      <c r="C359">
        <v>1</v>
      </c>
      <c r="D359" s="1" t="s">
        <v>3383</v>
      </c>
      <c r="E359" s="1" t="s">
        <v>3384</v>
      </c>
      <c r="F359" s="1" t="s">
        <v>3385</v>
      </c>
      <c r="G359">
        <v>173000</v>
      </c>
      <c r="H359" s="1"/>
      <c r="J359">
        <v>139300</v>
      </c>
      <c r="K359" s="1" t="s">
        <v>3386</v>
      </c>
      <c r="L359" s="1" t="s">
        <v>3387</v>
      </c>
      <c r="M359" s="1" t="s">
        <v>538</v>
      </c>
      <c r="N359">
        <v>5</v>
      </c>
      <c r="P359" s="1" t="s">
        <v>3379</v>
      </c>
      <c r="Q359" s="1" t="s">
        <v>191</v>
      </c>
      <c r="R359" s="1" t="s">
        <v>163</v>
      </c>
      <c r="S359" s="3" t="s">
        <v>3925</v>
      </c>
      <c r="T359" s="1" t="s">
        <v>3388</v>
      </c>
      <c r="U359" s="1" t="s">
        <v>1128</v>
      </c>
      <c r="V359" s="1"/>
      <c r="W359" s="1" t="s">
        <v>1129</v>
      </c>
      <c r="X359" s="1" t="s">
        <v>3389</v>
      </c>
      <c r="Y359" s="1" t="s">
        <v>207</v>
      </c>
      <c r="Z359">
        <v>68500</v>
      </c>
      <c r="AA359" s="1" t="s">
        <v>148</v>
      </c>
      <c r="AB359" s="1" t="s">
        <v>164</v>
      </c>
      <c r="AC359" s="1" t="s">
        <v>3304</v>
      </c>
      <c r="AD359" s="1" t="s">
        <v>181</v>
      </c>
      <c r="AE359" s="1" t="s">
        <v>106</v>
      </c>
      <c r="AF359" s="1" t="s">
        <v>106</v>
      </c>
      <c r="AG359" s="1" t="s">
        <v>106</v>
      </c>
      <c r="AH359" s="1" t="s">
        <v>106</v>
      </c>
      <c r="AI359" s="1" t="s">
        <v>106</v>
      </c>
      <c r="AJ359" s="1"/>
      <c r="AK359" s="1" t="s">
        <v>104</v>
      </c>
      <c r="AL359" s="1" t="s">
        <v>182</v>
      </c>
      <c r="AN359" s="1"/>
      <c r="AP359">
        <v>1866</v>
      </c>
      <c r="AQ359">
        <v>1.5</v>
      </c>
      <c r="AR359" s="1" t="s">
        <v>148</v>
      </c>
      <c r="AS359" s="1" t="s">
        <v>119</v>
      </c>
      <c r="AU359" s="1" t="s">
        <v>108</v>
      </c>
      <c r="AV359" s="1" t="s">
        <v>121</v>
      </c>
      <c r="AW359">
        <v>1979</v>
      </c>
      <c r="AX359" s="1" t="s">
        <v>101</v>
      </c>
      <c r="AY359">
        <v>3</v>
      </c>
      <c r="AZ359">
        <v>2</v>
      </c>
      <c r="BA359">
        <v>0</v>
      </c>
      <c r="BB359">
        <v>6</v>
      </c>
      <c r="BH359">
        <v>624</v>
      </c>
      <c r="BW359">
        <v>0</v>
      </c>
      <c r="BX359">
        <v>129900</v>
      </c>
      <c r="BY359">
        <v>35670</v>
      </c>
      <c r="BZ359">
        <v>103630</v>
      </c>
      <c r="CA359">
        <v>0</v>
      </c>
      <c r="CB359" s="1" t="s">
        <v>1076</v>
      </c>
      <c r="CC359" s="1" t="s">
        <v>119</v>
      </c>
      <c r="CE359">
        <v>14000</v>
      </c>
      <c r="CF359" s="1" t="s">
        <v>106</v>
      </c>
      <c r="CG359" s="1" t="s">
        <v>108</v>
      </c>
      <c r="CJ359" s="1" t="s">
        <v>3390</v>
      </c>
      <c r="CK359" s="1" t="s">
        <v>295</v>
      </c>
      <c r="CL359">
        <v>2520543</v>
      </c>
      <c r="CM359">
        <v>183157</v>
      </c>
      <c r="CN359" s="1" t="s">
        <v>1129</v>
      </c>
      <c r="CP359" s="1"/>
      <c r="CQ359" s="1"/>
      <c r="CR359" s="1" t="s">
        <v>3388</v>
      </c>
      <c r="CS359" s="1" t="s">
        <v>3388</v>
      </c>
      <c r="CT359" s="1"/>
      <c r="CV359" s="1" t="s">
        <v>1133</v>
      </c>
      <c r="CW359" s="1" t="s">
        <v>113</v>
      </c>
      <c r="CX359" s="1" t="s">
        <v>1129</v>
      </c>
      <c r="CY359" s="1"/>
      <c r="DA359" s="2">
        <f t="shared" si="5"/>
        <v>139300</v>
      </c>
    </row>
    <row r="360" spans="1:105" x14ac:dyDescent="0.3">
      <c r="A360" s="1" t="s">
        <v>3391</v>
      </c>
      <c r="B360">
        <v>2024</v>
      </c>
      <c r="C360">
        <v>1</v>
      </c>
      <c r="D360" s="1" t="s">
        <v>3392</v>
      </c>
      <c r="E360" s="1" t="s">
        <v>786</v>
      </c>
      <c r="F360" s="1" t="s">
        <v>3393</v>
      </c>
      <c r="G360">
        <v>1</v>
      </c>
      <c r="H360" s="1" t="s">
        <v>115</v>
      </c>
      <c r="J360">
        <v>145670</v>
      </c>
      <c r="K360" s="1" t="s">
        <v>3394</v>
      </c>
      <c r="L360" s="1" t="s">
        <v>3395</v>
      </c>
      <c r="M360" s="1" t="s">
        <v>538</v>
      </c>
      <c r="N360">
        <v>3</v>
      </c>
      <c r="O360" s="1"/>
      <c r="P360" s="1" t="s">
        <v>3379</v>
      </c>
      <c r="Q360" s="1" t="s">
        <v>191</v>
      </c>
      <c r="R360" s="1" t="s">
        <v>163</v>
      </c>
      <c r="S360" s="3" t="s">
        <v>3925</v>
      </c>
      <c r="T360" s="1" t="s">
        <v>3396</v>
      </c>
      <c r="U360" s="1" t="s">
        <v>1128</v>
      </c>
      <c r="V360" s="1"/>
      <c r="W360" s="1" t="s">
        <v>1129</v>
      </c>
      <c r="X360" s="1" t="s">
        <v>3397</v>
      </c>
      <c r="Y360" s="1" t="s">
        <v>344</v>
      </c>
      <c r="Z360">
        <v>210000</v>
      </c>
      <c r="AA360" s="1" t="s">
        <v>148</v>
      </c>
      <c r="AB360" s="1" t="s">
        <v>164</v>
      </c>
      <c r="AC360" s="1" t="s">
        <v>3304</v>
      </c>
      <c r="AD360" s="1" t="s">
        <v>181</v>
      </c>
      <c r="AE360" s="1" t="s">
        <v>106</v>
      </c>
      <c r="AF360" s="1" t="s">
        <v>106</v>
      </c>
      <c r="AG360" s="1" t="s">
        <v>106</v>
      </c>
      <c r="AH360" s="1" t="s">
        <v>106</v>
      </c>
      <c r="AI360" s="1" t="s">
        <v>106</v>
      </c>
      <c r="AJ360" s="1"/>
      <c r="AK360" s="1" t="s">
        <v>108</v>
      </c>
      <c r="AL360" s="1" t="s">
        <v>182</v>
      </c>
      <c r="AM360" s="1"/>
      <c r="AN360" s="1"/>
      <c r="AP360">
        <v>2080</v>
      </c>
      <c r="AQ360">
        <v>2</v>
      </c>
      <c r="AR360" s="1" t="s">
        <v>148</v>
      </c>
      <c r="AS360" s="1" t="s">
        <v>119</v>
      </c>
      <c r="AU360" s="1" t="s">
        <v>108</v>
      </c>
      <c r="AV360" s="1" t="s">
        <v>121</v>
      </c>
      <c r="AW360">
        <v>1986</v>
      </c>
      <c r="AX360" s="1" t="s">
        <v>134</v>
      </c>
      <c r="AY360">
        <v>3</v>
      </c>
      <c r="AZ360">
        <v>2</v>
      </c>
      <c r="BA360">
        <v>0</v>
      </c>
      <c r="BB360">
        <v>6</v>
      </c>
      <c r="BF360">
        <v>1</v>
      </c>
      <c r="BG360">
        <v>1</v>
      </c>
      <c r="BH360">
        <v>273</v>
      </c>
      <c r="BJ360" s="1"/>
      <c r="BN360" s="1"/>
      <c r="BO360" s="1"/>
      <c r="BW360">
        <v>0</v>
      </c>
      <c r="BX360">
        <v>144300</v>
      </c>
      <c r="BY360">
        <v>34760</v>
      </c>
      <c r="BZ360">
        <v>110910</v>
      </c>
      <c r="CA360">
        <v>1350</v>
      </c>
      <c r="CB360" s="1" t="s">
        <v>1061</v>
      </c>
      <c r="CC360" s="1" t="s">
        <v>119</v>
      </c>
      <c r="CE360">
        <v>13000</v>
      </c>
      <c r="CF360" s="1" t="s">
        <v>106</v>
      </c>
      <c r="CG360" s="1" t="s">
        <v>108</v>
      </c>
      <c r="CJ360" s="1" t="s">
        <v>3398</v>
      </c>
      <c r="CK360" s="1" t="s">
        <v>294</v>
      </c>
      <c r="CL360">
        <v>2520628</v>
      </c>
      <c r="CM360">
        <v>183174</v>
      </c>
      <c r="CN360" s="1" t="s">
        <v>1129</v>
      </c>
      <c r="CP360" s="1"/>
      <c r="CQ360" s="1"/>
      <c r="CR360" s="1" t="s">
        <v>3396</v>
      </c>
      <c r="CS360" s="1" t="s">
        <v>3396</v>
      </c>
      <c r="CT360" s="1"/>
      <c r="CV360" s="1" t="s">
        <v>1133</v>
      </c>
      <c r="CW360" s="1" t="s">
        <v>113</v>
      </c>
      <c r="CX360" s="1" t="s">
        <v>1129</v>
      </c>
      <c r="CY360" s="1"/>
      <c r="DA360" s="2">
        <f t="shared" si="5"/>
        <v>145670</v>
      </c>
    </row>
    <row r="361" spans="1:105" x14ac:dyDescent="0.3">
      <c r="A361" s="1" t="s">
        <v>3399</v>
      </c>
      <c r="B361">
        <v>2024</v>
      </c>
      <c r="C361">
        <v>1</v>
      </c>
      <c r="D361" s="1" t="s">
        <v>3400</v>
      </c>
      <c r="E361" s="1" t="s">
        <v>561</v>
      </c>
      <c r="F361" s="1" t="s">
        <v>415</v>
      </c>
      <c r="G361">
        <v>123500</v>
      </c>
      <c r="H361" s="1"/>
      <c r="J361">
        <v>140880</v>
      </c>
      <c r="K361" s="1" t="s">
        <v>3401</v>
      </c>
      <c r="L361" s="1" t="s">
        <v>3402</v>
      </c>
      <c r="M361" s="1" t="s">
        <v>538</v>
      </c>
      <c r="N361">
        <v>1</v>
      </c>
      <c r="P361" s="1" t="s">
        <v>3379</v>
      </c>
      <c r="Q361" s="1" t="s">
        <v>191</v>
      </c>
      <c r="R361" s="1" t="s">
        <v>163</v>
      </c>
      <c r="S361" s="3" t="s">
        <v>3925</v>
      </c>
      <c r="T361" s="1" t="s">
        <v>3403</v>
      </c>
      <c r="U361" s="1" t="s">
        <v>1128</v>
      </c>
      <c r="V361" s="1"/>
      <c r="W361" s="1" t="s">
        <v>1129</v>
      </c>
      <c r="X361" s="1"/>
      <c r="Y361" s="1"/>
      <c r="AA361" s="1" t="s">
        <v>148</v>
      </c>
      <c r="AB361" s="1" t="s">
        <v>164</v>
      </c>
      <c r="AC361" s="1" t="s">
        <v>3304</v>
      </c>
      <c r="AD361" s="1" t="s">
        <v>181</v>
      </c>
      <c r="AE361" s="1" t="s">
        <v>106</v>
      </c>
      <c r="AF361" s="1" t="s">
        <v>106</v>
      </c>
      <c r="AG361" s="1" t="s">
        <v>106</v>
      </c>
      <c r="AH361" s="1" t="s">
        <v>106</v>
      </c>
      <c r="AI361" s="1" t="s">
        <v>106</v>
      </c>
      <c r="AJ361" s="1"/>
      <c r="AK361" s="1" t="s">
        <v>104</v>
      </c>
      <c r="AL361" s="1" t="s">
        <v>182</v>
      </c>
      <c r="AM361" s="1"/>
      <c r="AN361" s="1"/>
      <c r="AP361">
        <v>2352</v>
      </c>
      <c r="AQ361">
        <v>1</v>
      </c>
      <c r="AR361" s="1" t="s">
        <v>148</v>
      </c>
      <c r="AS361" s="1" t="s">
        <v>119</v>
      </c>
      <c r="AT361">
        <v>1008</v>
      </c>
      <c r="AU361" s="1" t="s">
        <v>108</v>
      </c>
      <c r="AV361" s="1" t="s">
        <v>121</v>
      </c>
      <c r="AW361">
        <v>1985</v>
      </c>
      <c r="AX361" s="1" t="s">
        <v>306</v>
      </c>
      <c r="AY361">
        <v>3</v>
      </c>
      <c r="AZ361">
        <v>1</v>
      </c>
      <c r="BA361">
        <v>1</v>
      </c>
      <c r="BB361">
        <v>6</v>
      </c>
      <c r="BH361">
        <v>546</v>
      </c>
      <c r="BJ361" s="1"/>
      <c r="BN361" s="1"/>
      <c r="BO361" s="1"/>
      <c r="BW361">
        <v>0</v>
      </c>
      <c r="BY361">
        <v>39310</v>
      </c>
      <c r="BZ361">
        <v>101570</v>
      </c>
      <c r="CA361">
        <v>0</v>
      </c>
      <c r="CB361" s="1" t="s">
        <v>1061</v>
      </c>
      <c r="CC361" s="1" t="s">
        <v>119</v>
      </c>
      <c r="CE361">
        <v>18000</v>
      </c>
      <c r="CF361" s="1" t="s">
        <v>106</v>
      </c>
      <c r="CG361" s="1" t="s">
        <v>108</v>
      </c>
      <c r="CJ361" s="1" t="s">
        <v>3404</v>
      </c>
      <c r="CK361" s="1" t="s">
        <v>292</v>
      </c>
      <c r="CL361">
        <v>2520712</v>
      </c>
      <c r="CM361">
        <v>183194</v>
      </c>
      <c r="CN361" s="1" t="s">
        <v>1129</v>
      </c>
      <c r="CP361" s="1"/>
      <c r="CQ361" s="1"/>
      <c r="CR361" s="1" t="s">
        <v>3403</v>
      </c>
      <c r="CS361" s="1" t="s">
        <v>3403</v>
      </c>
      <c r="CT361" s="1"/>
      <c r="CV361" s="1" t="s">
        <v>1133</v>
      </c>
      <c r="CW361" s="1" t="s">
        <v>113</v>
      </c>
      <c r="CX361" s="1" t="s">
        <v>1129</v>
      </c>
      <c r="CY361" s="1" t="s">
        <v>611</v>
      </c>
      <c r="DA361" s="2">
        <f t="shared" si="5"/>
        <v>140880</v>
      </c>
    </row>
    <row r="362" spans="1:105" x14ac:dyDescent="0.3">
      <c r="A362" s="1" t="s">
        <v>3405</v>
      </c>
      <c r="B362">
        <v>2024</v>
      </c>
      <c r="C362">
        <v>1</v>
      </c>
      <c r="D362" s="1" t="s">
        <v>2524</v>
      </c>
      <c r="E362" s="1" t="s">
        <v>3406</v>
      </c>
      <c r="F362" s="1" t="s">
        <v>873</v>
      </c>
      <c r="G362">
        <v>205000</v>
      </c>
      <c r="H362" s="1"/>
      <c r="J362">
        <v>118880</v>
      </c>
      <c r="K362" s="1" t="s">
        <v>3407</v>
      </c>
      <c r="L362" s="1"/>
      <c r="M362" s="1" t="s">
        <v>538</v>
      </c>
      <c r="N362">
        <v>9</v>
      </c>
      <c r="P362" s="1" t="s">
        <v>3379</v>
      </c>
      <c r="Q362" s="1" t="s">
        <v>191</v>
      </c>
      <c r="R362" s="1" t="s">
        <v>163</v>
      </c>
      <c r="S362" s="3" t="s">
        <v>3925</v>
      </c>
      <c r="T362" s="1" t="s">
        <v>3408</v>
      </c>
      <c r="U362" s="1" t="s">
        <v>1128</v>
      </c>
      <c r="V362" s="1"/>
      <c r="W362" s="1" t="s">
        <v>1129</v>
      </c>
      <c r="X362" s="1" t="s">
        <v>3409</v>
      </c>
      <c r="Y362" s="1" t="s">
        <v>581</v>
      </c>
      <c r="Z362">
        <v>90371</v>
      </c>
      <c r="AA362" s="1" t="s">
        <v>148</v>
      </c>
      <c r="AB362" s="1" t="s">
        <v>164</v>
      </c>
      <c r="AC362" s="1" t="s">
        <v>3304</v>
      </c>
      <c r="AD362" s="1" t="s">
        <v>181</v>
      </c>
      <c r="AE362" s="1" t="s">
        <v>106</v>
      </c>
      <c r="AF362" s="1" t="s">
        <v>106</v>
      </c>
      <c r="AG362" s="1" t="s">
        <v>106</v>
      </c>
      <c r="AH362" s="1" t="s">
        <v>106</v>
      </c>
      <c r="AI362" s="1" t="s">
        <v>106</v>
      </c>
      <c r="AJ362" s="1"/>
      <c r="AK362" s="1" t="s">
        <v>104</v>
      </c>
      <c r="AL362" s="1" t="s">
        <v>182</v>
      </c>
      <c r="AM362" s="1"/>
      <c r="AN362" s="1"/>
      <c r="AP362">
        <v>1400</v>
      </c>
      <c r="AQ362">
        <v>1</v>
      </c>
      <c r="AR362" s="1" t="s">
        <v>148</v>
      </c>
      <c r="AS362" s="1" t="s">
        <v>119</v>
      </c>
      <c r="AU362" s="1" t="s">
        <v>112</v>
      </c>
      <c r="AV362" s="1" t="s">
        <v>166</v>
      </c>
      <c r="AW362">
        <v>1987</v>
      </c>
      <c r="AX362" s="1" t="s">
        <v>182</v>
      </c>
      <c r="AY362">
        <v>3</v>
      </c>
      <c r="AZ362">
        <v>2</v>
      </c>
      <c r="BA362">
        <v>0</v>
      </c>
      <c r="BB362">
        <v>6</v>
      </c>
      <c r="BJ362" s="1"/>
      <c r="BN362" s="1"/>
      <c r="BO362" s="1"/>
      <c r="BW362">
        <v>0</v>
      </c>
      <c r="BY362">
        <v>35670</v>
      </c>
      <c r="BZ362">
        <v>83210</v>
      </c>
      <c r="CA362">
        <v>0</v>
      </c>
      <c r="CB362" s="1" t="s">
        <v>1061</v>
      </c>
      <c r="CC362" s="1" t="s">
        <v>107</v>
      </c>
      <c r="CE362">
        <v>14000</v>
      </c>
      <c r="CF362" s="1" t="s">
        <v>106</v>
      </c>
      <c r="CG362" s="1" t="s">
        <v>108</v>
      </c>
      <c r="CJ362" s="1" t="s">
        <v>3410</v>
      </c>
      <c r="CK362" s="1" t="s">
        <v>308</v>
      </c>
      <c r="CL362">
        <v>2520283</v>
      </c>
      <c r="CM362">
        <v>183101</v>
      </c>
      <c r="CN362" s="1" t="s">
        <v>1129</v>
      </c>
      <c r="CP362" s="1"/>
      <c r="CQ362" s="1"/>
      <c r="CR362" s="1" t="s">
        <v>3408</v>
      </c>
      <c r="CS362" s="1" t="s">
        <v>3408</v>
      </c>
      <c r="CT362" s="1"/>
      <c r="CV362" s="1" t="s">
        <v>1133</v>
      </c>
      <c r="CW362" s="1" t="s">
        <v>113</v>
      </c>
      <c r="CX362" s="1" t="s">
        <v>1129</v>
      </c>
      <c r="CY362" s="1"/>
      <c r="DA362" s="2">
        <f t="shared" si="5"/>
        <v>118880</v>
      </c>
    </row>
    <row r="363" spans="1:105" x14ac:dyDescent="0.3">
      <c r="A363" s="1" t="s">
        <v>3411</v>
      </c>
      <c r="B363">
        <v>2024</v>
      </c>
      <c r="C363">
        <v>1</v>
      </c>
      <c r="D363" s="1" t="s">
        <v>767</v>
      </c>
      <c r="E363" s="1" t="s">
        <v>143</v>
      </c>
      <c r="F363" s="1" t="s">
        <v>3412</v>
      </c>
      <c r="G363">
        <v>95639</v>
      </c>
      <c r="H363" s="1"/>
      <c r="J363">
        <v>125780</v>
      </c>
      <c r="K363" s="1" t="s">
        <v>3413</v>
      </c>
      <c r="L363" s="1" t="s">
        <v>3414</v>
      </c>
      <c r="M363" s="1" t="s">
        <v>538</v>
      </c>
      <c r="N363">
        <v>11</v>
      </c>
      <c r="O363" s="1"/>
      <c r="P363" s="1" t="s">
        <v>3379</v>
      </c>
      <c r="Q363" s="1" t="s">
        <v>191</v>
      </c>
      <c r="R363" s="1" t="s">
        <v>163</v>
      </c>
      <c r="S363" s="3" t="s">
        <v>3925</v>
      </c>
      <c r="T363" s="1" t="s">
        <v>3415</v>
      </c>
      <c r="U363" s="1" t="s">
        <v>1128</v>
      </c>
      <c r="V363" s="1"/>
      <c r="W363" s="1" t="s">
        <v>1129</v>
      </c>
      <c r="X363" s="1"/>
      <c r="Y363" s="1"/>
      <c r="AA363" s="1" t="s">
        <v>148</v>
      </c>
      <c r="AB363" s="1" t="s">
        <v>164</v>
      </c>
      <c r="AC363" s="1" t="s">
        <v>3304</v>
      </c>
      <c r="AD363" s="1" t="s">
        <v>181</v>
      </c>
      <c r="AE363" s="1" t="s">
        <v>106</v>
      </c>
      <c r="AF363" s="1" t="s">
        <v>106</v>
      </c>
      <c r="AG363" s="1" t="s">
        <v>106</v>
      </c>
      <c r="AH363" s="1" t="s">
        <v>106</v>
      </c>
      <c r="AI363" s="1" t="s">
        <v>106</v>
      </c>
      <c r="AJ363" s="1"/>
      <c r="AK363" s="1" t="s">
        <v>104</v>
      </c>
      <c r="AL363" s="1" t="s">
        <v>182</v>
      </c>
      <c r="AM363" s="1"/>
      <c r="AN363" s="1"/>
      <c r="AP363">
        <v>1400</v>
      </c>
      <c r="AQ363">
        <v>1</v>
      </c>
      <c r="AR363" s="1" t="s">
        <v>148</v>
      </c>
      <c r="AS363" s="1" t="s">
        <v>119</v>
      </c>
      <c r="AU363" s="1" t="s">
        <v>112</v>
      </c>
      <c r="AV363" s="1" t="s">
        <v>121</v>
      </c>
      <c r="AW363">
        <v>1987</v>
      </c>
      <c r="AX363" s="1" t="s">
        <v>182</v>
      </c>
      <c r="AY363">
        <v>3</v>
      </c>
      <c r="AZ363">
        <v>2</v>
      </c>
      <c r="BA363">
        <v>0</v>
      </c>
      <c r="BB363">
        <v>6</v>
      </c>
      <c r="BJ363" s="1"/>
      <c r="BN363" s="1"/>
      <c r="BO363" s="1"/>
      <c r="BW363">
        <v>0</v>
      </c>
      <c r="BY363">
        <v>39770</v>
      </c>
      <c r="BZ363">
        <v>86010</v>
      </c>
      <c r="CA363">
        <v>0</v>
      </c>
      <c r="CB363" s="1" t="s">
        <v>1061</v>
      </c>
      <c r="CC363" s="1" t="s">
        <v>107</v>
      </c>
      <c r="CE363">
        <v>18500</v>
      </c>
      <c r="CF363" s="1" t="s">
        <v>106</v>
      </c>
      <c r="CG363" s="1" t="s">
        <v>108</v>
      </c>
      <c r="CJ363" s="1" t="s">
        <v>3416</v>
      </c>
      <c r="CK363" s="1" t="s">
        <v>309</v>
      </c>
      <c r="CL363">
        <v>2520164</v>
      </c>
      <c r="CM363">
        <v>183103</v>
      </c>
      <c r="CN363" s="1" t="s">
        <v>1129</v>
      </c>
      <c r="CP363" s="1"/>
      <c r="CQ363" s="1"/>
      <c r="CR363" s="1" t="s">
        <v>3415</v>
      </c>
      <c r="CS363" s="1" t="s">
        <v>3415</v>
      </c>
      <c r="CT363" s="1"/>
      <c r="CV363" s="1" t="s">
        <v>1133</v>
      </c>
      <c r="CW363" s="1" t="s">
        <v>113</v>
      </c>
      <c r="CX363" s="1" t="s">
        <v>1129</v>
      </c>
      <c r="CY363" s="1"/>
      <c r="DA363" s="2">
        <f t="shared" si="5"/>
        <v>125780</v>
      </c>
    </row>
    <row r="364" spans="1:105" x14ac:dyDescent="0.3">
      <c r="A364" s="1" t="s">
        <v>3417</v>
      </c>
      <c r="B364">
        <v>2024</v>
      </c>
      <c r="C364">
        <v>1</v>
      </c>
      <c r="D364" s="1" t="s">
        <v>3418</v>
      </c>
      <c r="E364" s="1" t="s">
        <v>826</v>
      </c>
      <c r="F364" s="1" t="s">
        <v>3419</v>
      </c>
      <c r="G364">
        <v>243000</v>
      </c>
      <c r="H364" s="1"/>
      <c r="J364">
        <v>141880</v>
      </c>
      <c r="K364" s="1" t="s">
        <v>3420</v>
      </c>
      <c r="L364" s="1" t="s">
        <v>3421</v>
      </c>
      <c r="M364" s="1" t="s">
        <v>538</v>
      </c>
      <c r="N364">
        <v>13</v>
      </c>
      <c r="O364" s="1"/>
      <c r="P364" s="1" t="s">
        <v>3379</v>
      </c>
      <c r="Q364" s="1" t="s">
        <v>191</v>
      </c>
      <c r="R364" s="1" t="s">
        <v>163</v>
      </c>
      <c r="S364" s="3" t="s">
        <v>3925</v>
      </c>
      <c r="T364" s="1" t="s">
        <v>3422</v>
      </c>
      <c r="U364" s="1" t="s">
        <v>1128</v>
      </c>
      <c r="V364" s="1"/>
      <c r="W364" s="1" t="s">
        <v>1129</v>
      </c>
      <c r="X364" s="1" t="s">
        <v>3423</v>
      </c>
      <c r="Y364" s="1" t="s">
        <v>459</v>
      </c>
      <c r="Z364">
        <v>0</v>
      </c>
      <c r="AA364" s="1" t="s">
        <v>148</v>
      </c>
      <c r="AB364" s="1" t="s">
        <v>164</v>
      </c>
      <c r="AC364" s="1" t="s">
        <v>3304</v>
      </c>
      <c r="AD364" s="1" t="s">
        <v>181</v>
      </c>
      <c r="AE364" s="1" t="s">
        <v>106</v>
      </c>
      <c r="AF364" s="1" t="s">
        <v>106</v>
      </c>
      <c r="AG364" s="1" t="s">
        <v>106</v>
      </c>
      <c r="AH364" s="1" t="s">
        <v>106</v>
      </c>
      <c r="AI364" s="1" t="s">
        <v>106</v>
      </c>
      <c r="AJ364" s="1"/>
      <c r="AK364" s="1" t="s">
        <v>104</v>
      </c>
      <c r="AL364" s="1" t="s">
        <v>182</v>
      </c>
      <c r="AM364" s="1"/>
      <c r="AN364" s="1"/>
      <c r="AP364">
        <v>1960</v>
      </c>
      <c r="AQ364">
        <v>1.5</v>
      </c>
      <c r="AR364" s="1" t="s">
        <v>148</v>
      </c>
      <c r="AS364" s="1" t="s">
        <v>119</v>
      </c>
      <c r="AU364" s="1" t="s">
        <v>112</v>
      </c>
      <c r="AV364" s="1" t="s">
        <v>121</v>
      </c>
      <c r="AW364">
        <v>1987</v>
      </c>
      <c r="AX364" s="1" t="s">
        <v>101</v>
      </c>
      <c r="AY364">
        <v>3</v>
      </c>
      <c r="AZ364">
        <v>2</v>
      </c>
      <c r="BA364">
        <v>0</v>
      </c>
      <c r="BB364">
        <v>6</v>
      </c>
      <c r="BH364">
        <v>280</v>
      </c>
      <c r="BJ364" s="1"/>
      <c r="BN364" s="1"/>
      <c r="BO364" s="1"/>
      <c r="BW364">
        <v>0</v>
      </c>
      <c r="BY364">
        <v>38400</v>
      </c>
      <c r="BZ364">
        <v>103480</v>
      </c>
      <c r="CA364">
        <v>0</v>
      </c>
      <c r="CB364" s="1" t="s">
        <v>1061</v>
      </c>
      <c r="CC364" s="1" t="s">
        <v>107</v>
      </c>
      <c r="CE364">
        <v>17000</v>
      </c>
      <c r="CF364" s="1" t="s">
        <v>106</v>
      </c>
      <c r="CG364" s="1" t="s">
        <v>108</v>
      </c>
      <c r="CJ364" s="1" t="s">
        <v>3424</v>
      </c>
      <c r="CK364" s="1" t="s">
        <v>266</v>
      </c>
      <c r="CL364">
        <v>2520089</v>
      </c>
      <c r="CM364">
        <v>183161</v>
      </c>
      <c r="CN364" s="1" t="s">
        <v>1129</v>
      </c>
      <c r="CP364" s="1"/>
      <c r="CQ364" s="1"/>
      <c r="CR364" s="1" t="s">
        <v>3422</v>
      </c>
      <c r="CS364" s="1" t="s">
        <v>3422</v>
      </c>
      <c r="CT364" s="1"/>
      <c r="CU364" s="1"/>
      <c r="CV364" s="1" t="s">
        <v>1133</v>
      </c>
      <c r="CW364" s="1" t="s">
        <v>113</v>
      </c>
      <c r="CX364" s="1" t="s">
        <v>1129</v>
      </c>
      <c r="CY364" s="1"/>
      <c r="DA364" s="2">
        <f t="shared" si="5"/>
        <v>141880</v>
      </c>
    </row>
    <row r="365" spans="1:105" x14ac:dyDescent="0.3">
      <c r="A365" s="1" t="s">
        <v>3425</v>
      </c>
      <c r="B365">
        <v>2024</v>
      </c>
      <c r="C365">
        <v>1</v>
      </c>
      <c r="D365" s="1" t="s">
        <v>3426</v>
      </c>
      <c r="E365" s="1" t="s">
        <v>453</v>
      </c>
      <c r="F365" s="1" t="s">
        <v>3427</v>
      </c>
      <c r="G365">
        <v>176000</v>
      </c>
      <c r="H365" s="1"/>
      <c r="J365">
        <v>145060</v>
      </c>
      <c r="K365" s="1" t="s">
        <v>3428</v>
      </c>
      <c r="L365" s="1" t="s">
        <v>3429</v>
      </c>
      <c r="M365" s="1" t="s">
        <v>538</v>
      </c>
      <c r="N365">
        <v>15</v>
      </c>
      <c r="O365" s="1"/>
      <c r="P365" s="1" t="s">
        <v>3379</v>
      </c>
      <c r="Q365" s="1" t="s">
        <v>191</v>
      </c>
      <c r="R365" s="1" t="s">
        <v>163</v>
      </c>
      <c r="S365" s="3" t="s">
        <v>3925</v>
      </c>
      <c r="T365" s="1" t="s">
        <v>3430</v>
      </c>
      <c r="U365" s="1" t="s">
        <v>1128</v>
      </c>
      <c r="W365" s="1" t="s">
        <v>1129</v>
      </c>
      <c r="X365" s="1" t="s">
        <v>3431</v>
      </c>
      <c r="Y365" s="1" t="s">
        <v>436</v>
      </c>
      <c r="Z365">
        <v>124000</v>
      </c>
      <c r="AA365" s="1" t="s">
        <v>148</v>
      </c>
      <c r="AB365" s="1" t="s">
        <v>164</v>
      </c>
      <c r="AC365" s="1" t="s">
        <v>3304</v>
      </c>
      <c r="AD365" s="1" t="s">
        <v>181</v>
      </c>
      <c r="AE365" s="1" t="s">
        <v>106</v>
      </c>
      <c r="AF365" s="1" t="s">
        <v>106</v>
      </c>
      <c r="AG365" s="1" t="s">
        <v>106</v>
      </c>
      <c r="AH365" s="1" t="s">
        <v>106</v>
      </c>
      <c r="AI365" s="1" t="s">
        <v>106</v>
      </c>
      <c r="AJ365" s="1"/>
      <c r="AK365" s="1" t="s">
        <v>104</v>
      </c>
      <c r="AL365" s="1" t="s">
        <v>182</v>
      </c>
      <c r="AM365" s="1"/>
      <c r="AN365" s="1"/>
      <c r="AP365">
        <v>1960</v>
      </c>
      <c r="AQ365">
        <v>1.5</v>
      </c>
      <c r="AR365" s="1" t="s">
        <v>148</v>
      </c>
      <c r="AS365" s="1" t="s">
        <v>119</v>
      </c>
      <c r="AU365" s="1" t="s">
        <v>112</v>
      </c>
      <c r="AV365" s="1" t="s">
        <v>121</v>
      </c>
      <c r="AW365">
        <v>1987</v>
      </c>
      <c r="AX365" s="1" t="s">
        <v>101</v>
      </c>
      <c r="AY365">
        <v>3</v>
      </c>
      <c r="AZ365">
        <v>2</v>
      </c>
      <c r="BA365">
        <v>0</v>
      </c>
      <c r="BB365">
        <v>6</v>
      </c>
      <c r="BE365">
        <v>1</v>
      </c>
      <c r="BH365">
        <v>576</v>
      </c>
      <c r="BJ365" s="1"/>
      <c r="BN365" s="1"/>
      <c r="BO365" s="1"/>
      <c r="BW365">
        <v>0</v>
      </c>
      <c r="BX365">
        <v>144090</v>
      </c>
      <c r="BY365">
        <v>34760</v>
      </c>
      <c r="BZ365">
        <v>110300</v>
      </c>
      <c r="CA365">
        <v>0</v>
      </c>
      <c r="CB365" s="1" t="s">
        <v>1061</v>
      </c>
      <c r="CC365" s="1" t="s">
        <v>107</v>
      </c>
      <c r="CE365">
        <v>13000</v>
      </c>
      <c r="CF365" s="1" t="s">
        <v>106</v>
      </c>
      <c r="CG365" s="1" t="s">
        <v>108</v>
      </c>
      <c r="CJ365" s="1" t="s">
        <v>3432</v>
      </c>
      <c r="CK365" s="1" t="s">
        <v>293</v>
      </c>
      <c r="CL365">
        <v>2520049</v>
      </c>
      <c r="CM365">
        <v>183251</v>
      </c>
      <c r="CN365" s="1" t="s">
        <v>1129</v>
      </c>
      <c r="CP365" s="1"/>
      <c r="CQ365" s="1"/>
      <c r="CR365" s="1" t="s">
        <v>3430</v>
      </c>
      <c r="CS365" s="1" t="s">
        <v>3430</v>
      </c>
      <c r="CT365" s="1"/>
      <c r="CV365" s="1" t="s">
        <v>1133</v>
      </c>
      <c r="CW365" s="1" t="s">
        <v>113</v>
      </c>
      <c r="CX365" s="1" t="s">
        <v>1129</v>
      </c>
      <c r="CY365" s="1"/>
      <c r="DA365" s="2">
        <f t="shared" si="5"/>
        <v>145060</v>
      </c>
    </row>
    <row r="366" spans="1:105" x14ac:dyDescent="0.3">
      <c r="A366" s="1" t="s">
        <v>3433</v>
      </c>
      <c r="B366">
        <v>2024</v>
      </c>
      <c r="C366">
        <v>1</v>
      </c>
      <c r="D366" s="1" t="s">
        <v>3434</v>
      </c>
      <c r="E366" s="1" t="s">
        <v>148</v>
      </c>
      <c r="F366" s="1" t="s">
        <v>549</v>
      </c>
      <c r="G366">
        <v>234000</v>
      </c>
      <c r="H366" s="1"/>
      <c r="J366">
        <v>118850</v>
      </c>
      <c r="K366" s="1" t="s">
        <v>3435</v>
      </c>
      <c r="L366" s="1"/>
      <c r="M366" s="1" t="s">
        <v>538</v>
      </c>
      <c r="N366">
        <v>17</v>
      </c>
      <c r="O366" s="1"/>
      <c r="P366" s="1" t="s">
        <v>3379</v>
      </c>
      <c r="Q366" s="1" t="s">
        <v>191</v>
      </c>
      <c r="R366" s="1" t="s">
        <v>163</v>
      </c>
      <c r="S366" s="3" t="s">
        <v>3925</v>
      </c>
      <c r="T366" s="1" t="s">
        <v>3436</v>
      </c>
      <c r="U366" s="1" t="s">
        <v>1128</v>
      </c>
      <c r="W366" s="1" t="s">
        <v>1129</v>
      </c>
      <c r="X366" s="1" t="s">
        <v>3437</v>
      </c>
      <c r="Y366" s="1" t="s">
        <v>776</v>
      </c>
      <c r="Z366">
        <v>91000</v>
      </c>
      <c r="AA366" s="1" t="s">
        <v>148</v>
      </c>
      <c r="AB366" s="1" t="s">
        <v>164</v>
      </c>
      <c r="AC366" s="1" t="s">
        <v>3304</v>
      </c>
      <c r="AD366" s="1" t="s">
        <v>181</v>
      </c>
      <c r="AE366" s="1" t="s">
        <v>106</v>
      </c>
      <c r="AF366" s="1" t="s">
        <v>106</v>
      </c>
      <c r="AG366" s="1" t="s">
        <v>106</v>
      </c>
      <c r="AH366" s="1" t="s">
        <v>106</v>
      </c>
      <c r="AI366" s="1" t="s">
        <v>106</v>
      </c>
      <c r="AJ366" s="1"/>
      <c r="AK366" s="1" t="s">
        <v>104</v>
      </c>
      <c r="AL366" s="1" t="s">
        <v>182</v>
      </c>
      <c r="AM366" s="1"/>
      <c r="AN366" s="1"/>
      <c r="AP366">
        <v>1400</v>
      </c>
      <c r="AQ366">
        <v>1</v>
      </c>
      <c r="AR366" s="1" t="s">
        <v>148</v>
      </c>
      <c r="AS366" s="1" t="s">
        <v>119</v>
      </c>
      <c r="AU366" s="1" t="s">
        <v>107</v>
      </c>
      <c r="AV366" s="1" t="s">
        <v>166</v>
      </c>
      <c r="AW366">
        <v>1987</v>
      </c>
      <c r="AX366" s="1" t="s">
        <v>182</v>
      </c>
      <c r="AY366">
        <v>3</v>
      </c>
      <c r="AZ366">
        <v>2</v>
      </c>
      <c r="BA366">
        <v>0</v>
      </c>
      <c r="BB366">
        <v>5</v>
      </c>
      <c r="BJ366" s="1"/>
      <c r="BN366" s="1"/>
      <c r="BO366" s="1"/>
      <c r="BW366">
        <v>0</v>
      </c>
      <c r="BY366">
        <v>34760</v>
      </c>
      <c r="BZ366">
        <v>84090</v>
      </c>
      <c r="CA366">
        <v>0</v>
      </c>
      <c r="CB366" s="1" t="s">
        <v>1061</v>
      </c>
      <c r="CC366" s="1" t="s">
        <v>107</v>
      </c>
      <c r="CE366">
        <v>13000</v>
      </c>
      <c r="CF366" s="1" t="s">
        <v>106</v>
      </c>
      <c r="CG366" s="1" t="s">
        <v>108</v>
      </c>
      <c r="CJ366" s="1" t="s">
        <v>3438</v>
      </c>
      <c r="CK366" s="1" t="s">
        <v>265</v>
      </c>
      <c r="CL366">
        <v>2519955</v>
      </c>
      <c r="CM366">
        <v>183324</v>
      </c>
      <c r="CN366" s="1" t="s">
        <v>1129</v>
      </c>
      <c r="CP366" s="1"/>
      <c r="CQ366" s="1"/>
      <c r="CR366" s="1" t="s">
        <v>3436</v>
      </c>
      <c r="CS366" s="1" t="s">
        <v>3436</v>
      </c>
      <c r="CT366" s="1"/>
      <c r="CV366" s="1" t="s">
        <v>1133</v>
      </c>
      <c r="CW366" s="1" t="s">
        <v>113</v>
      </c>
      <c r="CX366" s="1" t="s">
        <v>1129</v>
      </c>
      <c r="CY366" s="1"/>
      <c r="DA366" s="2">
        <f t="shared" si="5"/>
        <v>118850</v>
      </c>
    </row>
    <row r="367" spans="1:105" x14ac:dyDescent="0.3">
      <c r="A367" s="1" t="s">
        <v>3439</v>
      </c>
      <c r="B367">
        <v>2024</v>
      </c>
      <c r="C367">
        <v>1</v>
      </c>
      <c r="D367" s="1" t="s">
        <v>841</v>
      </c>
      <c r="E367" s="1" t="s">
        <v>346</v>
      </c>
      <c r="F367" s="1" t="s">
        <v>979</v>
      </c>
      <c r="G367">
        <v>255000</v>
      </c>
      <c r="H367" s="1"/>
      <c r="J367">
        <v>120710</v>
      </c>
      <c r="K367" s="1" t="s">
        <v>3440</v>
      </c>
      <c r="L367" s="1" t="s">
        <v>3441</v>
      </c>
      <c r="M367" s="1" t="s">
        <v>538</v>
      </c>
      <c r="N367">
        <v>18</v>
      </c>
      <c r="O367" s="1"/>
      <c r="P367" s="1" t="s">
        <v>3379</v>
      </c>
      <c r="Q367" s="1" t="s">
        <v>191</v>
      </c>
      <c r="R367" s="1" t="s">
        <v>163</v>
      </c>
      <c r="S367" s="3" t="s">
        <v>3925</v>
      </c>
      <c r="T367" s="1" t="s">
        <v>3442</v>
      </c>
      <c r="U367" s="1" t="s">
        <v>1128</v>
      </c>
      <c r="W367" s="1" t="s">
        <v>1129</v>
      </c>
      <c r="X367" s="1" t="s">
        <v>3443</v>
      </c>
      <c r="Y367" s="1" t="s">
        <v>707</v>
      </c>
      <c r="Z367">
        <v>124000</v>
      </c>
      <c r="AA367" s="1" t="s">
        <v>148</v>
      </c>
      <c r="AB367" s="1" t="s">
        <v>164</v>
      </c>
      <c r="AC367" s="1" t="s">
        <v>3304</v>
      </c>
      <c r="AD367" s="1" t="s">
        <v>181</v>
      </c>
      <c r="AE367" s="1" t="s">
        <v>106</v>
      </c>
      <c r="AF367" s="1" t="s">
        <v>106</v>
      </c>
      <c r="AG367" s="1" t="s">
        <v>106</v>
      </c>
      <c r="AH367" s="1" t="s">
        <v>106</v>
      </c>
      <c r="AI367" s="1" t="s">
        <v>106</v>
      </c>
      <c r="AJ367" s="1"/>
      <c r="AK367" s="1" t="s">
        <v>104</v>
      </c>
      <c r="AL367" s="1" t="s">
        <v>182</v>
      </c>
      <c r="AM367" s="1"/>
      <c r="AN367" s="1"/>
      <c r="AP367">
        <v>1400</v>
      </c>
      <c r="AQ367">
        <v>1</v>
      </c>
      <c r="AR367" s="1" t="s">
        <v>148</v>
      </c>
      <c r="AS367" s="1" t="s">
        <v>119</v>
      </c>
      <c r="AU367" s="1" t="s">
        <v>112</v>
      </c>
      <c r="AV367" s="1" t="s">
        <v>121</v>
      </c>
      <c r="AW367">
        <v>1987</v>
      </c>
      <c r="AX367" s="1" t="s">
        <v>182</v>
      </c>
      <c r="AY367">
        <v>3</v>
      </c>
      <c r="AZ367">
        <v>2</v>
      </c>
      <c r="BA367">
        <v>0</v>
      </c>
      <c r="BB367">
        <v>6</v>
      </c>
      <c r="BJ367" s="1"/>
      <c r="BN367" s="1"/>
      <c r="BO367" s="1"/>
      <c r="BW367">
        <v>0</v>
      </c>
      <c r="BY367">
        <v>33400</v>
      </c>
      <c r="BZ367">
        <v>87310</v>
      </c>
      <c r="CA367">
        <v>0</v>
      </c>
      <c r="CB367" s="1" t="s">
        <v>1061</v>
      </c>
      <c r="CC367" s="1" t="s">
        <v>107</v>
      </c>
      <c r="CE367">
        <v>11500</v>
      </c>
      <c r="CF367" s="1" t="s">
        <v>106</v>
      </c>
      <c r="CG367" s="1" t="s">
        <v>108</v>
      </c>
      <c r="CJ367" s="1" t="s">
        <v>3444</v>
      </c>
      <c r="CK367" s="1" t="s">
        <v>297</v>
      </c>
      <c r="CL367">
        <v>2519847</v>
      </c>
      <c r="CM367">
        <v>183490</v>
      </c>
      <c r="CN367" s="1" t="s">
        <v>1129</v>
      </c>
      <c r="CP367" s="1"/>
      <c r="CQ367" s="1"/>
      <c r="CR367" s="1" t="s">
        <v>3442</v>
      </c>
      <c r="CS367" s="1" t="s">
        <v>3442</v>
      </c>
      <c r="CT367" s="1"/>
      <c r="CV367" s="1" t="s">
        <v>1133</v>
      </c>
      <c r="CW367" s="1" t="s">
        <v>113</v>
      </c>
      <c r="CX367" s="1" t="s">
        <v>1129</v>
      </c>
      <c r="CY367" s="1"/>
      <c r="DA367" s="2">
        <f t="shared" si="5"/>
        <v>120710</v>
      </c>
    </row>
    <row r="368" spans="1:105" x14ac:dyDescent="0.3">
      <c r="A368" s="1" t="s">
        <v>3445</v>
      </c>
      <c r="B368">
        <v>2024</v>
      </c>
      <c r="C368">
        <v>1</v>
      </c>
      <c r="D368" s="1" t="s">
        <v>3446</v>
      </c>
      <c r="E368" s="1" t="s">
        <v>671</v>
      </c>
      <c r="F368" s="1" t="s">
        <v>3447</v>
      </c>
      <c r="G368">
        <v>10</v>
      </c>
      <c r="H368" s="1" t="s">
        <v>115</v>
      </c>
      <c r="J368">
        <v>125320</v>
      </c>
      <c r="K368" s="1" t="s">
        <v>3448</v>
      </c>
      <c r="L368" s="1" t="s">
        <v>3449</v>
      </c>
      <c r="M368" s="1" t="s">
        <v>538</v>
      </c>
      <c r="N368">
        <v>3</v>
      </c>
      <c r="O368" s="1"/>
      <c r="P368" s="1" t="s">
        <v>3450</v>
      </c>
      <c r="Q368" s="1" t="s">
        <v>622</v>
      </c>
      <c r="R368" s="1" t="s">
        <v>163</v>
      </c>
      <c r="S368" s="3" t="s">
        <v>3925</v>
      </c>
      <c r="T368" s="1" t="s">
        <v>3451</v>
      </c>
      <c r="U368" s="1" t="s">
        <v>1128</v>
      </c>
      <c r="W368" s="1" t="s">
        <v>1129</v>
      </c>
      <c r="X368" s="1" t="s">
        <v>3452</v>
      </c>
      <c r="Y368" s="1" t="s">
        <v>204</v>
      </c>
      <c r="Z368">
        <v>135000</v>
      </c>
      <c r="AA368" s="1" t="s">
        <v>148</v>
      </c>
      <c r="AB368" s="1" t="s">
        <v>164</v>
      </c>
      <c r="AC368" s="1" t="s">
        <v>3304</v>
      </c>
      <c r="AD368" s="1" t="s">
        <v>181</v>
      </c>
      <c r="AE368" s="1" t="s">
        <v>106</v>
      </c>
      <c r="AF368" s="1" t="s">
        <v>106</v>
      </c>
      <c r="AG368" s="1" t="s">
        <v>106</v>
      </c>
      <c r="AH368" s="1" t="s">
        <v>106</v>
      </c>
      <c r="AI368" s="1" t="s">
        <v>106</v>
      </c>
      <c r="AJ368" s="1"/>
      <c r="AK368" s="1" t="s">
        <v>108</v>
      </c>
      <c r="AL368" s="1" t="s">
        <v>182</v>
      </c>
      <c r="AM368" s="1"/>
      <c r="AN368" s="1"/>
      <c r="AP368">
        <v>1568</v>
      </c>
      <c r="AQ368">
        <v>1</v>
      </c>
      <c r="AR368" s="1" t="s">
        <v>148</v>
      </c>
      <c r="AS368" s="1" t="s">
        <v>119</v>
      </c>
      <c r="AU368" s="1" t="s">
        <v>112</v>
      </c>
      <c r="AV368" s="1" t="s">
        <v>121</v>
      </c>
      <c r="AW368">
        <v>1987</v>
      </c>
      <c r="AX368" s="1" t="s">
        <v>101</v>
      </c>
      <c r="AY368">
        <v>4</v>
      </c>
      <c r="AZ368">
        <v>2</v>
      </c>
      <c r="BA368">
        <v>0</v>
      </c>
      <c r="BB368">
        <v>7</v>
      </c>
      <c r="BH368">
        <v>240</v>
      </c>
      <c r="BJ368" s="1"/>
      <c r="BN368" s="1"/>
      <c r="BO368" s="1"/>
      <c r="BW368">
        <v>0</v>
      </c>
      <c r="BY368">
        <v>33850</v>
      </c>
      <c r="BZ368">
        <v>91470</v>
      </c>
      <c r="CA368">
        <v>0</v>
      </c>
      <c r="CB368" s="1" t="s">
        <v>1061</v>
      </c>
      <c r="CC368" s="1" t="s">
        <v>107</v>
      </c>
      <c r="CE368">
        <v>12000</v>
      </c>
      <c r="CF368" s="1" t="s">
        <v>119</v>
      </c>
      <c r="CG368" s="1" t="s">
        <v>108</v>
      </c>
      <c r="CJ368" s="1" t="s">
        <v>3453</v>
      </c>
      <c r="CK368" s="1" t="s">
        <v>264</v>
      </c>
      <c r="CL368">
        <v>2519849</v>
      </c>
      <c r="CM368">
        <v>183575</v>
      </c>
      <c r="CN368" s="1" t="s">
        <v>1129</v>
      </c>
      <c r="CP368" s="1"/>
      <c r="CQ368" s="1"/>
      <c r="CR368" s="1" t="s">
        <v>3451</v>
      </c>
      <c r="CS368" s="1" t="s">
        <v>3451</v>
      </c>
      <c r="CT368" s="1"/>
      <c r="CV368" s="1" t="s">
        <v>1133</v>
      </c>
      <c r="CW368" s="1" t="s">
        <v>113</v>
      </c>
      <c r="CX368" s="1" t="s">
        <v>1129</v>
      </c>
      <c r="CY368" s="1"/>
      <c r="DA368" s="2">
        <f t="shared" si="5"/>
        <v>125320</v>
      </c>
    </row>
    <row r="369" spans="1:105" x14ac:dyDescent="0.3">
      <c r="A369" s="1" t="s">
        <v>3454</v>
      </c>
      <c r="B369">
        <v>2024</v>
      </c>
      <c r="C369">
        <v>1</v>
      </c>
      <c r="D369" s="1" t="s">
        <v>3455</v>
      </c>
      <c r="E369" s="1" t="s">
        <v>408</v>
      </c>
      <c r="F369" s="1" t="s">
        <v>3456</v>
      </c>
      <c r="G369">
        <v>239900</v>
      </c>
      <c r="H369" s="1"/>
      <c r="J369">
        <v>121140</v>
      </c>
      <c r="K369" s="1" t="s">
        <v>3457</v>
      </c>
      <c r="L369" s="1" t="s">
        <v>3458</v>
      </c>
      <c r="M369" s="1" t="s">
        <v>538</v>
      </c>
      <c r="N369">
        <v>5</v>
      </c>
      <c r="O369" s="1"/>
      <c r="P369" s="1" t="s">
        <v>3450</v>
      </c>
      <c r="Q369" s="1" t="s">
        <v>622</v>
      </c>
      <c r="R369" s="1" t="s">
        <v>163</v>
      </c>
      <c r="S369" s="3" t="s">
        <v>3925</v>
      </c>
      <c r="T369" s="1" t="s">
        <v>3459</v>
      </c>
      <c r="U369" s="1" t="s">
        <v>1128</v>
      </c>
      <c r="V369" s="1"/>
      <c r="W369" s="1" t="s">
        <v>1129</v>
      </c>
      <c r="X369" s="1" t="s">
        <v>3460</v>
      </c>
      <c r="Y369" s="1" t="s">
        <v>3461</v>
      </c>
      <c r="Z369">
        <v>138500</v>
      </c>
      <c r="AA369" s="1" t="s">
        <v>148</v>
      </c>
      <c r="AB369" s="1" t="s">
        <v>164</v>
      </c>
      <c r="AC369" s="1" t="s">
        <v>3304</v>
      </c>
      <c r="AD369" s="1" t="s">
        <v>181</v>
      </c>
      <c r="AE369" s="1" t="s">
        <v>106</v>
      </c>
      <c r="AF369" s="1" t="s">
        <v>106</v>
      </c>
      <c r="AG369" s="1" t="s">
        <v>106</v>
      </c>
      <c r="AH369" s="1" t="s">
        <v>106</v>
      </c>
      <c r="AI369" s="1" t="s">
        <v>106</v>
      </c>
      <c r="AJ369" s="1"/>
      <c r="AK369" s="1" t="s">
        <v>104</v>
      </c>
      <c r="AL369" s="1" t="s">
        <v>182</v>
      </c>
      <c r="AM369" s="1"/>
      <c r="AN369" s="1"/>
      <c r="AP369">
        <v>1400</v>
      </c>
      <c r="AQ369">
        <v>1</v>
      </c>
      <c r="AR369" s="1" t="s">
        <v>148</v>
      </c>
      <c r="AS369" s="1" t="s">
        <v>119</v>
      </c>
      <c r="AU369" s="1" t="s">
        <v>112</v>
      </c>
      <c r="AV369" s="1" t="s">
        <v>121</v>
      </c>
      <c r="AW369">
        <v>1987</v>
      </c>
      <c r="AX369" s="1" t="s">
        <v>182</v>
      </c>
      <c r="AY369">
        <v>3</v>
      </c>
      <c r="AZ369">
        <v>2</v>
      </c>
      <c r="BA369">
        <v>0</v>
      </c>
      <c r="BB369">
        <v>6</v>
      </c>
      <c r="BJ369" s="1"/>
      <c r="BN369" s="1"/>
      <c r="BO369" s="1"/>
      <c r="BW369">
        <v>0</v>
      </c>
      <c r="BY369">
        <v>33850</v>
      </c>
      <c r="BZ369">
        <v>87290</v>
      </c>
      <c r="CA369">
        <v>0</v>
      </c>
      <c r="CB369" s="1" t="s">
        <v>1061</v>
      </c>
      <c r="CC369" s="1" t="s">
        <v>107</v>
      </c>
      <c r="CE369">
        <v>12000</v>
      </c>
      <c r="CF369" s="1" t="s">
        <v>106</v>
      </c>
      <c r="CG369" s="1" t="s">
        <v>108</v>
      </c>
      <c r="CJ369" s="1" t="s">
        <v>3462</v>
      </c>
      <c r="CK369" s="1" t="s">
        <v>261</v>
      </c>
      <c r="CL369">
        <v>2519804</v>
      </c>
      <c r="CM369">
        <v>183651</v>
      </c>
      <c r="CN369" s="1" t="s">
        <v>1129</v>
      </c>
      <c r="CP369" s="1"/>
      <c r="CQ369" s="1"/>
      <c r="CR369" s="1" t="s">
        <v>3459</v>
      </c>
      <c r="CS369" s="1" t="s">
        <v>3459</v>
      </c>
      <c r="CT369" s="1"/>
      <c r="CU369" s="1"/>
      <c r="CV369" s="1" t="s">
        <v>1133</v>
      </c>
      <c r="CW369" s="1" t="s">
        <v>113</v>
      </c>
      <c r="CX369" s="1" t="s">
        <v>1129</v>
      </c>
      <c r="CY369" s="1"/>
      <c r="DA369" s="2">
        <f t="shared" si="5"/>
        <v>121140</v>
      </c>
    </row>
    <row r="370" spans="1:105" x14ac:dyDescent="0.3">
      <c r="A370" s="1" t="s">
        <v>3463</v>
      </c>
      <c r="B370">
        <v>2024</v>
      </c>
      <c r="C370">
        <v>1</v>
      </c>
      <c r="D370" s="1" t="s">
        <v>3464</v>
      </c>
      <c r="E370" s="1" t="s">
        <v>862</v>
      </c>
      <c r="F370" s="1" t="s">
        <v>3465</v>
      </c>
      <c r="G370">
        <v>166000</v>
      </c>
      <c r="H370" s="1"/>
      <c r="J370">
        <v>122590</v>
      </c>
      <c r="K370" s="1" t="s">
        <v>3466</v>
      </c>
      <c r="L370" s="1" t="s">
        <v>3467</v>
      </c>
      <c r="M370" s="1" t="s">
        <v>538</v>
      </c>
      <c r="N370">
        <v>7</v>
      </c>
      <c r="O370" s="1"/>
      <c r="P370" s="1" t="s">
        <v>3450</v>
      </c>
      <c r="Q370" s="1" t="s">
        <v>622</v>
      </c>
      <c r="R370" s="1" t="s">
        <v>163</v>
      </c>
      <c r="S370" s="3" t="s">
        <v>3925</v>
      </c>
      <c r="T370" s="1" t="s">
        <v>3468</v>
      </c>
      <c r="U370" s="1" t="s">
        <v>1128</v>
      </c>
      <c r="V370" s="1"/>
      <c r="W370" s="1" t="s">
        <v>1129</v>
      </c>
      <c r="X370" s="1" t="s">
        <v>3469</v>
      </c>
      <c r="Y370" s="1" t="s">
        <v>3470</v>
      </c>
      <c r="Z370">
        <v>136000</v>
      </c>
      <c r="AA370" s="1" t="s">
        <v>148</v>
      </c>
      <c r="AB370" s="1" t="s">
        <v>164</v>
      </c>
      <c r="AC370" s="1" t="s">
        <v>3304</v>
      </c>
      <c r="AD370" s="1" t="s">
        <v>181</v>
      </c>
      <c r="AE370" s="1" t="s">
        <v>106</v>
      </c>
      <c r="AF370" s="1" t="s">
        <v>106</v>
      </c>
      <c r="AG370" s="1" t="s">
        <v>106</v>
      </c>
      <c r="AH370" s="1" t="s">
        <v>106</v>
      </c>
      <c r="AI370" s="1" t="s">
        <v>106</v>
      </c>
      <c r="AJ370" s="1"/>
      <c r="AK370" s="1" t="s">
        <v>104</v>
      </c>
      <c r="AL370" s="1" t="s">
        <v>182</v>
      </c>
      <c r="AM370" s="1"/>
      <c r="AN370" s="1"/>
      <c r="AP370">
        <v>1400</v>
      </c>
      <c r="AQ370">
        <v>1</v>
      </c>
      <c r="AR370" s="1" t="s">
        <v>148</v>
      </c>
      <c r="AS370" s="1" t="s">
        <v>119</v>
      </c>
      <c r="AU370" s="1" t="s">
        <v>119</v>
      </c>
      <c r="AV370" s="1" t="s">
        <v>121</v>
      </c>
      <c r="AW370">
        <v>1987</v>
      </c>
      <c r="AX370" s="1" t="s">
        <v>182</v>
      </c>
      <c r="AY370">
        <v>3</v>
      </c>
      <c r="AZ370">
        <v>2</v>
      </c>
      <c r="BA370">
        <v>0</v>
      </c>
      <c r="BB370">
        <v>6</v>
      </c>
      <c r="BJ370" s="1"/>
      <c r="BN370" s="1"/>
      <c r="BO370" s="1"/>
      <c r="BW370">
        <v>0</v>
      </c>
      <c r="BY370">
        <v>36580</v>
      </c>
      <c r="BZ370">
        <v>86010</v>
      </c>
      <c r="CA370">
        <v>0</v>
      </c>
      <c r="CB370" s="1" t="s">
        <v>1061</v>
      </c>
      <c r="CC370" s="1" t="s">
        <v>107</v>
      </c>
      <c r="CE370">
        <v>15000</v>
      </c>
      <c r="CF370" s="1" t="s">
        <v>106</v>
      </c>
      <c r="CG370" s="1" t="s">
        <v>108</v>
      </c>
      <c r="CJ370" s="1" t="s">
        <v>3471</v>
      </c>
      <c r="CK370" s="1" t="s">
        <v>260</v>
      </c>
      <c r="CL370">
        <v>2519738</v>
      </c>
      <c r="CM370">
        <v>183710</v>
      </c>
      <c r="CN370" s="1" t="s">
        <v>1129</v>
      </c>
      <c r="CP370" s="1"/>
      <c r="CQ370" s="1"/>
      <c r="CR370" s="1" t="s">
        <v>3468</v>
      </c>
      <c r="CS370" s="1" t="s">
        <v>3468</v>
      </c>
      <c r="CT370" s="1"/>
      <c r="CV370" s="1" t="s">
        <v>1133</v>
      </c>
      <c r="CW370" s="1" t="s">
        <v>113</v>
      </c>
      <c r="CX370" s="1" t="s">
        <v>1129</v>
      </c>
      <c r="CY370" s="1"/>
      <c r="DA370" s="2">
        <f t="shared" si="5"/>
        <v>122590</v>
      </c>
    </row>
    <row r="371" spans="1:105" x14ac:dyDescent="0.3">
      <c r="A371" s="1" t="s">
        <v>3472</v>
      </c>
      <c r="B371">
        <v>2024</v>
      </c>
      <c r="C371">
        <v>1</v>
      </c>
      <c r="D371" s="1" t="s">
        <v>1617</v>
      </c>
      <c r="E371" s="1" t="s">
        <v>375</v>
      </c>
      <c r="F371" s="1" t="s">
        <v>1619</v>
      </c>
      <c r="G371">
        <v>165000</v>
      </c>
      <c r="H371" s="1"/>
      <c r="J371">
        <v>124460</v>
      </c>
      <c r="K371" s="1" t="s">
        <v>3473</v>
      </c>
      <c r="L371" s="1"/>
      <c r="M371" s="1" t="s">
        <v>538</v>
      </c>
      <c r="N371">
        <v>9</v>
      </c>
      <c r="O371" s="1"/>
      <c r="P371" s="1" t="s">
        <v>3450</v>
      </c>
      <c r="Q371" s="1" t="s">
        <v>622</v>
      </c>
      <c r="R371" s="1" t="s">
        <v>163</v>
      </c>
      <c r="S371" s="3" t="s">
        <v>3925</v>
      </c>
      <c r="T371" s="1" t="s">
        <v>3474</v>
      </c>
      <c r="U371" s="1" t="s">
        <v>1128</v>
      </c>
      <c r="V371" s="1"/>
      <c r="W371" s="1" t="s">
        <v>1129</v>
      </c>
      <c r="X371" s="1" t="s">
        <v>3475</v>
      </c>
      <c r="Y371" s="1" t="s">
        <v>227</v>
      </c>
      <c r="Z371">
        <v>120000</v>
      </c>
      <c r="AA371" s="1" t="s">
        <v>148</v>
      </c>
      <c r="AB371" s="1" t="s">
        <v>164</v>
      </c>
      <c r="AC371" s="1" t="s">
        <v>3304</v>
      </c>
      <c r="AD371" s="1" t="s">
        <v>181</v>
      </c>
      <c r="AE371" s="1" t="s">
        <v>106</v>
      </c>
      <c r="AF371" s="1" t="s">
        <v>106</v>
      </c>
      <c r="AG371" s="1" t="s">
        <v>106</v>
      </c>
      <c r="AH371" s="1" t="s">
        <v>106</v>
      </c>
      <c r="AI371" s="1" t="s">
        <v>106</v>
      </c>
      <c r="AJ371" s="1"/>
      <c r="AK371" s="1" t="s">
        <v>104</v>
      </c>
      <c r="AL371" s="1" t="s">
        <v>182</v>
      </c>
      <c r="AM371" s="1"/>
      <c r="AN371" s="1"/>
      <c r="AP371">
        <v>1400</v>
      </c>
      <c r="AQ371">
        <v>1</v>
      </c>
      <c r="AR371" s="1" t="s">
        <v>148</v>
      </c>
      <c r="AS371" s="1" t="s">
        <v>119</v>
      </c>
      <c r="AU371" s="1" t="s">
        <v>112</v>
      </c>
      <c r="AV371" s="1" t="s">
        <v>121</v>
      </c>
      <c r="AW371">
        <v>1987</v>
      </c>
      <c r="AX371" s="1" t="s">
        <v>182</v>
      </c>
      <c r="AY371">
        <v>3</v>
      </c>
      <c r="AZ371">
        <v>2</v>
      </c>
      <c r="BA371">
        <v>0</v>
      </c>
      <c r="BB371">
        <v>6</v>
      </c>
      <c r="BE371">
        <v>1</v>
      </c>
      <c r="BJ371" s="1"/>
      <c r="BN371" s="1"/>
      <c r="BO371" s="1"/>
      <c r="BW371">
        <v>0</v>
      </c>
      <c r="BY371">
        <v>37950</v>
      </c>
      <c r="BZ371">
        <v>86510</v>
      </c>
      <c r="CA371">
        <v>0</v>
      </c>
      <c r="CB371" s="1" t="s">
        <v>1061</v>
      </c>
      <c r="CC371" s="1" t="s">
        <v>107</v>
      </c>
      <c r="CE371">
        <v>16500</v>
      </c>
      <c r="CF371" s="1" t="s">
        <v>106</v>
      </c>
      <c r="CG371" s="1" t="s">
        <v>108</v>
      </c>
      <c r="CJ371" s="1" t="s">
        <v>3476</v>
      </c>
      <c r="CK371" s="1" t="s">
        <v>259</v>
      </c>
      <c r="CL371">
        <v>2519746</v>
      </c>
      <c r="CM371">
        <v>183820</v>
      </c>
      <c r="CN371" s="1" t="s">
        <v>1129</v>
      </c>
      <c r="CP371" s="1"/>
      <c r="CQ371" s="1"/>
      <c r="CR371" s="1" t="s">
        <v>3474</v>
      </c>
      <c r="CS371" s="1" t="s">
        <v>3474</v>
      </c>
      <c r="CT371" s="1"/>
      <c r="CV371" s="1" t="s">
        <v>1133</v>
      </c>
      <c r="CW371" s="1" t="s">
        <v>113</v>
      </c>
      <c r="CX371" s="1" t="s">
        <v>1129</v>
      </c>
      <c r="CY371" s="1"/>
      <c r="DA371" s="2">
        <f t="shared" si="5"/>
        <v>124460</v>
      </c>
    </row>
    <row r="372" spans="1:105" x14ac:dyDescent="0.3">
      <c r="A372" s="1" t="s">
        <v>3477</v>
      </c>
      <c r="B372">
        <v>2024</v>
      </c>
      <c r="C372">
        <v>1</v>
      </c>
      <c r="D372" s="1" t="s">
        <v>568</v>
      </c>
      <c r="E372" s="1" t="s">
        <v>3478</v>
      </c>
      <c r="F372" s="1" t="s">
        <v>372</v>
      </c>
      <c r="G372">
        <v>275000</v>
      </c>
      <c r="H372" s="1"/>
      <c r="J372">
        <v>139630</v>
      </c>
      <c r="K372" s="1" t="s">
        <v>3479</v>
      </c>
      <c r="L372" s="1" t="s">
        <v>3480</v>
      </c>
      <c r="M372" s="1" t="s">
        <v>538</v>
      </c>
      <c r="N372">
        <v>14</v>
      </c>
      <c r="O372" s="1"/>
      <c r="P372" s="1" t="s">
        <v>3450</v>
      </c>
      <c r="Q372" s="1" t="s">
        <v>622</v>
      </c>
      <c r="R372" s="1" t="s">
        <v>163</v>
      </c>
      <c r="S372" s="3" t="s">
        <v>3925</v>
      </c>
      <c r="T372" s="1" t="s">
        <v>3481</v>
      </c>
      <c r="U372" s="1" t="s">
        <v>1128</v>
      </c>
      <c r="V372" s="1"/>
      <c r="W372" s="1" t="s">
        <v>1129</v>
      </c>
      <c r="X372" s="1" t="s">
        <v>3482</v>
      </c>
      <c r="Y372" s="1" t="s">
        <v>1029</v>
      </c>
      <c r="Z372">
        <v>239400</v>
      </c>
      <c r="AA372" s="1" t="s">
        <v>148</v>
      </c>
      <c r="AB372" s="1" t="s">
        <v>164</v>
      </c>
      <c r="AC372" s="1" t="s">
        <v>3304</v>
      </c>
      <c r="AD372" s="1" t="s">
        <v>181</v>
      </c>
      <c r="AE372" s="1" t="s">
        <v>106</v>
      </c>
      <c r="AF372" s="1" t="s">
        <v>106</v>
      </c>
      <c r="AG372" s="1" t="s">
        <v>106</v>
      </c>
      <c r="AH372" s="1" t="s">
        <v>106</v>
      </c>
      <c r="AI372" s="1" t="s">
        <v>106</v>
      </c>
      <c r="AJ372" s="1"/>
      <c r="AK372" s="1" t="s">
        <v>104</v>
      </c>
      <c r="AL372" s="1" t="s">
        <v>182</v>
      </c>
      <c r="AM372" s="1"/>
      <c r="AN372" s="1"/>
      <c r="AP372">
        <v>1960</v>
      </c>
      <c r="AQ372">
        <v>1.5</v>
      </c>
      <c r="AR372" s="1" t="s">
        <v>148</v>
      </c>
      <c r="AS372" s="1" t="s">
        <v>119</v>
      </c>
      <c r="AU372" s="1" t="s">
        <v>112</v>
      </c>
      <c r="AV372" s="1" t="s">
        <v>121</v>
      </c>
      <c r="AW372">
        <v>1987</v>
      </c>
      <c r="AX372" s="1" t="s">
        <v>101</v>
      </c>
      <c r="AY372">
        <v>4</v>
      </c>
      <c r="AZ372">
        <v>2</v>
      </c>
      <c r="BA372">
        <v>0</v>
      </c>
      <c r="BB372">
        <v>7</v>
      </c>
      <c r="BE372">
        <v>1</v>
      </c>
      <c r="BJ372" s="1"/>
      <c r="BN372" s="1"/>
      <c r="BO372" s="1"/>
      <c r="BW372">
        <v>0</v>
      </c>
      <c r="BY372">
        <v>38860</v>
      </c>
      <c r="BZ372">
        <v>100770</v>
      </c>
      <c r="CA372">
        <v>0</v>
      </c>
      <c r="CB372" s="1" t="s">
        <v>1061</v>
      </c>
      <c r="CC372" s="1" t="s">
        <v>107</v>
      </c>
      <c r="CE372">
        <v>17500</v>
      </c>
      <c r="CF372" s="1" t="s">
        <v>106</v>
      </c>
      <c r="CG372" s="1" t="s">
        <v>107</v>
      </c>
      <c r="CJ372" s="1" t="s">
        <v>3483</v>
      </c>
      <c r="CK372" s="1" t="s">
        <v>258</v>
      </c>
      <c r="CL372">
        <v>2519845</v>
      </c>
      <c r="CM372">
        <v>183888</v>
      </c>
      <c r="CN372" s="1" t="s">
        <v>1129</v>
      </c>
      <c r="CP372" s="1"/>
      <c r="CQ372" s="1"/>
      <c r="CR372" s="1" t="s">
        <v>3481</v>
      </c>
      <c r="CS372" s="1" t="s">
        <v>3481</v>
      </c>
      <c r="CT372" s="1"/>
      <c r="CV372" s="1" t="s">
        <v>1133</v>
      </c>
      <c r="CW372" s="1" t="s">
        <v>113</v>
      </c>
      <c r="CX372" s="1" t="s">
        <v>1129</v>
      </c>
      <c r="CY372" s="1"/>
      <c r="DA372" s="2">
        <f t="shared" si="5"/>
        <v>139630</v>
      </c>
    </row>
    <row r="373" spans="1:105" x14ac:dyDescent="0.3">
      <c r="A373" s="1" t="s">
        <v>3484</v>
      </c>
      <c r="B373">
        <v>2024</v>
      </c>
      <c r="C373">
        <v>1</v>
      </c>
      <c r="D373" s="1" t="s">
        <v>968</v>
      </c>
      <c r="E373" s="1" t="s">
        <v>608</v>
      </c>
      <c r="F373" s="1" t="s">
        <v>969</v>
      </c>
      <c r="G373">
        <v>300000</v>
      </c>
      <c r="H373" s="1"/>
      <c r="J373">
        <v>139580</v>
      </c>
      <c r="K373" s="1" t="s">
        <v>3485</v>
      </c>
      <c r="L373" s="1"/>
      <c r="M373" s="1" t="s">
        <v>538</v>
      </c>
      <c r="N373">
        <v>12</v>
      </c>
      <c r="O373" s="1"/>
      <c r="P373" s="1" t="s">
        <v>3450</v>
      </c>
      <c r="Q373" s="1" t="s">
        <v>622</v>
      </c>
      <c r="R373" s="1" t="s">
        <v>163</v>
      </c>
      <c r="S373" s="3" t="s">
        <v>3925</v>
      </c>
      <c r="T373" s="1" t="s">
        <v>3486</v>
      </c>
      <c r="U373" s="1" t="s">
        <v>1128</v>
      </c>
      <c r="W373" s="1" t="s">
        <v>1129</v>
      </c>
      <c r="X373" s="1" t="s">
        <v>3487</v>
      </c>
      <c r="Y373" s="1" t="s">
        <v>650</v>
      </c>
      <c r="Z373">
        <v>1</v>
      </c>
      <c r="AA373" s="1" t="s">
        <v>148</v>
      </c>
      <c r="AB373" s="1" t="s">
        <v>164</v>
      </c>
      <c r="AC373" s="1" t="s">
        <v>3304</v>
      </c>
      <c r="AD373" s="1" t="s">
        <v>181</v>
      </c>
      <c r="AE373" s="1" t="s">
        <v>106</v>
      </c>
      <c r="AF373" s="1" t="s">
        <v>106</v>
      </c>
      <c r="AG373" s="1" t="s">
        <v>106</v>
      </c>
      <c r="AH373" s="1" t="s">
        <v>106</v>
      </c>
      <c r="AI373" s="1" t="s">
        <v>106</v>
      </c>
      <c r="AJ373" s="1"/>
      <c r="AK373" s="1" t="s">
        <v>104</v>
      </c>
      <c r="AL373" s="1" t="s">
        <v>182</v>
      </c>
      <c r="AM373" s="1"/>
      <c r="AN373" s="1"/>
      <c r="AP373">
        <v>1960</v>
      </c>
      <c r="AQ373">
        <v>1.5</v>
      </c>
      <c r="AR373" s="1" t="s">
        <v>148</v>
      </c>
      <c r="AS373" s="1" t="s">
        <v>119</v>
      </c>
      <c r="AU373" s="1" t="s">
        <v>112</v>
      </c>
      <c r="AV373" s="1" t="s">
        <v>121</v>
      </c>
      <c r="AW373">
        <v>1987</v>
      </c>
      <c r="AX373" s="1" t="s">
        <v>101</v>
      </c>
      <c r="AY373">
        <v>4</v>
      </c>
      <c r="AZ373">
        <v>2</v>
      </c>
      <c r="BA373">
        <v>0</v>
      </c>
      <c r="BB373">
        <v>7</v>
      </c>
      <c r="BJ373" s="1"/>
      <c r="BN373" s="1"/>
      <c r="BO373" s="1"/>
      <c r="BW373">
        <v>0</v>
      </c>
      <c r="BY373">
        <v>39310</v>
      </c>
      <c r="BZ373">
        <v>100270</v>
      </c>
      <c r="CA373">
        <v>0</v>
      </c>
      <c r="CB373" s="1" t="s">
        <v>1074</v>
      </c>
      <c r="CC373" s="1" t="s">
        <v>107</v>
      </c>
      <c r="CE373">
        <v>18000</v>
      </c>
      <c r="CF373" s="1" t="s">
        <v>106</v>
      </c>
      <c r="CG373" s="1" t="s">
        <v>107</v>
      </c>
      <c r="CJ373" s="1" t="s">
        <v>3488</v>
      </c>
      <c r="CK373" s="1" t="s">
        <v>257</v>
      </c>
      <c r="CL373">
        <v>2519941</v>
      </c>
      <c r="CM373">
        <v>183862</v>
      </c>
      <c r="CN373" s="1" t="s">
        <v>1129</v>
      </c>
      <c r="CP373" s="1"/>
      <c r="CQ373" s="1"/>
      <c r="CR373" s="1" t="s">
        <v>3486</v>
      </c>
      <c r="CS373" s="1" t="s">
        <v>3486</v>
      </c>
      <c r="CT373" s="1"/>
      <c r="CV373" s="1" t="s">
        <v>1133</v>
      </c>
      <c r="CW373" s="1" t="s">
        <v>113</v>
      </c>
      <c r="CX373" s="1" t="s">
        <v>1129</v>
      </c>
      <c r="CY373" s="1"/>
      <c r="DA373" s="2">
        <f t="shared" si="5"/>
        <v>139580</v>
      </c>
    </row>
    <row r="374" spans="1:105" x14ac:dyDescent="0.3">
      <c r="A374" s="1" t="s">
        <v>3489</v>
      </c>
      <c r="B374">
        <v>2024</v>
      </c>
      <c r="C374">
        <v>1</v>
      </c>
      <c r="D374" s="1" t="s">
        <v>534</v>
      </c>
      <c r="E374" s="1" t="s">
        <v>454</v>
      </c>
      <c r="F374" s="1" t="s">
        <v>3490</v>
      </c>
      <c r="G374">
        <v>96388</v>
      </c>
      <c r="H374" s="1"/>
      <c r="J374">
        <v>121230</v>
      </c>
      <c r="K374" s="1" t="s">
        <v>3491</v>
      </c>
      <c r="L374" s="1"/>
      <c r="M374" s="1" t="s">
        <v>538</v>
      </c>
      <c r="N374">
        <v>10</v>
      </c>
      <c r="O374" s="1"/>
      <c r="P374" s="1" t="s">
        <v>3450</v>
      </c>
      <c r="Q374" s="1" t="s">
        <v>622</v>
      </c>
      <c r="R374" s="1" t="s">
        <v>163</v>
      </c>
      <c r="S374" s="3" t="s">
        <v>3925</v>
      </c>
      <c r="T374" s="1" t="s">
        <v>3492</v>
      </c>
      <c r="U374" s="1" t="s">
        <v>1128</v>
      </c>
      <c r="V374" s="1"/>
      <c r="W374" s="1" t="s">
        <v>1129</v>
      </c>
      <c r="X374" s="1"/>
      <c r="Y374" s="1"/>
      <c r="AA374" s="1" t="s">
        <v>148</v>
      </c>
      <c r="AB374" s="1" t="s">
        <v>164</v>
      </c>
      <c r="AC374" s="1" t="s">
        <v>3304</v>
      </c>
      <c r="AD374" s="1" t="s">
        <v>181</v>
      </c>
      <c r="AE374" s="1" t="s">
        <v>106</v>
      </c>
      <c r="AF374" s="1" t="s">
        <v>106</v>
      </c>
      <c r="AG374" s="1" t="s">
        <v>106</v>
      </c>
      <c r="AH374" s="1" t="s">
        <v>106</v>
      </c>
      <c r="AI374" s="1" t="s">
        <v>106</v>
      </c>
      <c r="AJ374" s="1"/>
      <c r="AK374" s="1" t="s">
        <v>104</v>
      </c>
      <c r="AL374" s="1" t="s">
        <v>182</v>
      </c>
      <c r="AM374" s="1"/>
      <c r="AN374" s="1"/>
      <c r="AP374">
        <v>1400</v>
      </c>
      <c r="AQ374">
        <v>1</v>
      </c>
      <c r="AR374" s="1" t="s">
        <v>148</v>
      </c>
      <c r="AS374" s="1" t="s">
        <v>119</v>
      </c>
      <c r="AU374" s="1" t="s">
        <v>112</v>
      </c>
      <c r="AV374" s="1" t="s">
        <v>121</v>
      </c>
      <c r="AW374">
        <v>1987</v>
      </c>
      <c r="AX374" s="1" t="s">
        <v>182</v>
      </c>
      <c r="AY374">
        <v>3</v>
      </c>
      <c r="AZ374">
        <v>2</v>
      </c>
      <c r="BA374">
        <v>0</v>
      </c>
      <c r="BB374">
        <v>6</v>
      </c>
      <c r="BJ374" s="1"/>
      <c r="BN374" s="1"/>
      <c r="BO374" s="1"/>
      <c r="BW374">
        <v>0</v>
      </c>
      <c r="BY374">
        <v>35220</v>
      </c>
      <c r="BZ374">
        <v>86010</v>
      </c>
      <c r="CA374">
        <v>0</v>
      </c>
      <c r="CB374" s="1" t="s">
        <v>1061</v>
      </c>
      <c r="CC374" s="1" t="s">
        <v>107</v>
      </c>
      <c r="CE374">
        <v>13500</v>
      </c>
      <c r="CF374" s="1" t="s">
        <v>106</v>
      </c>
      <c r="CG374" s="1" t="s">
        <v>107</v>
      </c>
      <c r="CJ374" s="1" t="s">
        <v>3493</v>
      </c>
      <c r="CK374" s="1" t="s">
        <v>312</v>
      </c>
      <c r="CL374">
        <v>2519963</v>
      </c>
      <c r="CM374">
        <v>183775</v>
      </c>
      <c r="CN374" s="1" t="s">
        <v>1129</v>
      </c>
      <c r="CP374" s="1"/>
      <c r="CQ374" s="1"/>
      <c r="CR374" s="1" t="s">
        <v>3492</v>
      </c>
      <c r="CS374" s="1" t="s">
        <v>3492</v>
      </c>
      <c r="CT374" s="1"/>
      <c r="CV374" s="1" t="s">
        <v>1133</v>
      </c>
      <c r="CW374" s="1" t="s">
        <v>113</v>
      </c>
      <c r="CX374" s="1" t="s">
        <v>1129</v>
      </c>
      <c r="CY374" s="1"/>
      <c r="DA374" s="2">
        <f t="shared" si="5"/>
        <v>121230</v>
      </c>
    </row>
    <row r="375" spans="1:105" x14ac:dyDescent="0.3">
      <c r="A375" s="1" t="s">
        <v>3494</v>
      </c>
      <c r="B375">
        <v>2024</v>
      </c>
      <c r="C375">
        <v>1</v>
      </c>
      <c r="D375" s="1" t="s">
        <v>3495</v>
      </c>
      <c r="E375" s="1" t="s">
        <v>112</v>
      </c>
      <c r="F375" s="1" t="s">
        <v>186</v>
      </c>
      <c r="G375">
        <v>118000</v>
      </c>
      <c r="H375" s="1"/>
      <c r="J375">
        <v>119610</v>
      </c>
      <c r="K375" s="1" t="s">
        <v>3496</v>
      </c>
      <c r="L375" s="1" t="s">
        <v>510</v>
      </c>
      <c r="M375" s="1" t="s">
        <v>538</v>
      </c>
      <c r="N375">
        <v>8</v>
      </c>
      <c r="O375" s="1"/>
      <c r="P375" s="1" t="s">
        <v>3450</v>
      </c>
      <c r="Q375" s="1" t="s">
        <v>622</v>
      </c>
      <c r="R375" s="1" t="s">
        <v>163</v>
      </c>
      <c r="S375" s="3" t="s">
        <v>3925</v>
      </c>
      <c r="T375" s="1" t="s">
        <v>3497</v>
      </c>
      <c r="U375" s="1" t="s">
        <v>1128</v>
      </c>
      <c r="V375" s="1"/>
      <c r="W375" s="1" t="s">
        <v>1129</v>
      </c>
      <c r="X375" s="1"/>
      <c r="Y375" s="1"/>
      <c r="AA375" s="1" t="s">
        <v>148</v>
      </c>
      <c r="AB375" s="1" t="s">
        <v>164</v>
      </c>
      <c r="AC375" s="1" t="s">
        <v>3304</v>
      </c>
      <c r="AD375" s="1" t="s">
        <v>181</v>
      </c>
      <c r="AE375" s="1" t="s">
        <v>106</v>
      </c>
      <c r="AF375" s="1" t="s">
        <v>106</v>
      </c>
      <c r="AG375" s="1" t="s">
        <v>106</v>
      </c>
      <c r="AH375" s="1" t="s">
        <v>106</v>
      </c>
      <c r="AI375" s="1" t="s">
        <v>106</v>
      </c>
      <c r="AJ375" s="1"/>
      <c r="AK375" s="1" t="s">
        <v>104</v>
      </c>
      <c r="AL375" s="1" t="s">
        <v>182</v>
      </c>
      <c r="AM375" s="1"/>
      <c r="AN375" s="1"/>
      <c r="AP375">
        <v>1400</v>
      </c>
      <c r="AQ375">
        <v>1</v>
      </c>
      <c r="AR375" s="1" t="s">
        <v>148</v>
      </c>
      <c r="AS375" s="1" t="s">
        <v>119</v>
      </c>
      <c r="AU375" s="1" t="s">
        <v>112</v>
      </c>
      <c r="AV375" s="1" t="s">
        <v>121</v>
      </c>
      <c r="AW375">
        <v>1987</v>
      </c>
      <c r="AX375" s="1" t="s">
        <v>182</v>
      </c>
      <c r="AY375">
        <v>3</v>
      </c>
      <c r="AZ375">
        <v>2</v>
      </c>
      <c r="BA375">
        <v>0</v>
      </c>
      <c r="BB375">
        <v>6</v>
      </c>
      <c r="BJ375" s="1"/>
      <c r="BN375" s="1"/>
      <c r="BO375" s="1"/>
      <c r="BW375">
        <v>0</v>
      </c>
      <c r="BY375">
        <v>34760</v>
      </c>
      <c r="BZ375">
        <v>84850</v>
      </c>
      <c r="CA375">
        <v>0</v>
      </c>
      <c r="CB375" s="1" t="s">
        <v>1061</v>
      </c>
      <c r="CC375" s="1" t="s">
        <v>107</v>
      </c>
      <c r="CE375">
        <v>13000</v>
      </c>
      <c r="CF375" s="1" t="s">
        <v>106</v>
      </c>
      <c r="CG375" s="1" t="s">
        <v>107</v>
      </c>
      <c r="CJ375" s="1" t="s">
        <v>3498</v>
      </c>
      <c r="CK375" s="1" t="s">
        <v>255</v>
      </c>
      <c r="CL375">
        <v>2520046</v>
      </c>
      <c r="CM375">
        <v>183703</v>
      </c>
      <c r="CN375" s="1" t="s">
        <v>1129</v>
      </c>
      <c r="CP375" s="1"/>
      <c r="CQ375" s="1"/>
      <c r="CR375" s="1" t="s">
        <v>3497</v>
      </c>
      <c r="CS375" s="1" t="s">
        <v>3497</v>
      </c>
      <c r="CT375" s="1"/>
      <c r="CV375" s="1" t="s">
        <v>1133</v>
      </c>
      <c r="CW375" s="1" t="s">
        <v>113</v>
      </c>
      <c r="CX375" s="1" t="s">
        <v>1129</v>
      </c>
      <c r="CY375" s="1"/>
      <c r="DA375" s="2">
        <f t="shared" si="5"/>
        <v>119610</v>
      </c>
    </row>
    <row r="376" spans="1:105" x14ac:dyDescent="0.3">
      <c r="A376" s="1" t="s">
        <v>3499</v>
      </c>
      <c r="B376">
        <v>2024</v>
      </c>
      <c r="C376">
        <v>1</v>
      </c>
      <c r="D376" s="1" t="s">
        <v>3500</v>
      </c>
      <c r="E376" s="1" t="s">
        <v>559</v>
      </c>
      <c r="F376" s="1" t="s">
        <v>578</v>
      </c>
      <c r="G376">
        <v>134500</v>
      </c>
      <c r="H376" s="1"/>
      <c r="J376">
        <v>135930</v>
      </c>
      <c r="K376" s="1" t="s">
        <v>3501</v>
      </c>
      <c r="L376" s="1" t="s">
        <v>3502</v>
      </c>
      <c r="M376" s="1" t="s">
        <v>538</v>
      </c>
      <c r="N376">
        <v>6</v>
      </c>
      <c r="O376" s="1"/>
      <c r="P376" s="1" t="s">
        <v>3450</v>
      </c>
      <c r="Q376" s="1" t="s">
        <v>622</v>
      </c>
      <c r="R376" s="1" t="s">
        <v>163</v>
      </c>
      <c r="S376" s="3" t="s">
        <v>3925</v>
      </c>
      <c r="T376" s="1" t="s">
        <v>3503</v>
      </c>
      <c r="U376" s="1" t="s">
        <v>1128</v>
      </c>
      <c r="V376" s="1"/>
      <c r="W376" s="1" t="s">
        <v>1129</v>
      </c>
      <c r="X376" s="1"/>
      <c r="Y376" s="1"/>
      <c r="AA376" s="1" t="s">
        <v>148</v>
      </c>
      <c r="AB376" s="1" t="s">
        <v>164</v>
      </c>
      <c r="AC376" s="1" t="s">
        <v>3304</v>
      </c>
      <c r="AD376" s="1" t="s">
        <v>181</v>
      </c>
      <c r="AE376" s="1" t="s">
        <v>106</v>
      </c>
      <c r="AF376" s="1" t="s">
        <v>106</v>
      </c>
      <c r="AG376" s="1" t="s">
        <v>106</v>
      </c>
      <c r="AH376" s="1" t="s">
        <v>106</v>
      </c>
      <c r="AI376" s="1" t="s">
        <v>106</v>
      </c>
      <c r="AJ376" s="1"/>
      <c r="AK376" s="1" t="s">
        <v>104</v>
      </c>
      <c r="AL376" s="1" t="s">
        <v>182</v>
      </c>
      <c r="AM376" s="1"/>
      <c r="AN376" s="1"/>
      <c r="AP376">
        <v>1960</v>
      </c>
      <c r="AQ376">
        <v>1.5</v>
      </c>
      <c r="AR376" s="1" t="s">
        <v>148</v>
      </c>
      <c r="AS376" s="1" t="s">
        <v>119</v>
      </c>
      <c r="AU376" s="1" t="s">
        <v>112</v>
      </c>
      <c r="AV376" s="1" t="s">
        <v>121</v>
      </c>
      <c r="AW376">
        <v>1987</v>
      </c>
      <c r="AX376" s="1" t="s">
        <v>101</v>
      </c>
      <c r="AY376">
        <v>3</v>
      </c>
      <c r="AZ376">
        <v>2</v>
      </c>
      <c r="BA376">
        <v>0</v>
      </c>
      <c r="BB376">
        <v>6</v>
      </c>
      <c r="BJ376" s="1"/>
      <c r="BN376" s="1"/>
      <c r="BO376" s="1"/>
      <c r="BW376">
        <v>0</v>
      </c>
      <c r="BY376">
        <v>34760</v>
      </c>
      <c r="BZ376">
        <v>101170</v>
      </c>
      <c r="CA376">
        <v>0</v>
      </c>
      <c r="CB376" s="1" t="s">
        <v>1061</v>
      </c>
      <c r="CC376" s="1" t="s">
        <v>107</v>
      </c>
      <c r="CE376">
        <v>13000</v>
      </c>
      <c r="CF376" s="1" t="s">
        <v>106</v>
      </c>
      <c r="CG376" s="1" t="s">
        <v>107</v>
      </c>
      <c r="CJ376" s="1" t="s">
        <v>3504</v>
      </c>
      <c r="CK376" s="1" t="s">
        <v>313</v>
      </c>
      <c r="CL376">
        <v>2520051</v>
      </c>
      <c r="CM376">
        <v>183623</v>
      </c>
      <c r="CN376" s="1" t="s">
        <v>1129</v>
      </c>
      <c r="CP376" s="1"/>
      <c r="CQ376" s="1"/>
      <c r="CR376" s="1" t="s">
        <v>3503</v>
      </c>
      <c r="CS376" s="1" t="s">
        <v>3503</v>
      </c>
      <c r="CT376" s="1"/>
      <c r="CV376" s="1" t="s">
        <v>1133</v>
      </c>
      <c r="CW376" s="1" t="s">
        <v>113</v>
      </c>
      <c r="CX376" s="1" t="s">
        <v>1129</v>
      </c>
      <c r="CY376" s="1"/>
      <c r="DA376" s="2">
        <f t="shared" si="5"/>
        <v>135930</v>
      </c>
    </row>
    <row r="377" spans="1:105" x14ac:dyDescent="0.3">
      <c r="A377" s="1" t="s">
        <v>3505</v>
      </c>
      <c r="B377">
        <v>2024</v>
      </c>
      <c r="C377">
        <v>1</v>
      </c>
      <c r="D377" s="1" t="s">
        <v>455</v>
      </c>
      <c r="E377" s="1" t="s">
        <v>778</v>
      </c>
      <c r="F377" s="1" t="s">
        <v>316</v>
      </c>
      <c r="G377">
        <v>1</v>
      </c>
      <c r="H377" s="1" t="s">
        <v>115</v>
      </c>
      <c r="J377">
        <v>120380</v>
      </c>
      <c r="K377" s="1" t="s">
        <v>3506</v>
      </c>
      <c r="L377" s="1" t="s">
        <v>3507</v>
      </c>
      <c r="M377" s="1" t="s">
        <v>538</v>
      </c>
      <c r="N377">
        <v>4</v>
      </c>
      <c r="O377" s="1"/>
      <c r="P377" s="1" t="s">
        <v>3450</v>
      </c>
      <c r="Q377" s="1" t="s">
        <v>622</v>
      </c>
      <c r="R377" s="1" t="s">
        <v>163</v>
      </c>
      <c r="S377" s="3" t="s">
        <v>3925</v>
      </c>
      <c r="T377" s="1" t="s">
        <v>3508</v>
      </c>
      <c r="U377" s="1" t="s">
        <v>1128</v>
      </c>
      <c r="V377" s="1"/>
      <c r="W377" s="1" t="s">
        <v>1129</v>
      </c>
      <c r="X377" s="1" t="s">
        <v>3509</v>
      </c>
      <c r="Y377" s="1" t="s">
        <v>3510</v>
      </c>
      <c r="Z377">
        <v>153000</v>
      </c>
      <c r="AA377" s="1" t="s">
        <v>148</v>
      </c>
      <c r="AB377" s="1" t="s">
        <v>164</v>
      </c>
      <c r="AC377" s="1" t="s">
        <v>3304</v>
      </c>
      <c r="AD377" s="1" t="s">
        <v>181</v>
      </c>
      <c r="AE377" s="1" t="s">
        <v>106</v>
      </c>
      <c r="AF377" s="1" t="s">
        <v>106</v>
      </c>
      <c r="AG377" s="1" t="s">
        <v>106</v>
      </c>
      <c r="AH377" s="1" t="s">
        <v>106</v>
      </c>
      <c r="AI377" s="1" t="s">
        <v>106</v>
      </c>
      <c r="AJ377" s="1"/>
      <c r="AK377" s="1" t="s">
        <v>108</v>
      </c>
      <c r="AL377" s="1" t="s">
        <v>182</v>
      </c>
      <c r="AM377" s="1"/>
      <c r="AN377" s="1"/>
      <c r="AP377">
        <v>1400</v>
      </c>
      <c r="AQ377">
        <v>1</v>
      </c>
      <c r="AR377" s="1" t="s">
        <v>148</v>
      </c>
      <c r="AS377" s="1" t="s">
        <v>119</v>
      </c>
      <c r="AU377" s="1" t="s">
        <v>112</v>
      </c>
      <c r="AV377" s="1" t="s">
        <v>121</v>
      </c>
      <c r="AW377">
        <v>1987</v>
      </c>
      <c r="AX377" s="1" t="s">
        <v>182</v>
      </c>
      <c r="AY377">
        <v>3</v>
      </c>
      <c r="AZ377">
        <v>2</v>
      </c>
      <c r="BA377">
        <v>0</v>
      </c>
      <c r="BB377">
        <v>6</v>
      </c>
      <c r="BJ377" s="1"/>
      <c r="BN377" s="1"/>
      <c r="BO377" s="1"/>
      <c r="BW377">
        <v>0</v>
      </c>
      <c r="BY377">
        <v>33850</v>
      </c>
      <c r="BZ377">
        <v>86530</v>
      </c>
      <c r="CA377">
        <v>0</v>
      </c>
      <c r="CB377" s="1" t="s">
        <v>1061</v>
      </c>
      <c r="CC377" s="1" t="s">
        <v>107</v>
      </c>
      <c r="CE377">
        <v>12000</v>
      </c>
      <c r="CF377" s="1" t="s">
        <v>106</v>
      </c>
      <c r="CG377" s="1" t="s">
        <v>107</v>
      </c>
      <c r="CJ377" s="1" t="s">
        <v>3511</v>
      </c>
      <c r="CK377" s="1" t="s">
        <v>254</v>
      </c>
      <c r="CL377">
        <v>2520052</v>
      </c>
      <c r="CM377">
        <v>183523</v>
      </c>
      <c r="CN377" s="1" t="s">
        <v>1129</v>
      </c>
      <c r="CP377" s="1"/>
      <c r="CQ377" s="1"/>
      <c r="CR377" s="1" t="s">
        <v>3508</v>
      </c>
      <c r="CS377" s="1" t="s">
        <v>3508</v>
      </c>
      <c r="CT377" s="1"/>
      <c r="CU377" s="1"/>
      <c r="CV377" s="1" t="s">
        <v>1133</v>
      </c>
      <c r="CW377" s="1" t="s">
        <v>113</v>
      </c>
      <c r="CX377" s="1" t="s">
        <v>1129</v>
      </c>
      <c r="CY377" s="1"/>
      <c r="DA377" s="2">
        <f t="shared" si="5"/>
        <v>120380</v>
      </c>
    </row>
    <row r="378" spans="1:105" x14ac:dyDescent="0.3">
      <c r="A378" s="1" t="s">
        <v>3512</v>
      </c>
      <c r="B378">
        <v>2024</v>
      </c>
      <c r="C378">
        <v>1</v>
      </c>
      <c r="D378" s="1" t="s">
        <v>481</v>
      </c>
      <c r="E378" s="1" t="s">
        <v>728</v>
      </c>
      <c r="F378" s="1" t="s">
        <v>1990</v>
      </c>
      <c r="G378">
        <v>210000</v>
      </c>
      <c r="H378" s="1"/>
      <c r="J378">
        <v>121820</v>
      </c>
      <c r="K378" s="1" t="s">
        <v>3513</v>
      </c>
      <c r="L378" s="1" t="s">
        <v>3514</v>
      </c>
      <c r="M378" s="1" t="s">
        <v>538</v>
      </c>
      <c r="N378">
        <v>16</v>
      </c>
      <c r="O378" s="1"/>
      <c r="P378" s="1" t="s">
        <v>3379</v>
      </c>
      <c r="Q378" s="1" t="s">
        <v>191</v>
      </c>
      <c r="R378" s="1" t="s">
        <v>163</v>
      </c>
      <c r="S378" s="3" t="s">
        <v>3925</v>
      </c>
      <c r="T378" s="1" t="s">
        <v>3515</v>
      </c>
      <c r="U378" s="1" t="s">
        <v>1128</v>
      </c>
      <c r="V378" s="1"/>
      <c r="W378" s="1" t="s">
        <v>1129</v>
      </c>
      <c r="X378" s="1" t="s">
        <v>3516</v>
      </c>
      <c r="Y378" s="1" t="s">
        <v>542</v>
      </c>
      <c r="Z378">
        <v>146000</v>
      </c>
      <c r="AA378" s="1" t="s">
        <v>148</v>
      </c>
      <c r="AB378" s="1" t="s">
        <v>164</v>
      </c>
      <c r="AC378" s="1" t="s">
        <v>3304</v>
      </c>
      <c r="AD378" s="1" t="s">
        <v>181</v>
      </c>
      <c r="AE378" s="1" t="s">
        <v>106</v>
      </c>
      <c r="AF378" s="1" t="s">
        <v>106</v>
      </c>
      <c r="AG378" s="1" t="s">
        <v>106</v>
      </c>
      <c r="AH378" s="1" t="s">
        <v>106</v>
      </c>
      <c r="AI378" s="1" t="s">
        <v>106</v>
      </c>
      <c r="AJ378" s="1"/>
      <c r="AK378" s="1" t="s">
        <v>104</v>
      </c>
      <c r="AL378" s="1" t="s">
        <v>182</v>
      </c>
      <c r="AM378" s="1"/>
      <c r="AN378" s="1"/>
      <c r="AP378">
        <v>1400</v>
      </c>
      <c r="AQ378">
        <v>1</v>
      </c>
      <c r="AR378" s="1" t="s">
        <v>148</v>
      </c>
      <c r="AS378" s="1" t="s">
        <v>119</v>
      </c>
      <c r="AU378" s="1" t="s">
        <v>112</v>
      </c>
      <c r="AV378" s="1" t="s">
        <v>121</v>
      </c>
      <c r="AW378">
        <v>1987</v>
      </c>
      <c r="AX378" s="1" t="s">
        <v>182</v>
      </c>
      <c r="AY378">
        <v>3</v>
      </c>
      <c r="AZ378">
        <v>2</v>
      </c>
      <c r="BA378">
        <v>0</v>
      </c>
      <c r="BB378">
        <v>6</v>
      </c>
      <c r="BJ378" s="1"/>
      <c r="BN378" s="1"/>
      <c r="BO378" s="1"/>
      <c r="BW378">
        <v>0</v>
      </c>
      <c r="BX378">
        <v>120320</v>
      </c>
      <c r="BY378">
        <v>34310</v>
      </c>
      <c r="BZ378">
        <v>87510</v>
      </c>
      <c r="CA378">
        <v>0</v>
      </c>
      <c r="CB378" s="1" t="s">
        <v>1061</v>
      </c>
      <c r="CC378" s="1" t="s">
        <v>107</v>
      </c>
      <c r="CE378">
        <v>12500</v>
      </c>
      <c r="CF378" s="1" t="s">
        <v>106</v>
      </c>
      <c r="CG378" s="1"/>
      <c r="CJ378" s="1" t="s">
        <v>3517</v>
      </c>
      <c r="CK378" s="1" t="s">
        <v>253</v>
      </c>
      <c r="CL378">
        <v>2520047</v>
      </c>
      <c r="CM378">
        <v>183441</v>
      </c>
      <c r="CN378" s="1" t="s">
        <v>1129</v>
      </c>
      <c r="CP378" s="1"/>
      <c r="CQ378" s="1"/>
      <c r="CR378" s="1" t="s">
        <v>3515</v>
      </c>
      <c r="CS378" s="1" t="s">
        <v>3515</v>
      </c>
      <c r="CT378" s="1"/>
      <c r="CU378" s="1"/>
      <c r="CV378" s="1" t="s">
        <v>1133</v>
      </c>
      <c r="CW378" s="1" t="s">
        <v>113</v>
      </c>
      <c r="CX378" s="1" t="s">
        <v>1129</v>
      </c>
      <c r="CY378" s="1"/>
      <c r="DA378" s="2">
        <f t="shared" si="5"/>
        <v>121820</v>
      </c>
    </row>
    <row r="379" spans="1:105" x14ac:dyDescent="0.3">
      <c r="A379" s="1" t="s">
        <v>3518</v>
      </c>
      <c r="B379">
        <v>2024</v>
      </c>
      <c r="C379">
        <v>1</v>
      </c>
      <c r="D379" s="1" t="s">
        <v>3519</v>
      </c>
      <c r="E379" s="1" t="s">
        <v>588</v>
      </c>
      <c r="F379" s="1" t="s">
        <v>3520</v>
      </c>
      <c r="G379">
        <v>215000</v>
      </c>
      <c r="H379" s="1"/>
      <c r="J379">
        <v>118050</v>
      </c>
      <c r="K379" s="1" t="s">
        <v>3521</v>
      </c>
      <c r="L379" s="1"/>
      <c r="M379" s="1" t="s">
        <v>538</v>
      </c>
      <c r="N379">
        <v>14</v>
      </c>
      <c r="O379" s="1"/>
      <c r="P379" s="1" t="s">
        <v>3379</v>
      </c>
      <c r="Q379" s="1" t="s">
        <v>191</v>
      </c>
      <c r="R379" s="1" t="s">
        <v>163</v>
      </c>
      <c r="S379" s="3" t="s">
        <v>3925</v>
      </c>
      <c r="T379" s="1" t="s">
        <v>3522</v>
      </c>
      <c r="U379" s="1" t="s">
        <v>1128</v>
      </c>
      <c r="V379" s="1"/>
      <c r="W379" s="1" t="s">
        <v>1129</v>
      </c>
      <c r="X379" s="1" t="s">
        <v>3523</v>
      </c>
      <c r="Y379" s="1" t="s">
        <v>387</v>
      </c>
      <c r="Z379">
        <v>166000</v>
      </c>
      <c r="AA379" s="1" t="s">
        <v>148</v>
      </c>
      <c r="AB379" s="1" t="s">
        <v>164</v>
      </c>
      <c r="AC379" s="1" t="s">
        <v>3304</v>
      </c>
      <c r="AD379" s="1" t="s">
        <v>181</v>
      </c>
      <c r="AE379" s="1" t="s">
        <v>106</v>
      </c>
      <c r="AF379" s="1" t="s">
        <v>106</v>
      </c>
      <c r="AG379" s="1" t="s">
        <v>106</v>
      </c>
      <c r="AH379" s="1" t="s">
        <v>106</v>
      </c>
      <c r="AI379" s="1" t="s">
        <v>106</v>
      </c>
      <c r="AJ379" s="1"/>
      <c r="AK379" s="1" t="s">
        <v>104</v>
      </c>
      <c r="AL379" s="1" t="s">
        <v>182</v>
      </c>
      <c r="AM379" s="1"/>
      <c r="AN379" s="1"/>
      <c r="AP379">
        <v>1400</v>
      </c>
      <c r="AQ379">
        <v>1</v>
      </c>
      <c r="AR379" s="1" t="s">
        <v>148</v>
      </c>
      <c r="AS379" s="1" t="s">
        <v>119</v>
      </c>
      <c r="AU379" s="1" t="s">
        <v>112</v>
      </c>
      <c r="AV379" s="1" t="s">
        <v>121</v>
      </c>
      <c r="AW379">
        <v>1987</v>
      </c>
      <c r="AX379" s="1" t="s">
        <v>182</v>
      </c>
      <c r="AY379">
        <v>3</v>
      </c>
      <c r="AZ379">
        <v>2</v>
      </c>
      <c r="BA379">
        <v>0</v>
      </c>
      <c r="BB379">
        <v>6</v>
      </c>
      <c r="BJ379" s="1"/>
      <c r="BN379" s="1"/>
      <c r="BO379" s="1"/>
      <c r="BW379">
        <v>0</v>
      </c>
      <c r="BY379">
        <v>32030</v>
      </c>
      <c r="BZ379">
        <v>86020</v>
      </c>
      <c r="CA379">
        <v>0</v>
      </c>
      <c r="CB379" s="1" t="s">
        <v>1061</v>
      </c>
      <c r="CC379" s="1" t="s">
        <v>107</v>
      </c>
      <c r="CE379">
        <v>10000</v>
      </c>
      <c r="CF379" s="1" t="s">
        <v>106</v>
      </c>
      <c r="CG379" s="1"/>
      <c r="CJ379" s="1" t="s">
        <v>3524</v>
      </c>
      <c r="CK379" s="1" t="s">
        <v>252</v>
      </c>
      <c r="CL379">
        <v>2520113</v>
      </c>
      <c r="CM379">
        <v>183395</v>
      </c>
      <c r="CN379" s="1" t="s">
        <v>1129</v>
      </c>
      <c r="CP379" s="1"/>
      <c r="CQ379" s="1"/>
      <c r="CR379" s="1" t="s">
        <v>3522</v>
      </c>
      <c r="CS379" s="1" t="s">
        <v>3522</v>
      </c>
      <c r="CT379" s="1"/>
      <c r="CV379" s="1" t="s">
        <v>1133</v>
      </c>
      <c r="CW379" s="1" t="s">
        <v>113</v>
      </c>
      <c r="CX379" s="1" t="s">
        <v>1129</v>
      </c>
      <c r="CY379" s="1"/>
      <c r="DA379" s="2">
        <f t="shared" si="5"/>
        <v>118050</v>
      </c>
    </row>
    <row r="380" spans="1:105" x14ac:dyDescent="0.3">
      <c r="A380" s="1" t="s">
        <v>3525</v>
      </c>
      <c r="B380">
        <v>2024</v>
      </c>
      <c r="C380">
        <v>1</v>
      </c>
      <c r="D380" s="1" t="s">
        <v>886</v>
      </c>
      <c r="E380" s="1" t="s">
        <v>892</v>
      </c>
      <c r="F380" s="1" t="s">
        <v>214</v>
      </c>
      <c r="G380">
        <v>125000</v>
      </c>
      <c r="H380" s="1"/>
      <c r="J380">
        <v>132740</v>
      </c>
      <c r="K380" s="1" t="s">
        <v>3526</v>
      </c>
      <c r="L380" s="1" t="s">
        <v>3527</v>
      </c>
      <c r="M380" s="1" t="s">
        <v>538</v>
      </c>
      <c r="N380">
        <v>12</v>
      </c>
      <c r="O380" s="1"/>
      <c r="P380" s="1" t="s">
        <v>3379</v>
      </c>
      <c r="Q380" s="1" t="s">
        <v>191</v>
      </c>
      <c r="R380" s="1" t="s">
        <v>163</v>
      </c>
      <c r="S380" s="3" t="s">
        <v>3925</v>
      </c>
      <c r="T380" s="1" t="s">
        <v>3528</v>
      </c>
      <c r="U380" s="1" t="s">
        <v>1128</v>
      </c>
      <c r="V380" s="1"/>
      <c r="W380" s="1" t="s">
        <v>1129</v>
      </c>
      <c r="X380" s="1"/>
      <c r="Y380" s="1"/>
      <c r="AA380" s="1" t="s">
        <v>148</v>
      </c>
      <c r="AB380" s="1" t="s">
        <v>164</v>
      </c>
      <c r="AC380" s="1" t="s">
        <v>3304</v>
      </c>
      <c r="AD380" s="1" t="s">
        <v>181</v>
      </c>
      <c r="AE380" s="1" t="s">
        <v>106</v>
      </c>
      <c r="AF380" s="1" t="s">
        <v>106</v>
      </c>
      <c r="AG380" s="1" t="s">
        <v>106</v>
      </c>
      <c r="AH380" s="1" t="s">
        <v>106</v>
      </c>
      <c r="AI380" s="1" t="s">
        <v>106</v>
      </c>
      <c r="AJ380" s="1"/>
      <c r="AK380" s="1" t="s">
        <v>104</v>
      </c>
      <c r="AL380" s="1" t="s">
        <v>182</v>
      </c>
      <c r="AM380" s="1"/>
      <c r="AN380" s="1"/>
      <c r="AP380">
        <v>1960</v>
      </c>
      <c r="AQ380">
        <v>1.5</v>
      </c>
      <c r="AR380" s="1" t="s">
        <v>148</v>
      </c>
      <c r="AS380" s="1" t="s">
        <v>119</v>
      </c>
      <c r="AU380" s="1" t="s">
        <v>112</v>
      </c>
      <c r="AV380" s="1" t="s">
        <v>121</v>
      </c>
      <c r="AW380">
        <v>1987</v>
      </c>
      <c r="AX380" s="1" t="s">
        <v>101</v>
      </c>
      <c r="AY380">
        <v>3</v>
      </c>
      <c r="AZ380">
        <v>2</v>
      </c>
      <c r="BA380">
        <v>0</v>
      </c>
      <c r="BB380">
        <v>6</v>
      </c>
      <c r="BJ380" s="1"/>
      <c r="BN380" s="1"/>
      <c r="BO380" s="1"/>
      <c r="BW380">
        <v>0</v>
      </c>
      <c r="BY380">
        <v>31580</v>
      </c>
      <c r="BZ380">
        <v>101160</v>
      </c>
      <c r="CA380">
        <v>0</v>
      </c>
      <c r="CB380" s="1" t="s">
        <v>1061</v>
      </c>
      <c r="CC380" s="1" t="s">
        <v>107</v>
      </c>
      <c r="CE380">
        <v>9500</v>
      </c>
      <c r="CF380" s="1" t="s">
        <v>106</v>
      </c>
      <c r="CG380" s="1" t="s">
        <v>108</v>
      </c>
      <c r="CJ380" s="1" t="s">
        <v>3529</v>
      </c>
      <c r="CK380" s="1" t="s">
        <v>251</v>
      </c>
      <c r="CL380">
        <v>2520184</v>
      </c>
      <c r="CM380">
        <v>183354</v>
      </c>
      <c r="CN380" s="1" t="s">
        <v>1129</v>
      </c>
      <c r="CP380" s="1"/>
      <c r="CQ380" s="1"/>
      <c r="CR380" s="1" t="s">
        <v>3528</v>
      </c>
      <c r="CS380" s="1" t="s">
        <v>3528</v>
      </c>
      <c r="CT380" s="1"/>
      <c r="CV380" s="1" t="s">
        <v>1133</v>
      </c>
      <c r="CW380" s="1" t="s">
        <v>113</v>
      </c>
      <c r="CX380" s="1" t="s">
        <v>1129</v>
      </c>
      <c r="CY380" s="1"/>
      <c r="DA380" s="2">
        <f t="shared" si="5"/>
        <v>132740</v>
      </c>
    </row>
    <row r="381" spans="1:105" x14ac:dyDescent="0.3">
      <c r="A381" s="1" t="s">
        <v>3530</v>
      </c>
      <c r="B381">
        <v>2024</v>
      </c>
      <c r="C381">
        <v>1</v>
      </c>
      <c r="D381" s="1" t="s">
        <v>3531</v>
      </c>
      <c r="E381" s="1" t="s">
        <v>3532</v>
      </c>
      <c r="F381" s="1" t="s">
        <v>774</v>
      </c>
      <c r="G381">
        <v>240000</v>
      </c>
      <c r="H381" s="1"/>
      <c r="J381">
        <v>117150</v>
      </c>
      <c r="K381" s="1" t="s">
        <v>3533</v>
      </c>
      <c r="L381" s="1" t="s">
        <v>3534</v>
      </c>
      <c r="M381" s="1" t="s">
        <v>538</v>
      </c>
      <c r="N381">
        <v>10</v>
      </c>
      <c r="O381" s="1"/>
      <c r="P381" s="1" t="s">
        <v>3379</v>
      </c>
      <c r="Q381" s="1" t="s">
        <v>191</v>
      </c>
      <c r="R381" s="1" t="s">
        <v>163</v>
      </c>
      <c r="S381" s="3" t="s">
        <v>3925</v>
      </c>
      <c r="T381" s="1" t="s">
        <v>3535</v>
      </c>
      <c r="U381" s="1" t="s">
        <v>1128</v>
      </c>
      <c r="V381" s="1"/>
      <c r="W381" s="1" t="s">
        <v>1129</v>
      </c>
      <c r="X381" s="1" t="s">
        <v>3536</v>
      </c>
      <c r="Y381" s="1" t="s">
        <v>833</v>
      </c>
      <c r="Z381">
        <v>91774</v>
      </c>
      <c r="AA381" s="1" t="s">
        <v>148</v>
      </c>
      <c r="AB381" s="1" t="s">
        <v>164</v>
      </c>
      <c r="AC381" s="1" t="s">
        <v>3304</v>
      </c>
      <c r="AD381" s="1" t="s">
        <v>181</v>
      </c>
      <c r="AE381" s="1" t="s">
        <v>106</v>
      </c>
      <c r="AF381" s="1" t="s">
        <v>106</v>
      </c>
      <c r="AG381" s="1" t="s">
        <v>106</v>
      </c>
      <c r="AH381" s="1" t="s">
        <v>106</v>
      </c>
      <c r="AI381" s="1" t="s">
        <v>106</v>
      </c>
      <c r="AJ381" s="1"/>
      <c r="AK381" s="1" t="s">
        <v>104</v>
      </c>
      <c r="AL381" s="1" t="s">
        <v>182</v>
      </c>
      <c r="AM381" s="1"/>
      <c r="AN381" s="1"/>
      <c r="AP381">
        <v>1400</v>
      </c>
      <c r="AQ381">
        <v>1</v>
      </c>
      <c r="AR381" s="1" t="s">
        <v>148</v>
      </c>
      <c r="AS381" s="1" t="s">
        <v>119</v>
      </c>
      <c r="AU381" s="1" t="s">
        <v>119</v>
      </c>
      <c r="AV381" s="1" t="s">
        <v>121</v>
      </c>
      <c r="AW381">
        <v>1987</v>
      </c>
      <c r="AX381" s="1" t="s">
        <v>182</v>
      </c>
      <c r="AY381">
        <v>3</v>
      </c>
      <c r="AZ381">
        <v>2</v>
      </c>
      <c r="BA381">
        <v>0</v>
      </c>
      <c r="BB381">
        <v>6</v>
      </c>
      <c r="BJ381" s="1"/>
      <c r="BN381" s="1"/>
      <c r="BO381" s="1"/>
      <c r="BW381">
        <v>0</v>
      </c>
      <c r="BY381">
        <v>32030</v>
      </c>
      <c r="BZ381">
        <v>85120</v>
      </c>
      <c r="CA381">
        <v>0</v>
      </c>
      <c r="CB381" s="1" t="s">
        <v>1061</v>
      </c>
      <c r="CC381" s="1" t="s">
        <v>107</v>
      </c>
      <c r="CE381">
        <v>10000</v>
      </c>
      <c r="CF381" s="1" t="s">
        <v>106</v>
      </c>
      <c r="CG381" s="1" t="s">
        <v>108</v>
      </c>
      <c r="CJ381" s="1" t="s">
        <v>3537</v>
      </c>
      <c r="CK381" s="1" t="s">
        <v>250</v>
      </c>
      <c r="CL381">
        <v>2520245</v>
      </c>
      <c r="CM381">
        <v>183298</v>
      </c>
      <c r="CN381" s="1" t="s">
        <v>1129</v>
      </c>
      <c r="CP381" s="1"/>
      <c r="CQ381" s="1"/>
      <c r="CR381" s="1" t="s">
        <v>3535</v>
      </c>
      <c r="CS381" s="1" t="s">
        <v>3535</v>
      </c>
      <c r="CT381" s="1"/>
      <c r="CV381" s="1" t="s">
        <v>1133</v>
      </c>
      <c r="CW381" s="1" t="s">
        <v>113</v>
      </c>
      <c r="CX381" s="1" t="s">
        <v>1129</v>
      </c>
      <c r="CY381" s="1"/>
      <c r="DA381" s="2">
        <f t="shared" si="5"/>
        <v>117150</v>
      </c>
    </row>
    <row r="382" spans="1:105" x14ac:dyDescent="0.3">
      <c r="A382" s="1" t="s">
        <v>3538</v>
      </c>
      <c r="B382">
        <v>2024</v>
      </c>
      <c r="C382">
        <v>1</v>
      </c>
      <c r="D382" s="1" t="s">
        <v>859</v>
      </c>
      <c r="E382" s="1" t="s">
        <v>3539</v>
      </c>
      <c r="F382" s="1" t="s">
        <v>485</v>
      </c>
      <c r="G382">
        <v>0</v>
      </c>
      <c r="H382" s="1"/>
      <c r="J382">
        <v>112590</v>
      </c>
      <c r="K382" s="1" t="s">
        <v>3540</v>
      </c>
      <c r="L382" s="1" t="s">
        <v>720</v>
      </c>
      <c r="M382" s="1" t="s">
        <v>538</v>
      </c>
      <c r="N382">
        <v>200</v>
      </c>
      <c r="O382" s="1" t="s">
        <v>152</v>
      </c>
      <c r="P382" s="1" t="s">
        <v>1126</v>
      </c>
      <c r="Q382" s="1" t="s">
        <v>340</v>
      </c>
      <c r="R382" s="1" t="s">
        <v>2535</v>
      </c>
      <c r="S382" s="3" t="s">
        <v>3925</v>
      </c>
      <c r="T382" s="1" t="s">
        <v>3541</v>
      </c>
      <c r="U382" s="1" t="s">
        <v>3542</v>
      </c>
      <c r="V382" s="1" t="s">
        <v>795</v>
      </c>
      <c r="W382" s="1" t="s">
        <v>796</v>
      </c>
      <c r="X382" s="1"/>
      <c r="Y382" s="1"/>
      <c r="AA382" s="1" t="s">
        <v>148</v>
      </c>
      <c r="AB382" s="1" t="s">
        <v>164</v>
      </c>
      <c r="AC382" s="1" t="s">
        <v>1130</v>
      </c>
      <c r="AD382" s="1" t="s">
        <v>181</v>
      </c>
      <c r="AE382" s="1" t="s">
        <v>106</v>
      </c>
      <c r="AF382" s="1" t="s">
        <v>106</v>
      </c>
      <c r="AG382" s="1" t="s">
        <v>106</v>
      </c>
      <c r="AH382" s="1" t="s">
        <v>106</v>
      </c>
      <c r="AI382" s="1" t="s">
        <v>106</v>
      </c>
      <c r="AJ382" s="1"/>
      <c r="AK382" s="1" t="s">
        <v>165</v>
      </c>
      <c r="AL382" s="1" t="s">
        <v>182</v>
      </c>
      <c r="AM382" s="1"/>
      <c r="AN382" s="1"/>
      <c r="AR382" s="1"/>
      <c r="AS382" s="1"/>
      <c r="AU382" s="1"/>
      <c r="AV382" s="1"/>
      <c r="AX382" s="1"/>
      <c r="BI382">
        <v>1152</v>
      </c>
      <c r="BJ382" s="1"/>
      <c r="BN382" s="1"/>
      <c r="BO382" s="1"/>
      <c r="BW382">
        <v>0</v>
      </c>
      <c r="BX382">
        <v>94970</v>
      </c>
      <c r="BY382">
        <v>37380</v>
      </c>
      <c r="BZ382">
        <v>75210</v>
      </c>
      <c r="CA382">
        <v>75210</v>
      </c>
      <c r="CB382" s="1" t="s">
        <v>1061</v>
      </c>
      <c r="CC382" s="1"/>
      <c r="CE382">
        <v>21254</v>
      </c>
      <c r="CF382" s="1"/>
      <c r="CG382" s="1" t="s">
        <v>106</v>
      </c>
      <c r="CJ382" s="1" t="s">
        <v>3543</v>
      </c>
      <c r="CK382" s="1" t="s">
        <v>3544</v>
      </c>
      <c r="CL382">
        <v>2520087</v>
      </c>
      <c r="CM382">
        <v>184234</v>
      </c>
      <c r="CN382" s="1" t="s">
        <v>1129</v>
      </c>
      <c r="CP382" s="1"/>
      <c r="CQ382" s="1"/>
      <c r="CR382" s="1" t="s">
        <v>3545</v>
      </c>
      <c r="CS382" s="1" t="s">
        <v>3541</v>
      </c>
      <c r="CT382" s="1" t="s">
        <v>3542</v>
      </c>
      <c r="CU382" s="1"/>
      <c r="CV382" s="1" t="s">
        <v>797</v>
      </c>
      <c r="CW382" s="1" t="s">
        <v>113</v>
      </c>
      <c r="CX382" s="1" t="s">
        <v>796</v>
      </c>
      <c r="CY382" s="1" t="s">
        <v>611</v>
      </c>
      <c r="DA382" s="2">
        <f t="shared" si="5"/>
        <v>112590</v>
      </c>
    </row>
    <row r="383" spans="1:105" x14ac:dyDescent="0.3">
      <c r="A383" s="1" t="s">
        <v>3546</v>
      </c>
      <c r="B383">
        <v>2024</v>
      </c>
      <c r="C383">
        <v>1</v>
      </c>
      <c r="D383" s="1"/>
      <c r="E383" s="1"/>
      <c r="F383" s="1"/>
      <c r="H383" s="1"/>
      <c r="J383">
        <v>97630</v>
      </c>
      <c r="K383" s="1" t="s">
        <v>1185</v>
      </c>
      <c r="L383" s="1"/>
      <c r="M383" s="1" t="s">
        <v>538</v>
      </c>
      <c r="O383" s="1"/>
      <c r="P383" s="1" t="s">
        <v>3293</v>
      </c>
      <c r="Q383" s="1" t="s">
        <v>175</v>
      </c>
      <c r="R383" s="1" t="s">
        <v>176</v>
      </c>
      <c r="S383" s="3" t="s">
        <v>3925</v>
      </c>
      <c r="T383" s="1" t="s">
        <v>1186</v>
      </c>
      <c r="U383" s="1" t="s">
        <v>1187</v>
      </c>
      <c r="V383" s="1" t="s">
        <v>1128</v>
      </c>
      <c r="W383" s="1" t="s">
        <v>1129</v>
      </c>
      <c r="X383" s="1"/>
      <c r="Y383" s="1"/>
      <c r="AA383" s="1" t="s">
        <v>148</v>
      </c>
      <c r="AB383" s="1" t="s">
        <v>116</v>
      </c>
      <c r="AC383" s="1" t="s">
        <v>1149</v>
      </c>
      <c r="AD383" s="1" t="s">
        <v>181</v>
      </c>
      <c r="AE383" s="1" t="s">
        <v>106</v>
      </c>
      <c r="AF383" s="1" t="s">
        <v>106</v>
      </c>
      <c r="AG383" s="1" t="s">
        <v>106</v>
      </c>
      <c r="AH383" s="1" t="s">
        <v>106</v>
      </c>
      <c r="AI383" s="1" t="s">
        <v>108</v>
      </c>
      <c r="AJ383" s="1"/>
      <c r="AK383" s="1"/>
      <c r="AL383" s="1" t="s">
        <v>182</v>
      </c>
      <c r="AM383" s="1"/>
      <c r="AN383" s="1"/>
      <c r="AR383" s="1"/>
      <c r="AS383" s="1"/>
      <c r="AU383" s="1"/>
      <c r="AV383" s="1"/>
      <c r="AX383" s="1"/>
      <c r="BJ383" s="1"/>
      <c r="BN383" s="1"/>
      <c r="BO383" s="1"/>
      <c r="BW383">
        <v>0</v>
      </c>
      <c r="BY383">
        <v>97630</v>
      </c>
      <c r="BZ383">
        <v>0</v>
      </c>
      <c r="CA383">
        <v>0</v>
      </c>
      <c r="CB383" s="1" t="s">
        <v>1061</v>
      </c>
      <c r="CC383" s="1"/>
      <c r="CD383">
        <v>2.2999999999999998</v>
      </c>
      <c r="CF383" s="1"/>
      <c r="CG383" s="1" t="s">
        <v>106</v>
      </c>
      <c r="CJ383" s="1" t="s">
        <v>3547</v>
      </c>
      <c r="CK383" s="1" t="s">
        <v>583</v>
      </c>
      <c r="CL383">
        <v>2520186</v>
      </c>
      <c r="CM383">
        <v>184021</v>
      </c>
      <c r="CN383" s="1" t="s">
        <v>1129</v>
      </c>
      <c r="CP383" s="1"/>
      <c r="CQ383" s="1"/>
      <c r="CR383" s="1" t="s">
        <v>3548</v>
      </c>
      <c r="CS383" s="1" t="s">
        <v>1186</v>
      </c>
      <c r="CT383" s="1" t="s">
        <v>1187</v>
      </c>
      <c r="CU383" s="1"/>
      <c r="CV383" s="1" t="s">
        <v>1133</v>
      </c>
      <c r="CW383" s="1" t="s">
        <v>113</v>
      </c>
      <c r="CX383" s="1" t="s">
        <v>1129</v>
      </c>
      <c r="CY383" s="1" t="s">
        <v>1098</v>
      </c>
      <c r="DA383" s="2">
        <f t="shared" si="5"/>
        <v>97630</v>
      </c>
    </row>
    <row r="384" spans="1:105" x14ac:dyDescent="0.3">
      <c r="A384" s="1" t="s">
        <v>3549</v>
      </c>
      <c r="B384">
        <v>2024</v>
      </c>
      <c r="C384">
        <v>1</v>
      </c>
      <c r="D384" s="1" t="s">
        <v>3550</v>
      </c>
      <c r="E384" s="1" t="s">
        <v>478</v>
      </c>
      <c r="F384" s="1" t="s">
        <v>1060</v>
      </c>
      <c r="G384">
        <v>463895</v>
      </c>
      <c r="H384" s="1" t="s">
        <v>360</v>
      </c>
      <c r="J384">
        <v>159000</v>
      </c>
      <c r="K384" s="1" t="s">
        <v>3551</v>
      </c>
      <c r="L384" s="1" t="s">
        <v>3552</v>
      </c>
      <c r="M384" s="1" t="s">
        <v>538</v>
      </c>
      <c r="N384">
        <v>12</v>
      </c>
      <c r="O384" s="1"/>
      <c r="P384" s="1" t="s">
        <v>3293</v>
      </c>
      <c r="Q384" s="1" t="s">
        <v>175</v>
      </c>
      <c r="R384" s="1" t="s">
        <v>163</v>
      </c>
      <c r="S384" s="3" t="s">
        <v>3925</v>
      </c>
      <c r="T384" s="1" t="s">
        <v>3553</v>
      </c>
      <c r="U384" s="1" t="s">
        <v>1128</v>
      </c>
      <c r="V384" s="1"/>
      <c r="W384" s="1" t="s">
        <v>1129</v>
      </c>
      <c r="X384" s="1" t="s">
        <v>3554</v>
      </c>
      <c r="Y384" s="1" t="s">
        <v>1011</v>
      </c>
      <c r="Z384">
        <v>43500</v>
      </c>
      <c r="AA384" s="1" t="s">
        <v>148</v>
      </c>
      <c r="AB384" s="1" t="s">
        <v>164</v>
      </c>
      <c r="AC384" s="1" t="s">
        <v>1130</v>
      </c>
      <c r="AD384" s="1" t="s">
        <v>181</v>
      </c>
      <c r="AE384" s="1" t="s">
        <v>106</v>
      </c>
      <c r="AF384" s="1" t="s">
        <v>106</v>
      </c>
      <c r="AG384" s="1" t="s">
        <v>106</v>
      </c>
      <c r="AH384" s="1" t="s">
        <v>106</v>
      </c>
      <c r="AI384" s="1" t="s">
        <v>106</v>
      </c>
      <c r="AJ384" s="1"/>
      <c r="AK384" s="1" t="s">
        <v>104</v>
      </c>
      <c r="AL384" s="1" t="s">
        <v>182</v>
      </c>
      <c r="AM384" s="1"/>
      <c r="AN384" s="1"/>
      <c r="AP384">
        <v>1800</v>
      </c>
      <c r="AQ384">
        <v>2</v>
      </c>
      <c r="AR384" s="1" t="s">
        <v>148</v>
      </c>
      <c r="AS384" s="1" t="s">
        <v>119</v>
      </c>
      <c r="AU384" s="1" t="s">
        <v>112</v>
      </c>
      <c r="AV384" s="1" t="s">
        <v>121</v>
      </c>
      <c r="AW384">
        <v>2022</v>
      </c>
      <c r="AX384" s="1" t="s">
        <v>134</v>
      </c>
      <c r="AY384">
        <v>4</v>
      </c>
      <c r="AZ384">
        <v>2</v>
      </c>
      <c r="BA384">
        <v>1</v>
      </c>
      <c r="BB384">
        <v>6</v>
      </c>
      <c r="BH384">
        <v>400</v>
      </c>
      <c r="BJ384" s="1"/>
      <c r="BN384" s="1"/>
      <c r="BO384" s="1"/>
      <c r="BW384">
        <v>0</v>
      </c>
      <c r="BX384">
        <v>17370</v>
      </c>
      <c r="BY384">
        <v>25820</v>
      </c>
      <c r="BZ384">
        <v>133180</v>
      </c>
      <c r="CA384">
        <v>0</v>
      </c>
      <c r="CB384" s="1" t="s">
        <v>1076</v>
      </c>
      <c r="CC384" s="1" t="s">
        <v>107</v>
      </c>
      <c r="CE384">
        <v>33062</v>
      </c>
      <c r="CF384" s="1" t="s">
        <v>106</v>
      </c>
      <c r="CG384" s="1" t="s">
        <v>106</v>
      </c>
      <c r="CJ384" s="1" t="s">
        <v>3555</v>
      </c>
      <c r="CK384" s="1" t="s">
        <v>157</v>
      </c>
      <c r="CL384">
        <v>2520355</v>
      </c>
      <c r="CM384">
        <v>183813</v>
      </c>
      <c r="CN384" s="1" t="s">
        <v>1129</v>
      </c>
      <c r="CP384" s="1"/>
      <c r="CQ384" s="1"/>
      <c r="CR384" s="1" t="s">
        <v>3553</v>
      </c>
      <c r="CS384" s="1" t="s">
        <v>3553</v>
      </c>
      <c r="CT384" s="1"/>
      <c r="CV384" s="1" t="s">
        <v>1133</v>
      </c>
      <c r="CW384" s="1" t="s">
        <v>113</v>
      </c>
      <c r="CX384" s="1" t="s">
        <v>1129</v>
      </c>
      <c r="CY384" s="1" t="s">
        <v>1098</v>
      </c>
      <c r="DA384" s="2">
        <f t="shared" si="5"/>
        <v>159000</v>
      </c>
    </row>
    <row r="385" spans="1:105" x14ac:dyDescent="0.3">
      <c r="A385" s="1" t="s">
        <v>3556</v>
      </c>
      <c r="B385">
        <v>2024</v>
      </c>
      <c r="C385">
        <v>1</v>
      </c>
      <c r="D385" s="1" t="s">
        <v>971</v>
      </c>
      <c r="E385" s="1" t="s">
        <v>600</v>
      </c>
      <c r="F385" s="1" t="s">
        <v>972</v>
      </c>
      <c r="G385">
        <v>297000</v>
      </c>
      <c r="H385" s="1"/>
      <c r="J385">
        <v>119410</v>
      </c>
      <c r="K385" s="1" t="s">
        <v>3557</v>
      </c>
      <c r="L385" s="1" t="s">
        <v>3558</v>
      </c>
      <c r="M385" s="1" t="s">
        <v>538</v>
      </c>
      <c r="N385">
        <v>14</v>
      </c>
      <c r="O385" s="1"/>
      <c r="P385" s="1" t="s">
        <v>3293</v>
      </c>
      <c r="Q385" s="1" t="s">
        <v>175</v>
      </c>
      <c r="R385" s="1" t="s">
        <v>163</v>
      </c>
      <c r="S385" s="3" t="s">
        <v>3925</v>
      </c>
      <c r="T385" s="1" t="s">
        <v>3559</v>
      </c>
      <c r="U385" s="1" t="s">
        <v>1128</v>
      </c>
      <c r="V385" s="1"/>
      <c r="W385" s="1" t="s">
        <v>1129</v>
      </c>
      <c r="X385" s="1" t="s">
        <v>3560</v>
      </c>
      <c r="Y385" s="1"/>
      <c r="AA385" s="1" t="s">
        <v>148</v>
      </c>
      <c r="AB385" s="1" t="s">
        <v>164</v>
      </c>
      <c r="AC385" s="1" t="s">
        <v>1130</v>
      </c>
      <c r="AD385" s="1" t="s">
        <v>181</v>
      </c>
      <c r="AE385" s="1" t="s">
        <v>106</v>
      </c>
      <c r="AF385" s="1" t="s">
        <v>106</v>
      </c>
      <c r="AG385" s="1" t="s">
        <v>106</v>
      </c>
      <c r="AH385" s="1" t="s">
        <v>106</v>
      </c>
      <c r="AI385" s="1" t="s">
        <v>106</v>
      </c>
      <c r="AJ385" s="1"/>
      <c r="AK385" s="1" t="s">
        <v>104</v>
      </c>
      <c r="AL385" s="1" t="s">
        <v>182</v>
      </c>
      <c r="AM385" s="1"/>
      <c r="AN385" s="1"/>
      <c r="AP385">
        <v>2168</v>
      </c>
      <c r="AQ385">
        <v>2</v>
      </c>
      <c r="AR385" s="1" t="s">
        <v>148</v>
      </c>
      <c r="AS385" s="1" t="s">
        <v>106</v>
      </c>
      <c r="AU385" s="1" t="s">
        <v>119</v>
      </c>
      <c r="AV385" s="1" t="s">
        <v>166</v>
      </c>
      <c r="AW385">
        <v>1900</v>
      </c>
      <c r="AX385" s="1" t="s">
        <v>167</v>
      </c>
      <c r="AY385">
        <v>3</v>
      </c>
      <c r="AZ385">
        <v>1</v>
      </c>
      <c r="BA385">
        <v>1</v>
      </c>
      <c r="BB385">
        <v>6</v>
      </c>
      <c r="BH385">
        <v>210</v>
      </c>
      <c r="BJ385" s="1"/>
      <c r="BN385" s="1"/>
      <c r="BO385" s="1"/>
      <c r="BW385">
        <v>0</v>
      </c>
      <c r="BY385">
        <v>36020</v>
      </c>
      <c r="BZ385">
        <v>83390</v>
      </c>
      <c r="CA385">
        <v>0</v>
      </c>
      <c r="CB385" s="1" t="s">
        <v>1061</v>
      </c>
      <c r="CC385" s="1" t="s">
        <v>119</v>
      </c>
      <c r="CE385">
        <v>19575</v>
      </c>
      <c r="CF385" s="1" t="s">
        <v>108</v>
      </c>
      <c r="CG385" s="1" t="s">
        <v>106</v>
      </c>
      <c r="CJ385" s="1" t="s">
        <v>3561</v>
      </c>
      <c r="CK385" s="1" t="s">
        <v>157</v>
      </c>
      <c r="CL385">
        <v>2520465</v>
      </c>
      <c r="CM385">
        <v>183714</v>
      </c>
      <c r="CN385" s="1" t="s">
        <v>1129</v>
      </c>
      <c r="CP385" s="1"/>
      <c r="CQ385" s="1"/>
      <c r="CR385" s="1" t="s">
        <v>3559</v>
      </c>
      <c r="CS385" s="1" t="s">
        <v>3559</v>
      </c>
      <c r="CT385" s="1"/>
      <c r="CU385" s="1"/>
      <c r="CV385" s="1" t="s">
        <v>1133</v>
      </c>
      <c r="CW385" s="1" t="s">
        <v>113</v>
      </c>
      <c r="CX385" s="1" t="s">
        <v>1129</v>
      </c>
      <c r="CY385" s="1" t="s">
        <v>1098</v>
      </c>
      <c r="DA385" s="2">
        <f t="shared" si="5"/>
        <v>119410</v>
      </c>
    </row>
    <row r="386" spans="1:105" x14ac:dyDescent="0.3">
      <c r="A386" s="1" t="s">
        <v>3562</v>
      </c>
      <c r="B386">
        <v>2024</v>
      </c>
      <c r="C386">
        <v>1</v>
      </c>
      <c r="D386" s="1" t="s">
        <v>3563</v>
      </c>
      <c r="E386" s="1" t="s">
        <v>626</v>
      </c>
      <c r="F386" s="1" t="s">
        <v>711</v>
      </c>
      <c r="G386">
        <v>1</v>
      </c>
      <c r="H386" s="1" t="s">
        <v>115</v>
      </c>
      <c r="J386">
        <v>113290</v>
      </c>
      <c r="K386" s="1" t="s">
        <v>3564</v>
      </c>
      <c r="L386" s="1" t="s">
        <v>830</v>
      </c>
      <c r="M386" s="1" t="s">
        <v>538</v>
      </c>
      <c r="N386">
        <v>16</v>
      </c>
      <c r="O386" s="1"/>
      <c r="P386" s="1" t="s">
        <v>3293</v>
      </c>
      <c r="Q386" s="1" t="s">
        <v>175</v>
      </c>
      <c r="R386" s="1" t="s">
        <v>163</v>
      </c>
      <c r="S386" s="3" t="s">
        <v>3925</v>
      </c>
      <c r="T386" s="1" t="s">
        <v>3565</v>
      </c>
      <c r="U386" s="1" t="s">
        <v>1128</v>
      </c>
      <c r="V386" s="1"/>
      <c r="W386" s="1" t="s">
        <v>1129</v>
      </c>
      <c r="X386" s="1" t="s">
        <v>3566</v>
      </c>
      <c r="Y386" s="1" t="s">
        <v>419</v>
      </c>
      <c r="Z386">
        <v>125000</v>
      </c>
      <c r="AA386" s="1" t="s">
        <v>148</v>
      </c>
      <c r="AB386" s="1" t="s">
        <v>164</v>
      </c>
      <c r="AC386" s="1" t="s">
        <v>1130</v>
      </c>
      <c r="AD386" s="1" t="s">
        <v>181</v>
      </c>
      <c r="AE386" s="1" t="s">
        <v>106</v>
      </c>
      <c r="AF386" s="1" t="s">
        <v>106</v>
      </c>
      <c r="AG386" s="1" t="s">
        <v>106</v>
      </c>
      <c r="AH386" s="1" t="s">
        <v>106</v>
      </c>
      <c r="AI386" s="1" t="s">
        <v>106</v>
      </c>
      <c r="AJ386" s="1"/>
      <c r="AK386" s="1" t="s">
        <v>108</v>
      </c>
      <c r="AL386" s="1" t="s">
        <v>182</v>
      </c>
      <c r="AM386" s="1"/>
      <c r="AN386" s="1"/>
      <c r="AP386">
        <v>1493</v>
      </c>
      <c r="AQ386">
        <v>1</v>
      </c>
      <c r="AR386" s="1" t="s">
        <v>106</v>
      </c>
      <c r="AS386" s="1" t="s">
        <v>119</v>
      </c>
      <c r="AU386" s="1" t="s">
        <v>108</v>
      </c>
      <c r="AV386" s="1" t="s">
        <v>121</v>
      </c>
      <c r="AW386">
        <v>1958</v>
      </c>
      <c r="AX386" s="1" t="s">
        <v>182</v>
      </c>
      <c r="AY386">
        <v>3</v>
      </c>
      <c r="AZ386">
        <v>1</v>
      </c>
      <c r="BA386">
        <v>1</v>
      </c>
      <c r="BB386">
        <v>6</v>
      </c>
      <c r="BF386">
        <v>1</v>
      </c>
      <c r="BG386">
        <v>1</v>
      </c>
      <c r="BH386">
        <v>336</v>
      </c>
      <c r="BJ386" s="1"/>
      <c r="BN386" s="1"/>
      <c r="BO386" s="1"/>
      <c r="BW386">
        <v>0</v>
      </c>
      <c r="BY386">
        <v>30290</v>
      </c>
      <c r="BZ386">
        <v>83000</v>
      </c>
      <c r="CA386">
        <v>0</v>
      </c>
      <c r="CB386" s="1" t="s">
        <v>1061</v>
      </c>
      <c r="CC386" s="1" t="s">
        <v>119</v>
      </c>
      <c r="CE386">
        <v>12500</v>
      </c>
      <c r="CF386" s="1" t="s">
        <v>106</v>
      </c>
      <c r="CG386" s="1" t="s">
        <v>106</v>
      </c>
      <c r="CJ386" s="1" t="s">
        <v>3567</v>
      </c>
      <c r="CK386" s="1" t="s">
        <v>157</v>
      </c>
      <c r="CL386">
        <v>2520538</v>
      </c>
      <c r="CM386">
        <v>183613</v>
      </c>
      <c r="CN386" s="1" t="s">
        <v>1129</v>
      </c>
      <c r="CP386" s="1"/>
      <c r="CQ386" s="1"/>
      <c r="CR386" s="1" t="s">
        <v>3565</v>
      </c>
      <c r="CS386" s="1" t="s">
        <v>3565</v>
      </c>
      <c r="CT386" s="1"/>
      <c r="CU386" s="1"/>
      <c r="CV386" s="1" t="s">
        <v>1133</v>
      </c>
      <c r="CW386" s="1" t="s">
        <v>113</v>
      </c>
      <c r="CX386" s="1" t="s">
        <v>1129</v>
      </c>
      <c r="CY386" s="1"/>
      <c r="DA386" s="2">
        <f t="shared" si="5"/>
        <v>113290</v>
      </c>
    </row>
    <row r="387" spans="1:105" x14ac:dyDescent="0.3">
      <c r="A387" s="1" t="s">
        <v>3568</v>
      </c>
      <c r="B387">
        <v>2024</v>
      </c>
      <c r="C387">
        <v>1</v>
      </c>
      <c r="D387" s="1" t="s">
        <v>196</v>
      </c>
      <c r="E387" s="1" t="s">
        <v>757</v>
      </c>
      <c r="F387" s="1" t="s">
        <v>197</v>
      </c>
      <c r="G387">
        <v>1</v>
      </c>
      <c r="H387" s="1" t="s">
        <v>115</v>
      </c>
      <c r="J387">
        <v>108870</v>
      </c>
      <c r="K387" s="1" t="s">
        <v>3569</v>
      </c>
      <c r="L387" s="1"/>
      <c r="M387" s="1" t="s">
        <v>538</v>
      </c>
      <c r="N387">
        <v>18</v>
      </c>
      <c r="O387" s="1"/>
      <c r="P387" s="1" t="s">
        <v>3293</v>
      </c>
      <c r="Q387" s="1" t="s">
        <v>175</v>
      </c>
      <c r="R387" s="1" t="s">
        <v>163</v>
      </c>
      <c r="S387" s="3" t="s">
        <v>3925</v>
      </c>
      <c r="T387" s="1" t="s">
        <v>3570</v>
      </c>
      <c r="U387" s="1" t="s">
        <v>1128</v>
      </c>
      <c r="V387" s="1"/>
      <c r="W387" s="1" t="s">
        <v>1129</v>
      </c>
      <c r="X387" s="1" t="s">
        <v>3571</v>
      </c>
      <c r="Y387" s="1" t="s">
        <v>485</v>
      </c>
      <c r="Z387">
        <v>135000</v>
      </c>
      <c r="AA387" s="1" t="s">
        <v>148</v>
      </c>
      <c r="AB387" s="1" t="s">
        <v>164</v>
      </c>
      <c r="AC387" s="1" t="s">
        <v>1130</v>
      </c>
      <c r="AD387" s="1" t="s">
        <v>181</v>
      </c>
      <c r="AE387" s="1" t="s">
        <v>106</v>
      </c>
      <c r="AF387" s="1" t="s">
        <v>106</v>
      </c>
      <c r="AG387" s="1" t="s">
        <v>106</v>
      </c>
      <c r="AH387" s="1" t="s">
        <v>106</v>
      </c>
      <c r="AI387" s="1" t="s">
        <v>106</v>
      </c>
      <c r="AJ387" s="1"/>
      <c r="AK387" s="1" t="s">
        <v>108</v>
      </c>
      <c r="AL387" s="1" t="s">
        <v>182</v>
      </c>
      <c r="AM387" s="1"/>
      <c r="AN387" s="1"/>
      <c r="AP387">
        <v>1624</v>
      </c>
      <c r="AQ387">
        <v>1</v>
      </c>
      <c r="AR387" s="1" t="s">
        <v>125</v>
      </c>
      <c r="AS387" s="1" t="s">
        <v>119</v>
      </c>
      <c r="AU387" s="1" t="s">
        <v>108</v>
      </c>
      <c r="AV387" s="1" t="s">
        <v>166</v>
      </c>
      <c r="AW387">
        <v>1958</v>
      </c>
      <c r="AX387" s="1" t="s">
        <v>182</v>
      </c>
      <c r="AY387">
        <v>3</v>
      </c>
      <c r="AZ387">
        <v>1</v>
      </c>
      <c r="BA387">
        <v>1</v>
      </c>
      <c r="BB387">
        <v>5</v>
      </c>
      <c r="BJ387" s="1"/>
      <c r="BN387" s="1"/>
      <c r="BO387" s="1"/>
      <c r="BW387">
        <v>0</v>
      </c>
      <c r="BX387">
        <v>107450</v>
      </c>
      <c r="BY387">
        <v>31400</v>
      </c>
      <c r="BZ387">
        <v>77470</v>
      </c>
      <c r="CA387">
        <v>1550</v>
      </c>
      <c r="CB387" s="1" t="s">
        <v>1061</v>
      </c>
      <c r="CC387" s="1" t="s">
        <v>119</v>
      </c>
      <c r="CE387">
        <v>13875</v>
      </c>
      <c r="CF387" s="1" t="s">
        <v>106</v>
      </c>
      <c r="CG387" s="1" t="s">
        <v>106</v>
      </c>
      <c r="CJ387" s="1" t="s">
        <v>3572</v>
      </c>
      <c r="CK387" s="1" t="s">
        <v>157</v>
      </c>
      <c r="CL387">
        <v>2520594</v>
      </c>
      <c r="CM387">
        <v>183523</v>
      </c>
      <c r="CN387" s="1" t="s">
        <v>1129</v>
      </c>
      <c r="CP387" s="1"/>
      <c r="CQ387" s="1"/>
      <c r="CR387" s="1" t="s">
        <v>3570</v>
      </c>
      <c r="CS387" s="1" t="s">
        <v>3570</v>
      </c>
      <c r="CT387" s="1"/>
      <c r="CV387" s="1" t="s">
        <v>1133</v>
      </c>
      <c r="CW387" s="1" t="s">
        <v>113</v>
      </c>
      <c r="CX387" s="1" t="s">
        <v>1129</v>
      </c>
      <c r="CY387" s="1" t="s">
        <v>1098</v>
      </c>
      <c r="DA387" s="2">
        <f t="shared" ref="DA387:DA426" si="6">IF(BW387=0,BY387,BW387)+BZ387</f>
        <v>108870</v>
      </c>
    </row>
    <row r="388" spans="1:105" x14ac:dyDescent="0.3">
      <c r="A388" s="1" t="s">
        <v>3573</v>
      </c>
      <c r="B388">
        <v>2024</v>
      </c>
      <c r="C388">
        <v>1</v>
      </c>
      <c r="D388" s="1" t="s">
        <v>3574</v>
      </c>
      <c r="E388" s="1" t="s">
        <v>226</v>
      </c>
      <c r="F388" s="1" t="s">
        <v>3575</v>
      </c>
      <c r="G388">
        <v>0</v>
      </c>
      <c r="H388" s="1" t="s">
        <v>144</v>
      </c>
      <c r="I388" s="1" t="s">
        <v>105</v>
      </c>
      <c r="J388">
        <v>92180</v>
      </c>
      <c r="K388" s="1" t="s">
        <v>3285</v>
      </c>
      <c r="L388" s="1"/>
      <c r="M388" s="1" t="s">
        <v>538</v>
      </c>
      <c r="O388" s="1"/>
      <c r="P388" s="1" t="s">
        <v>3293</v>
      </c>
      <c r="Q388" s="1" t="s">
        <v>175</v>
      </c>
      <c r="R388" s="1" t="s">
        <v>323</v>
      </c>
      <c r="S388" s="3" t="s">
        <v>3925</v>
      </c>
      <c r="T388" s="1" t="s">
        <v>3286</v>
      </c>
      <c r="U388" s="1" t="s">
        <v>1128</v>
      </c>
      <c r="V388" s="1"/>
      <c r="W388" s="1" t="s">
        <v>1129</v>
      </c>
      <c r="X388" s="1" t="s">
        <v>3285</v>
      </c>
      <c r="Y388" s="1"/>
      <c r="AA388" s="1" t="s">
        <v>148</v>
      </c>
      <c r="AB388" s="1" t="s">
        <v>164</v>
      </c>
      <c r="AC388" s="1" t="s">
        <v>1130</v>
      </c>
      <c r="AD388" s="1" t="s">
        <v>181</v>
      </c>
      <c r="AE388" s="1" t="s">
        <v>107</v>
      </c>
      <c r="AF388" s="1" t="s">
        <v>107</v>
      </c>
      <c r="AG388" s="1" t="s">
        <v>107</v>
      </c>
      <c r="AH388" s="1" t="s">
        <v>106</v>
      </c>
      <c r="AI388" s="1" t="s">
        <v>106</v>
      </c>
      <c r="AJ388" s="1"/>
      <c r="AK388" s="1" t="s">
        <v>108</v>
      </c>
      <c r="AL388" s="1" t="s">
        <v>182</v>
      </c>
      <c r="AM388" s="1"/>
      <c r="AN388" s="1"/>
      <c r="AR388" s="1"/>
      <c r="AS388" s="1"/>
      <c r="AU388" s="1"/>
      <c r="AV388" s="1"/>
      <c r="AX388" s="1"/>
      <c r="BJ388" s="1"/>
      <c r="BN388" s="1"/>
      <c r="BO388" s="1"/>
      <c r="BV388" s="1"/>
      <c r="BW388">
        <v>13130</v>
      </c>
      <c r="BX388">
        <v>13100</v>
      </c>
      <c r="BY388">
        <v>92180</v>
      </c>
      <c r="BZ388">
        <v>0</v>
      </c>
      <c r="CA388">
        <v>0</v>
      </c>
      <c r="CB388" s="1" t="s">
        <v>1061</v>
      </c>
      <c r="CC388" s="1"/>
      <c r="CD388">
        <v>22.745000000000001</v>
      </c>
      <c r="CF388" s="1"/>
      <c r="CG388" s="1" t="s">
        <v>106</v>
      </c>
      <c r="CJ388" s="1" t="s">
        <v>3576</v>
      </c>
      <c r="CK388" s="1" t="s">
        <v>3577</v>
      </c>
      <c r="CL388">
        <v>2520990</v>
      </c>
      <c r="CM388">
        <v>183978</v>
      </c>
      <c r="CN388" s="1" t="s">
        <v>1129</v>
      </c>
      <c r="CP388" s="1"/>
      <c r="CQ388" s="1"/>
      <c r="CR388" s="1" t="s">
        <v>3548</v>
      </c>
      <c r="CS388" s="1" t="s">
        <v>3286</v>
      </c>
      <c r="CT388" s="1"/>
      <c r="CU388" s="1"/>
      <c r="CV388" s="1" t="s">
        <v>1133</v>
      </c>
      <c r="CW388" s="1" t="s">
        <v>113</v>
      </c>
      <c r="CX388" s="1" t="s">
        <v>1129</v>
      </c>
      <c r="CY388" s="1" t="s">
        <v>1098</v>
      </c>
      <c r="DA388" s="2">
        <f t="shared" si="6"/>
        <v>13130</v>
      </c>
    </row>
    <row r="389" spans="1:105" x14ac:dyDescent="0.3">
      <c r="A389" s="1" t="s">
        <v>3578</v>
      </c>
      <c r="B389">
        <v>2024</v>
      </c>
      <c r="C389">
        <v>1</v>
      </c>
      <c r="D389" s="1" t="s">
        <v>3284</v>
      </c>
      <c r="E389" s="1" t="s">
        <v>554</v>
      </c>
      <c r="F389" s="1"/>
      <c r="H389" s="1"/>
      <c r="J389">
        <v>5240</v>
      </c>
      <c r="K389" s="1" t="s">
        <v>3285</v>
      </c>
      <c r="L389" s="1"/>
      <c r="M389" s="1" t="s">
        <v>538</v>
      </c>
      <c r="O389" s="1"/>
      <c r="P389" s="1" t="s">
        <v>3293</v>
      </c>
      <c r="Q389" s="1" t="s">
        <v>175</v>
      </c>
      <c r="R389" s="1" t="s">
        <v>323</v>
      </c>
      <c r="S389" s="3" t="s">
        <v>3925</v>
      </c>
      <c r="T389" s="1" t="s">
        <v>3286</v>
      </c>
      <c r="U389" s="1" t="s">
        <v>1128</v>
      </c>
      <c r="W389" s="1" t="s">
        <v>1129</v>
      </c>
      <c r="X389" s="1"/>
      <c r="Y389" s="1"/>
      <c r="AA389" s="1" t="s">
        <v>108</v>
      </c>
      <c r="AB389" s="1" t="s">
        <v>164</v>
      </c>
      <c r="AC389" s="1" t="s">
        <v>1130</v>
      </c>
      <c r="AD389" s="1" t="s">
        <v>2686</v>
      </c>
      <c r="AE389" s="1" t="s">
        <v>107</v>
      </c>
      <c r="AF389" s="1" t="s">
        <v>107</v>
      </c>
      <c r="AG389" s="1" t="s">
        <v>107</v>
      </c>
      <c r="AH389" s="1" t="s">
        <v>119</v>
      </c>
      <c r="AI389" s="1" t="s">
        <v>148</v>
      </c>
      <c r="AJ389" s="1"/>
      <c r="AK389" s="1"/>
      <c r="AL389" s="1" t="s">
        <v>182</v>
      </c>
      <c r="AM389" s="1"/>
      <c r="AN389" s="1"/>
      <c r="AR389" s="1"/>
      <c r="AS389" s="1"/>
      <c r="AU389" s="1"/>
      <c r="AV389" s="1"/>
      <c r="AX389" s="1"/>
      <c r="BJ389" s="1"/>
      <c r="BN389" s="1"/>
      <c r="BO389" s="1"/>
      <c r="BV389" s="1"/>
      <c r="BW389">
        <v>0</v>
      </c>
      <c r="BX389">
        <v>3870</v>
      </c>
      <c r="BY389">
        <v>5240</v>
      </c>
      <c r="BZ389">
        <v>0</v>
      </c>
      <c r="CA389">
        <v>0</v>
      </c>
      <c r="CB389" s="1" t="s">
        <v>1061</v>
      </c>
      <c r="CC389" s="1"/>
      <c r="CE389">
        <v>62000</v>
      </c>
      <c r="CF389" s="1"/>
      <c r="CG389" s="1" t="s">
        <v>106</v>
      </c>
      <c r="CJ389" s="1" t="s">
        <v>3579</v>
      </c>
      <c r="CK389" s="1" t="s">
        <v>3580</v>
      </c>
      <c r="CL389">
        <v>2521348</v>
      </c>
      <c r="CM389">
        <v>184197</v>
      </c>
      <c r="CN389" s="1" t="s">
        <v>1129</v>
      </c>
      <c r="CP389" s="1"/>
      <c r="CQ389" s="1"/>
      <c r="CR389" s="1" t="s">
        <v>3548</v>
      </c>
      <c r="CS389" s="1" t="s">
        <v>3286</v>
      </c>
      <c r="CT389" s="1"/>
      <c r="CV389" s="1" t="s">
        <v>1133</v>
      </c>
      <c r="CW389" s="1" t="s">
        <v>113</v>
      </c>
      <c r="CX389" s="1" t="s">
        <v>1129</v>
      </c>
      <c r="CY389" s="1" t="s">
        <v>1098</v>
      </c>
      <c r="DA389" s="2">
        <f t="shared" si="6"/>
        <v>5240</v>
      </c>
    </row>
    <row r="390" spans="1:105" x14ac:dyDescent="0.3">
      <c r="A390" s="1" t="s">
        <v>3581</v>
      </c>
      <c r="B390">
        <v>2024</v>
      </c>
      <c r="C390">
        <v>1</v>
      </c>
      <c r="D390" s="1"/>
      <c r="E390" s="1"/>
      <c r="F390" s="1"/>
      <c r="H390" s="1"/>
      <c r="J390">
        <v>1205820</v>
      </c>
      <c r="K390" s="1" t="s">
        <v>1185</v>
      </c>
      <c r="L390" s="1"/>
      <c r="M390" s="1" t="s">
        <v>538</v>
      </c>
      <c r="N390">
        <v>126</v>
      </c>
      <c r="O390" s="1" t="s">
        <v>152</v>
      </c>
      <c r="P390" s="1" t="s">
        <v>1126</v>
      </c>
      <c r="Q390" s="1" t="s">
        <v>340</v>
      </c>
      <c r="R390" s="1" t="s">
        <v>176</v>
      </c>
      <c r="S390" s="3" t="s">
        <v>3925</v>
      </c>
      <c r="T390" s="1" t="s">
        <v>1186</v>
      </c>
      <c r="U390" s="1" t="s">
        <v>1187</v>
      </c>
      <c r="V390" s="1" t="s">
        <v>1128</v>
      </c>
      <c r="W390" s="1" t="s">
        <v>1129</v>
      </c>
      <c r="X390" s="1"/>
      <c r="Y390" s="1"/>
      <c r="AA390" s="1" t="s">
        <v>148</v>
      </c>
      <c r="AB390" s="1" t="s">
        <v>116</v>
      </c>
      <c r="AC390" s="1" t="s">
        <v>1149</v>
      </c>
      <c r="AD390" s="1" t="s">
        <v>181</v>
      </c>
      <c r="AE390" s="1" t="s">
        <v>106</v>
      </c>
      <c r="AF390" s="1" t="s">
        <v>106</v>
      </c>
      <c r="AG390" s="1" t="s">
        <v>106</v>
      </c>
      <c r="AH390" s="1" t="s">
        <v>106</v>
      </c>
      <c r="AI390" s="1" t="s">
        <v>106</v>
      </c>
      <c r="AJ390" s="1"/>
      <c r="AK390" s="1"/>
      <c r="AL390" s="1" t="s">
        <v>182</v>
      </c>
      <c r="AM390" s="1" t="s">
        <v>107</v>
      </c>
      <c r="AN390" s="1"/>
      <c r="AR390" s="1"/>
      <c r="AS390" s="1"/>
      <c r="AU390" s="1"/>
      <c r="AV390" s="1"/>
      <c r="AX390" s="1"/>
      <c r="BJ390" s="1" t="s">
        <v>132</v>
      </c>
      <c r="BL390">
        <v>1584</v>
      </c>
      <c r="BN390" s="1" t="s">
        <v>107</v>
      </c>
      <c r="BO390" s="1" t="s">
        <v>139</v>
      </c>
      <c r="BP390">
        <v>1970</v>
      </c>
      <c r="BQ390">
        <v>792</v>
      </c>
      <c r="BS390">
        <v>2</v>
      </c>
      <c r="BW390">
        <v>0</v>
      </c>
      <c r="BY390">
        <v>78040</v>
      </c>
      <c r="BZ390">
        <v>1127780</v>
      </c>
      <c r="CA390">
        <v>1089820</v>
      </c>
      <c r="CB390" s="1" t="s">
        <v>1061</v>
      </c>
      <c r="CC390" s="1"/>
      <c r="CE390">
        <v>74052</v>
      </c>
      <c r="CF390" s="1"/>
      <c r="CG390" s="1" t="s">
        <v>106</v>
      </c>
      <c r="CJ390" s="1" t="s">
        <v>3582</v>
      </c>
      <c r="CK390" s="1" t="s">
        <v>3583</v>
      </c>
      <c r="CL390">
        <v>2520313</v>
      </c>
      <c r="CM390">
        <v>184368</v>
      </c>
      <c r="CN390" s="1" t="s">
        <v>1129</v>
      </c>
      <c r="CO390">
        <v>1</v>
      </c>
      <c r="CP390" s="1"/>
      <c r="CQ390" s="1"/>
      <c r="CR390" s="1" t="s">
        <v>3584</v>
      </c>
      <c r="CS390" s="1" t="s">
        <v>1186</v>
      </c>
      <c r="CT390" s="1" t="s">
        <v>1187</v>
      </c>
      <c r="CU390" s="1"/>
      <c r="CV390" s="1" t="s">
        <v>1133</v>
      </c>
      <c r="CW390" s="1" t="s">
        <v>113</v>
      </c>
      <c r="CX390" s="1" t="s">
        <v>1129</v>
      </c>
      <c r="CY390" s="1" t="s">
        <v>611</v>
      </c>
      <c r="DA390" s="2">
        <f t="shared" si="6"/>
        <v>1205820</v>
      </c>
    </row>
    <row r="391" spans="1:105" x14ac:dyDescent="0.3">
      <c r="A391" s="1" t="s">
        <v>3585</v>
      </c>
      <c r="B391">
        <v>2024</v>
      </c>
      <c r="C391">
        <v>1</v>
      </c>
      <c r="D391" s="1"/>
      <c r="E391" s="1"/>
      <c r="F391" s="1"/>
      <c r="H391" s="1"/>
      <c r="J391">
        <v>120500</v>
      </c>
      <c r="K391" s="1" t="s">
        <v>1185</v>
      </c>
      <c r="L391" s="1" t="s">
        <v>3586</v>
      </c>
      <c r="M391" s="1" t="s">
        <v>538</v>
      </c>
      <c r="O391" s="1" t="s">
        <v>152</v>
      </c>
      <c r="P391" s="1" t="s">
        <v>1126</v>
      </c>
      <c r="Q391" s="1" t="s">
        <v>340</v>
      </c>
      <c r="R391" s="1" t="s">
        <v>176</v>
      </c>
      <c r="S391" s="3" t="s">
        <v>3925</v>
      </c>
      <c r="T391" s="1" t="s">
        <v>1186</v>
      </c>
      <c r="U391" s="1" t="s">
        <v>1187</v>
      </c>
      <c r="V391" s="1" t="s">
        <v>1128</v>
      </c>
      <c r="W391" s="1" t="s">
        <v>1129</v>
      </c>
      <c r="X391" s="1"/>
      <c r="Y391" s="1"/>
      <c r="AA391" s="1" t="s">
        <v>148</v>
      </c>
      <c r="AB391" s="1" t="s">
        <v>116</v>
      </c>
      <c r="AC391" s="1" t="s">
        <v>1149</v>
      </c>
      <c r="AD391" s="1" t="s">
        <v>181</v>
      </c>
      <c r="AE391" s="1" t="s">
        <v>106</v>
      </c>
      <c r="AF391" s="1" t="s">
        <v>106</v>
      </c>
      <c r="AG391" s="1" t="s">
        <v>106</v>
      </c>
      <c r="AH391" s="1" t="s">
        <v>106</v>
      </c>
      <c r="AI391" s="1" t="s">
        <v>106</v>
      </c>
      <c r="AJ391" s="1"/>
      <c r="AK391" s="1"/>
      <c r="AL391" s="1" t="s">
        <v>182</v>
      </c>
      <c r="AM391" s="1"/>
      <c r="AN391" s="1"/>
      <c r="AR391" s="1"/>
      <c r="AS391" s="1"/>
      <c r="AU391" s="1"/>
      <c r="AV391" s="1"/>
      <c r="AX391" s="1"/>
      <c r="BJ391" s="1"/>
      <c r="BN391" s="1"/>
      <c r="BO391" s="1"/>
      <c r="BW391">
        <v>0</v>
      </c>
      <c r="BY391">
        <v>120500</v>
      </c>
      <c r="BZ391">
        <v>0</v>
      </c>
      <c r="CA391">
        <v>0</v>
      </c>
      <c r="CB391" s="1" t="s">
        <v>1061</v>
      </c>
      <c r="CC391" s="1"/>
      <c r="CD391">
        <v>3</v>
      </c>
      <c r="CF391" s="1"/>
      <c r="CG391" s="1" t="s">
        <v>106</v>
      </c>
      <c r="CJ391" s="1" t="s">
        <v>3587</v>
      </c>
      <c r="CK391" s="1" t="s">
        <v>1041</v>
      </c>
      <c r="CL391">
        <v>2520504</v>
      </c>
      <c r="CM391">
        <v>184164</v>
      </c>
      <c r="CN391" s="1" t="s">
        <v>1129</v>
      </c>
      <c r="CP391" s="1"/>
      <c r="CQ391" s="1"/>
      <c r="CR391" s="1" t="s">
        <v>2696</v>
      </c>
      <c r="CS391" s="1" t="s">
        <v>1186</v>
      </c>
      <c r="CT391" s="1" t="s">
        <v>1187</v>
      </c>
      <c r="CU391" s="1"/>
      <c r="CV391" s="1" t="s">
        <v>1133</v>
      </c>
      <c r="CW391" s="1" t="s">
        <v>113</v>
      </c>
      <c r="CX391" s="1" t="s">
        <v>1129</v>
      </c>
      <c r="CY391" s="1" t="s">
        <v>611</v>
      </c>
      <c r="DA391" s="2">
        <f t="shared" si="6"/>
        <v>120500</v>
      </c>
    </row>
    <row r="392" spans="1:105" x14ac:dyDescent="0.3">
      <c r="A392" s="1" t="s">
        <v>3588</v>
      </c>
      <c r="B392">
        <v>2024</v>
      </c>
      <c r="C392">
        <v>1</v>
      </c>
      <c r="D392" s="1" t="s">
        <v>629</v>
      </c>
      <c r="E392" s="1" t="s">
        <v>482</v>
      </c>
      <c r="F392" s="1" t="s">
        <v>630</v>
      </c>
      <c r="G392">
        <v>250000</v>
      </c>
      <c r="H392" s="1" t="s">
        <v>413</v>
      </c>
      <c r="J392">
        <v>65500</v>
      </c>
      <c r="K392" s="1" t="s">
        <v>3589</v>
      </c>
      <c r="L392" s="1" t="s">
        <v>3590</v>
      </c>
      <c r="M392" s="1" t="s">
        <v>538</v>
      </c>
      <c r="N392">
        <v>120</v>
      </c>
      <c r="O392" s="1" t="s">
        <v>152</v>
      </c>
      <c r="P392" s="1" t="s">
        <v>1126</v>
      </c>
      <c r="Q392" s="1" t="s">
        <v>340</v>
      </c>
      <c r="R392" s="1" t="s">
        <v>1685</v>
      </c>
      <c r="S392" s="3" t="s">
        <v>3925</v>
      </c>
      <c r="T392" s="1" t="s">
        <v>3591</v>
      </c>
      <c r="U392" s="1" t="s">
        <v>1178</v>
      </c>
      <c r="V392" s="1"/>
      <c r="W392" s="1" t="s">
        <v>1179</v>
      </c>
      <c r="X392" s="1" t="s">
        <v>3592</v>
      </c>
      <c r="Y392" s="1" t="s">
        <v>3593</v>
      </c>
      <c r="Z392">
        <v>265000</v>
      </c>
      <c r="AA392" s="1" t="s">
        <v>148</v>
      </c>
      <c r="AB392" s="1" t="s">
        <v>120</v>
      </c>
      <c r="AC392" s="1" t="s">
        <v>1149</v>
      </c>
      <c r="AD392" s="1" t="s">
        <v>2686</v>
      </c>
      <c r="AE392" s="1" t="s">
        <v>106</v>
      </c>
      <c r="AF392" s="1" t="s">
        <v>106</v>
      </c>
      <c r="AG392" s="1" t="s">
        <v>106</v>
      </c>
      <c r="AH392" s="1" t="s">
        <v>106</v>
      </c>
      <c r="AI392" s="1" t="s">
        <v>106</v>
      </c>
      <c r="AJ392" s="1"/>
      <c r="AK392" s="1" t="s">
        <v>104</v>
      </c>
      <c r="AL392" s="1" t="s">
        <v>182</v>
      </c>
      <c r="AM392" s="1" t="s">
        <v>107</v>
      </c>
      <c r="AN392" s="1"/>
      <c r="AR392" s="1"/>
      <c r="AS392" s="1"/>
      <c r="AU392" s="1"/>
      <c r="AV392" s="1"/>
      <c r="AX392" s="1"/>
      <c r="BJ392" s="1" t="s">
        <v>156</v>
      </c>
      <c r="BL392">
        <v>1280</v>
      </c>
      <c r="BN392" s="1" t="s">
        <v>106</v>
      </c>
      <c r="BO392" s="1" t="s">
        <v>139</v>
      </c>
      <c r="BP392">
        <v>1926</v>
      </c>
      <c r="BQ392">
        <v>640</v>
      </c>
      <c r="BS392">
        <v>2</v>
      </c>
      <c r="BW392">
        <v>0</v>
      </c>
      <c r="BX392">
        <v>163190</v>
      </c>
      <c r="BY392">
        <v>55500</v>
      </c>
      <c r="BZ392">
        <v>10000</v>
      </c>
      <c r="CA392">
        <v>32740</v>
      </c>
      <c r="CB392" s="1" t="s">
        <v>1061</v>
      </c>
      <c r="CC392" s="1"/>
      <c r="CE392">
        <v>82764</v>
      </c>
      <c r="CF392" s="1"/>
      <c r="CG392" s="1" t="s">
        <v>106</v>
      </c>
      <c r="CJ392" s="1" t="s">
        <v>3594</v>
      </c>
      <c r="CK392" s="1" t="s">
        <v>701</v>
      </c>
      <c r="CL392">
        <v>2520579</v>
      </c>
      <c r="CM392">
        <v>184535</v>
      </c>
      <c r="CN392" s="1" t="s">
        <v>1129</v>
      </c>
      <c r="CO392">
        <v>1</v>
      </c>
      <c r="CP392" s="1"/>
      <c r="CQ392" s="1"/>
      <c r="CR392" s="1" t="s">
        <v>3595</v>
      </c>
      <c r="CS392" s="1" t="s">
        <v>3591</v>
      </c>
      <c r="CT392" s="1"/>
      <c r="CV392" s="1" t="s">
        <v>1183</v>
      </c>
      <c r="CW392" s="1" t="s">
        <v>113</v>
      </c>
      <c r="CX392" s="1" t="s">
        <v>1179</v>
      </c>
      <c r="CY392" s="1" t="s">
        <v>611</v>
      </c>
      <c r="DA392" s="2">
        <f t="shared" si="6"/>
        <v>65500</v>
      </c>
    </row>
    <row r="393" spans="1:105" x14ac:dyDescent="0.3">
      <c r="A393" s="1" t="s">
        <v>3596</v>
      </c>
      <c r="B393">
        <v>2024</v>
      </c>
      <c r="C393">
        <v>1</v>
      </c>
      <c r="D393" s="1" t="s">
        <v>653</v>
      </c>
      <c r="E393" s="1" t="s">
        <v>619</v>
      </c>
      <c r="F393" s="1" t="s">
        <v>654</v>
      </c>
      <c r="G393">
        <v>130000</v>
      </c>
      <c r="H393" s="1"/>
      <c r="J393">
        <v>112260</v>
      </c>
      <c r="K393" s="1" t="s">
        <v>3597</v>
      </c>
      <c r="L393" s="1" t="s">
        <v>3598</v>
      </c>
      <c r="M393" s="1" t="s">
        <v>538</v>
      </c>
      <c r="N393">
        <v>116</v>
      </c>
      <c r="O393" s="1" t="s">
        <v>152</v>
      </c>
      <c r="P393" s="1" t="s">
        <v>1126</v>
      </c>
      <c r="Q393" s="1" t="s">
        <v>340</v>
      </c>
      <c r="R393" s="1" t="s">
        <v>345</v>
      </c>
      <c r="S393" s="3" t="s">
        <v>3925</v>
      </c>
      <c r="T393" s="1" t="s">
        <v>3599</v>
      </c>
      <c r="U393" s="1" t="s">
        <v>795</v>
      </c>
      <c r="V393" s="1"/>
      <c r="W393" s="1" t="s">
        <v>796</v>
      </c>
      <c r="X393" s="1" t="s">
        <v>3600</v>
      </c>
      <c r="Y393" s="1" t="s">
        <v>3601</v>
      </c>
      <c r="Z393">
        <v>1</v>
      </c>
      <c r="AA393" s="1" t="s">
        <v>148</v>
      </c>
      <c r="AB393" s="1" t="s">
        <v>164</v>
      </c>
      <c r="AC393" s="1" t="s">
        <v>1130</v>
      </c>
      <c r="AD393" s="1" t="s">
        <v>2686</v>
      </c>
      <c r="AE393" s="1" t="s">
        <v>106</v>
      </c>
      <c r="AF393" s="1" t="s">
        <v>106</v>
      </c>
      <c r="AG393" s="1" t="s">
        <v>106</v>
      </c>
      <c r="AH393" s="1" t="s">
        <v>106</v>
      </c>
      <c r="AI393" s="1" t="s">
        <v>106</v>
      </c>
      <c r="AJ393" s="1" t="s">
        <v>160</v>
      </c>
      <c r="AK393" s="1" t="s">
        <v>104</v>
      </c>
      <c r="AL393" s="1" t="s">
        <v>182</v>
      </c>
      <c r="AM393" s="1"/>
      <c r="AN393" s="1"/>
      <c r="AP393">
        <v>1950</v>
      </c>
      <c r="AQ393">
        <v>2</v>
      </c>
      <c r="AR393" s="1" t="s">
        <v>148</v>
      </c>
      <c r="AS393" s="1" t="s">
        <v>119</v>
      </c>
      <c r="AU393" s="1" t="s">
        <v>108</v>
      </c>
      <c r="AV393" s="1" t="s">
        <v>166</v>
      </c>
      <c r="AW393">
        <v>1900</v>
      </c>
      <c r="AX393" s="1" t="s">
        <v>167</v>
      </c>
      <c r="AY393">
        <v>4</v>
      </c>
      <c r="AZ393">
        <v>3</v>
      </c>
      <c r="BA393">
        <v>0</v>
      </c>
      <c r="BB393">
        <v>9</v>
      </c>
      <c r="BI393">
        <v>336</v>
      </c>
      <c r="BJ393" s="1"/>
      <c r="BN393" s="1"/>
      <c r="BO393" s="1"/>
      <c r="BV393" s="1"/>
      <c r="BW393">
        <v>0</v>
      </c>
      <c r="BX393">
        <v>112260</v>
      </c>
      <c r="BY393">
        <v>30510</v>
      </c>
      <c r="BZ393">
        <v>81750</v>
      </c>
      <c r="CA393">
        <v>7230</v>
      </c>
      <c r="CB393" s="1" t="s">
        <v>1061</v>
      </c>
      <c r="CC393" s="1" t="s">
        <v>119</v>
      </c>
      <c r="CE393">
        <v>12777</v>
      </c>
      <c r="CF393" s="1" t="s">
        <v>108</v>
      </c>
      <c r="CG393" s="1" t="s">
        <v>106</v>
      </c>
      <c r="CJ393" s="1" t="s">
        <v>3602</v>
      </c>
      <c r="CK393" s="1" t="s">
        <v>168</v>
      </c>
      <c r="CL393">
        <v>2520581</v>
      </c>
      <c r="CM393">
        <v>184705</v>
      </c>
      <c r="CN393" s="1" t="s">
        <v>1129</v>
      </c>
      <c r="CP393" s="1"/>
      <c r="CQ393" s="1"/>
      <c r="CR393" s="1" t="s">
        <v>3603</v>
      </c>
      <c r="CS393" s="1" t="s">
        <v>3599</v>
      </c>
      <c r="CT393" s="1"/>
      <c r="CU393" s="1"/>
      <c r="CV393" s="1" t="s">
        <v>797</v>
      </c>
      <c r="CW393" s="1" t="s">
        <v>113</v>
      </c>
      <c r="CX393" s="1" t="s">
        <v>796</v>
      </c>
      <c r="CY393" s="1" t="s">
        <v>611</v>
      </c>
      <c r="DA393" s="2">
        <f t="shared" si="6"/>
        <v>112260</v>
      </c>
    </row>
    <row r="394" spans="1:105" x14ac:dyDescent="0.3">
      <c r="A394" s="1" t="s">
        <v>3604</v>
      </c>
      <c r="B394">
        <v>2024</v>
      </c>
      <c r="C394">
        <v>1</v>
      </c>
      <c r="D394" s="1" t="s">
        <v>573</v>
      </c>
      <c r="E394" s="1" t="s">
        <v>792</v>
      </c>
      <c r="F394" s="1" t="s">
        <v>574</v>
      </c>
      <c r="G394">
        <v>90000</v>
      </c>
      <c r="H394" s="1" t="s">
        <v>109</v>
      </c>
      <c r="J394">
        <v>47700</v>
      </c>
      <c r="K394" s="1" t="s">
        <v>3605</v>
      </c>
      <c r="L394" s="1" t="s">
        <v>3606</v>
      </c>
      <c r="M394" s="1" t="s">
        <v>538</v>
      </c>
      <c r="N394">
        <v>110</v>
      </c>
      <c r="O394" s="1" t="s">
        <v>152</v>
      </c>
      <c r="P394" s="1" t="s">
        <v>1126</v>
      </c>
      <c r="Q394" s="1" t="s">
        <v>340</v>
      </c>
      <c r="R394" s="1" t="s">
        <v>163</v>
      </c>
      <c r="S394" s="3" t="s">
        <v>3925</v>
      </c>
      <c r="T394" s="1" t="s">
        <v>1158</v>
      </c>
      <c r="U394" s="1" t="s">
        <v>1128</v>
      </c>
      <c r="W394" s="1" t="s">
        <v>1129</v>
      </c>
      <c r="X394" s="1" t="s">
        <v>3607</v>
      </c>
      <c r="Y394" s="1" t="s">
        <v>743</v>
      </c>
      <c r="Z394">
        <v>1</v>
      </c>
      <c r="AA394" s="1" t="s">
        <v>148</v>
      </c>
      <c r="AB394" s="1" t="s">
        <v>164</v>
      </c>
      <c r="AC394" s="1" t="s">
        <v>1130</v>
      </c>
      <c r="AD394" s="1" t="s">
        <v>2686</v>
      </c>
      <c r="AE394" s="1" t="s">
        <v>106</v>
      </c>
      <c r="AF394" s="1" t="s">
        <v>106</v>
      </c>
      <c r="AG394" s="1" t="s">
        <v>106</v>
      </c>
      <c r="AH394" s="1" t="s">
        <v>106</v>
      </c>
      <c r="AI394" s="1" t="s">
        <v>106</v>
      </c>
      <c r="AJ394" s="1"/>
      <c r="AK394" s="1" t="s">
        <v>108</v>
      </c>
      <c r="AL394" s="1" t="s">
        <v>182</v>
      </c>
      <c r="AM394" s="1"/>
      <c r="AN394" s="1"/>
      <c r="AP394">
        <v>1596</v>
      </c>
      <c r="AQ394">
        <v>1</v>
      </c>
      <c r="AR394" s="1" t="s">
        <v>112</v>
      </c>
      <c r="AS394" s="1" t="s">
        <v>106</v>
      </c>
      <c r="AU394" s="1" t="s">
        <v>108</v>
      </c>
      <c r="AV394" s="1" t="s">
        <v>166</v>
      </c>
      <c r="AW394">
        <v>1952</v>
      </c>
      <c r="AX394" s="1" t="s">
        <v>134</v>
      </c>
      <c r="AY394">
        <v>4</v>
      </c>
      <c r="AZ394">
        <v>1</v>
      </c>
      <c r="BA394">
        <v>0</v>
      </c>
      <c r="BB394">
        <v>8</v>
      </c>
      <c r="BI394">
        <v>384</v>
      </c>
      <c r="BJ394" s="1"/>
      <c r="BN394" s="1"/>
      <c r="BO394" s="1"/>
      <c r="BV394" s="1"/>
      <c r="BW394">
        <v>0</v>
      </c>
      <c r="BX394">
        <v>107070</v>
      </c>
      <c r="BY394">
        <v>38190</v>
      </c>
      <c r="BZ394">
        <v>9510</v>
      </c>
      <c r="CA394">
        <v>9070</v>
      </c>
      <c r="CB394" s="1" t="s">
        <v>1061</v>
      </c>
      <c r="CC394" s="1" t="s">
        <v>119</v>
      </c>
      <c r="CE394">
        <v>34043</v>
      </c>
      <c r="CF394" s="1" t="s">
        <v>106</v>
      </c>
      <c r="CG394" s="1" t="s">
        <v>106</v>
      </c>
      <c r="CJ394" s="1" t="s">
        <v>3608</v>
      </c>
      <c r="CK394" s="1" t="s">
        <v>168</v>
      </c>
      <c r="CL394">
        <v>2520728</v>
      </c>
      <c r="CM394">
        <v>184666</v>
      </c>
      <c r="CN394" s="1" t="s">
        <v>1129</v>
      </c>
      <c r="CP394" s="1"/>
      <c r="CQ394" s="1"/>
      <c r="CR394" s="1" t="s">
        <v>3609</v>
      </c>
      <c r="CS394" s="1" t="s">
        <v>1158</v>
      </c>
      <c r="CT394" s="1"/>
      <c r="CV394" s="1" t="s">
        <v>1133</v>
      </c>
      <c r="CW394" s="1" t="s">
        <v>113</v>
      </c>
      <c r="CX394" s="1" t="s">
        <v>1129</v>
      </c>
      <c r="CY394" s="1" t="s">
        <v>611</v>
      </c>
      <c r="DA394" s="2">
        <f t="shared" si="6"/>
        <v>47700</v>
      </c>
    </row>
    <row r="395" spans="1:105" x14ac:dyDescent="0.3">
      <c r="A395" s="1" t="s">
        <v>3610</v>
      </c>
      <c r="B395">
        <v>2024</v>
      </c>
      <c r="C395">
        <v>1</v>
      </c>
      <c r="D395" s="1" t="s">
        <v>3611</v>
      </c>
      <c r="E395" s="1" t="s">
        <v>489</v>
      </c>
      <c r="F395" s="1" t="s">
        <v>3612</v>
      </c>
      <c r="G395">
        <v>290000</v>
      </c>
      <c r="H395" s="1" t="s">
        <v>133</v>
      </c>
      <c r="J395">
        <v>123820</v>
      </c>
      <c r="K395" s="1" t="s">
        <v>3613</v>
      </c>
      <c r="L395" s="1"/>
      <c r="M395" s="1" t="s">
        <v>538</v>
      </c>
      <c r="N395">
        <v>108</v>
      </c>
      <c r="O395" s="1" t="s">
        <v>152</v>
      </c>
      <c r="P395" s="1" t="s">
        <v>1126</v>
      </c>
      <c r="Q395" s="1" t="s">
        <v>340</v>
      </c>
      <c r="R395" s="1" t="s">
        <v>328</v>
      </c>
      <c r="S395" s="3" t="s">
        <v>3925</v>
      </c>
      <c r="T395" s="1" t="s">
        <v>3614</v>
      </c>
      <c r="U395" s="1" t="s">
        <v>1128</v>
      </c>
      <c r="V395" s="1"/>
      <c r="W395" s="1" t="s">
        <v>1129</v>
      </c>
      <c r="X395" s="1" t="s">
        <v>3615</v>
      </c>
      <c r="Y395" s="1" t="s">
        <v>3616</v>
      </c>
      <c r="Z395">
        <v>234900</v>
      </c>
      <c r="AA395" s="1" t="s">
        <v>148</v>
      </c>
      <c r="AB395" s="1" t="s">
        <v>164</v>
      </c>
      <c r="AC395" s="1" t="s">
        <v>1130</v>
      </c>
      <c r="AD395" s="1" t="s">
        <v>2686</v>
      </c>
      <c r="AE395" s="1" t="s">
        <v>106</v>
      </c>
      <c r="AF395" s="1" t="s">
        <v>106</v>
      </c>
      <c r="AG395" s="1" t="s">
        <v>106</v>
      </c>
      <c r="AH395" s="1" t="s">
        <v>106</v>
      </c>
      <c r="AI395" s="1" t="s">
        <v>106</v>
      </c>
      <c r="AJ395" s="1" t="s">
        <v>160</v>
      </c>
      <c r="AK395" s="1" t="s">
        <v>104</v>
      </c>
      <c r="AL395" s="1" t="s">
        <v>182</v>
      </c>
      <c r="AM395" s="1"/>
      <c r="AN395" s="1" t="s">
        <v>112</v>
      </c>
      <c r="AO395">
        <v>2023</v>
      </c>
      <c r="AP395">
        <v>1922</v>
      </c>
      <c r="AQ395">
        <v>2</v>
      </c>
      <c r="AR395" s="1" t="s">
        <v>112</v>
      </c>
      <c r="AS395" s="1" t="s">
        <v>119</v>
      </c>
      <c r="AU395" s="1" t="s">
        <v>108</v>
      </c>
      <c r="AV395" s="1" t="s">
        <v>166</v>
      </c>
      <c r="AW395">
        <v>1930</v>
      </c>
      <c r="AX395" s="1" t="s">
        <v>134</v>
      </c>
      <c r="AY395">
        <v>4</v>
      </c>
      <c r="AZ395">
        <v>2</v>
      </c>
      <c r="BA395">
        <v>1</v>
      </c>
      <c r="BB395">
        <v>9</v>
      </c>
      <c r="BJ395" s="1"/>
      <c r="BN395" s="1"/>
      <c r="BO395" s="1"/>
      <c r="BW395">
        <v>0</v>
      </c>
      <c r="BX395">
        <v>118590</v>
      </c>
      <c r="BY395">
        <v>36020</v>
      </c>
      <c r="BZ395">
        <v>87800</v>
      </c>
      <c r="CA395">
        <v>2790</v>
      </c>
      <c r="CB395" s="1" t="s">
        <v>1076</v>
      </c>
      <c r="CC395" s="1" t="s">
        <v>108</v>
      </c>
      <c r="CE395">
        <v>19578</v>
      </c>
      <c r="CF395" s="1" t="s">
        <v>106</v>
      </c>
      <c r="CG395" s="1" t="s">
        <v>106</v>
      </c>
      <c r="CJ395" s="1" t="s">
        <v>3617</v>
      </c>
      <c r="CK395" s="1" t="s">
        <v>157</v>
      </c>
      <c r="CL395">
        <v>2520635</v>
      </c>
      <c r="CM395">
        <v>184783</v>
      </c>
      <c r="CN395" s="1" t="s">
        <v>1129</v>
      </c>
      <c r="CP395" s="1"/>
      <c r="CQ395" s="1"/>
      <c r="CR395" s="1" t="s">
        <v>3618</v>
      </c>
      <c r="CS395" s="1" t="s">
        <v>3614</v>
      </c>
      <c r="CT395" s="1"/>
      <c r="CV395" s="1" t="s">
        <v>1133</v>
      </c>
      <c r="CW395" s="1" t="s">
        <v>113</v>
      </c>
      <c r="CX395" s="1" t="s">
        <v>1129</v>
      </c>
      <c r="CY395" s="1" t="s">
        <v>1098</v>
      </c>
      <c r="DA395" s="2">
        <f t="shared" si="6"/>
        <v>123820</v>
      </c>
    </row>
    <row r="396" spans="1:105" x14ac:dyDescent="0.3">
      <c r="A396" s="1" t="s">
        <v>3619</v>
      </c>
      <c r="B396">
        <v>2024</v>
      </c>
      <c r="C396">
        <v>1</v>
      </c>
      <c r="D396" s="1" t="s">
        <v>472</v>
      </c>
      <c r="E396" s="1" t="s">
        <v>580</v>
      </c>
      <c r="F396" s="1" t="s">
        <v>473</v>
      </c>
      <c r="G396">
        <v>88000</v>
      </c>
      <c r="H396" s="1"/>
      <c r="J396">
        <v>95580</v>
      </c>
      <c r="K396" s="1" t="s">
        <v>3620</v>
      </c>
      <c r="L396" s="1" t="s">
        <v>3621</v>
      </c>
      <c r="M396" s="1" t="s">
        <v>538</v>
      </c>
      <c r="N396">
        <v>100</v>
      </c>
      <c r="O396" s="1" t="s">
        <v>152</v>
      </c>
      <c r="P396" s="1" t="s">
        <v>1126</v>
      </c>
      <c r="Q396" s="1" t="s">
        <v>340</v>
      </c>
      <c r="R396" s="1" t="s">
        <v>163</v>
      </c>
      <c r="S396" s="3" t="s">
        <v>3925</v>
      </c>
      <c r="T396" s="1" t="s">
        <v>3622</v>
      </c>
      <c r="U396" s="1" t="s">
        <v>3623</v>
      </c>
      <c r="V396" s="1" t="s">
        <v>1128</v>
      </c>
      <c r="W396" s="1" t="s">
        <v>1129</v>
      </c>
      <c r="X396" s="1"/>
      <c r="Y396" s="1"/>
      <c r="AA396" s="1" t="s">
        <v>148</v>
      </c>
      <c r="AB396" s="1" t="s">
        <v>164</v>
      </c>
      <c r="AC396" s="1" t="s">
        <v>1130</v>
      </c>
      <c r="AD396" s="1" t="s">
        <v>2686</v>
      </c>
      <c r="AE396" s="1" t="s">
        <v>106</v>
      </c>
      <c r="AF396" s="1" t="s">
        <v>106</v>
      </c>
      <c r="AG396" s="1" t="s">
        <v>106</v>
      </c>
      <c r="AH396" s="1" t="s">
        <v>106</v>
      </c>
      <c r="AI396" s="1" t="s">
        <v>106</v>
      </c>
      <c r="AJ396" s="1" t="s">
        <v>160</v>
      </c>
      <c r="AK396" s="1" t="s">
        <v>104</v>
      </c>
      <c r="AL396" s="1" t="s">
        <v>182</v>
      </c>
      <c r="AM396" s="1"/>
      <c r="AN396" s="1"/>
      <c r="AP396">
        <v>864</v>
      </c>
      <c r="AQ396">
        <v>2</v>
      </c>
      <c r="AR396" s="1" t="s">
        <v>148</v>
      </c>
      <c r="AS396" s="1" t="s">
        <v>119</v>
      </c>
      <c r="AU396" s="1" t="s">
        <v>119</v>
      </c>
      <c r="AV396" s="1" t="s">
        <v>166</v>
      </c>
      <c r="AW396">
        <v>1900</v>
      </c>
      <c r="AX396" s="1" t="s">
        <v>167</v>
      </c>
      <c r="AY396">
        <v>3</v>
      </c>
      <c r="AZ396">
        <v>1</v>
      </c>
      <c r="BA396">
        <v>1</v>
      </c>
      <c r="BB396">
        <v>6</v>
      </c>
      <c r="BJ396" s="1"/>
      <c r="BN396" s="1"/>
      <c r="BO396" s="1"/>
      <c r="BW396">
        <v>0</v>
      </c>
      <c r="BY396">
        <v>34070</v>
      </c>
      <c r="BZ396">
        <v>61510</v>
      </c>
      <c r="CA396">
        <v>0</v>
      </c>
      <c r="CB396" s="1" t="s">
        <v>1061</v>
      </c>
      <c r="CC396" s="1" t="s">
        <v>119</v>
      </c>
      <c r="CE396">
        <v>17169</v>
      </c>
      <c r="CF396" s="1" t="s">
        <v>108</v>
      </c>
      <c r="CG396" s="1" t="s">
        <v>106</v>
      </c>
      <c r="CJ396" s="1" t="s">
        <v>3624</v>
      </c>
      <c r="CK396" s="1" t="s">
        <v>157</v>
      </c>
      <c r="CL396">
        <v>2520719</v>
      </c>
      <c r="CM396">
        <v>184806</v>
      </c>
      <c r="CN396" s="1" t="s">
        <v>1129</v>
      </c>
      <c r="CP396" s="1"/>
      <c r="CQ396" s="1"/>
      <c r="CR396" s="1" t="s">
        <v>3622</v>
      </c>
      <c r="CS396" s="1" t="s">
        <v>3622</v>
      </c>
      <c r="CT396" s="1" t="s">
        <v>3623</v>
      </c>
      <c r="CV396" s="1" t="s">
        <v>1133</v>
      </c>
      <c r="CW396" s="1" t="s">
        <v>113</v>
      </c>
      <c r="CX396" s="1" t="s">
        <v>1129</v>
      </c>
      <c r="CY396" s="1" t="s">
        <v>1098</v>
      </c>
      <c r="DA396" s="2">
        <f t="shared" si="6"/>
        <v>95580</v>
      </c>
    </row>
    <row r="397" spans="1:105" x14ac:dyDescent="0.3">
      <c r="A397" s="1" t="s">
        <v>3625</v>
      </c>
      <c r="B397">
        <v>2024</v>
      </c>
      <c r="C397">
        <v>1</v>
      </c>
      <c r="D397" s="1" t="s">
        <v>1163</v>
      </c>
      <c r="E397" s="1" t="s">
        <v>610</v>
      </c>
      <c r="F397" s="1" t="s">
        <v>1164</v>
      </c>
      <c r="G397">
        <v>35372</v>
      </c>
      <c r="H397" s="1" t="s">
        <v>101</v>
      </c>
      <c r="J397">
        <v>78040</v>
      </c>
      <c r="K397" s="1" t="s">
        <v>1165</v>
      </c>
      <c r="L397" s="1"/>
      <c r="M397" s="1" t="s">
        <v>538</v>
      </c>
      <c r="P397" s="1" t="s">
        <v>1205</v>
      </c>
      <c r="Q397" s="1" t="s">
        <v>117</v>
      </c>
      <c r="R397" s="1" t="s">
        <v>145</v>
      </c>
      <c r="S397" s="3" t="s">
        <v>3925</v>
      </c>
      <c r="T397" s="1" t="s">
        <v>1167</v>
      </c>
      <c r="U397" s="1" t="s">
        <v>1168</v>
      </c>
      <c r="V397" s="1" t="s">
        <v>1077</v>
      </c>
      <c r="W397" s="1" t="s">
        <v>1078</v>
      </c>
      <c r="X397" s="1" t="s">
        <v>1169</v>
      </c>
      <c r="Y397" s="1" t="s">
        <v>1170</v>
      </c>
      <c r="Z397">
        <v>0</v>
      </c>
      <c r="AA397" s="1" t="s">
        <v>112</v>
      </c>
      <c r="AB397" s="1" t="s">
        <v>116</v>
      </c>
      <c r="AC397" s="1" t="s">
        <v>1208</v>
      </c>
      <c r="AD397" s="1" t="s">
        <v>2686</v>
      </c>
      <c r="AE397" s="1" t="s">
        <v>106</v>
      </c>
      <c r="AF397" s="1" t="s">
        <v>106</v>
      </c>
      <c r="AG397" s="1" t="s">
        <v>106</v>
      </c>
      <c r="AH397" s="1" t="s">
        <v>108</v>
      </c>
      <c r="AI397" s="1" t="s">
        <v>106</v>
      </c>
      <c r="AJ397" s="1"/>
      <c r="AK397" s="1" t="s">
        <v>104</v>
      </c>
      <c r="AL397" s="1" t="s">
        <v>182</v>
      </c>
      <c r="AM397" s="1"/>
      <c r="AN397" s="1"/>
      <c r="AR397" s="1"/>
      <c r="AS397" s="1"/>
      <c r="AU397" s="1"/>
      <c r="AV397" s="1"/>
      <c r="AX397" s="1"/>
      <c r="BJ397" s="1"/>
      <c r="BN397" s="1"/>
      <c r="BO397" s="1"/>
      <c r="BW397">
        <v>0</v>
      </c>
      <c r="BY397">
        <v>78040</v>
      </c>
      <c r="BZ397">
        <v>0</v>
      </c>
      <c r="CA397">
        <v>0</v>
      </c>
      <c r="CB397" s="1" t="s">
        <v>1061</v>
      </c>
      <c r="CC397" s="1"/>
      <c r="CE397">
        <v>74052</v>
      </c>
      <c r="CF397" s="1"/>
      <c r="CG397" s="1" t="s">
        <v>106</v>
      </c>
      <c r="CJ397" s="1" t="s">
        <v>3626</v>
      </c>
      <c r="CK397" s="1" t="s">
        <v>3627</v>
      </c>
      <c r="CL397">
        <v>2520921</v>
      </c>
      <c r="CM397">
        <v>184707</v>
      </c>
      <c r="CN397" s="1" t="s">
        <v>1129</v>
      </c>
      <c r="CP397" s="1"/>
      <c r="CQ397" s="1"/>
      <c r="CR397" s="1" t="s">
        <v>2616</v>
      </c>
      <c r="CS397" s="1" t="s">
        <v>1167</v>
      </c>
      <c r="CT397" s="1" t="s">
        <v>1168</v>
      </c>
      <c r="CV397" s="1" t="s">
        <v>1079</v>
      </c>
      <c r="CW397" s="1" t="s">
        <v>113</v>
      </c>
      <c r="CX397" s="1" t="s">
        <v>1078</v>
      </c>
      <c r="CY397" s="1" t="s">
        <v>1098</v>
      </c>
      <c r="DA397" s="2">
        <f t="shared" si="6"/>
        <v>78040</v>
      </c>
    </row>
    <row r="398" spans="1:105" x14ac:dyDescent="0.3">
      <c r="A398" s="1" t="s">
        <v>3628</v>
      </c>
      <c r="B398">
        <v>2024</v>
      </c>
      <c r="C398">
        <v>1</v>
      </c>
      <c r="D398" s="1" t="s">
        <v>770</v>
      </c>
      <c r="E398" s="1" t="s">
        <v>667</v>
      </c>
      <c r="F398" s="1" t="s">
        <v>771</v>
      </c>
      <c r="G398">
        <v>1</v>
      </c>
      <c r="H398" s="1" t="s">
        <v>115</v>
      </c>
      <c r="J398">
        <v>118980</v>
      </c>
      <c r="K398" s="1" t="s">
        <v>3629</v>
      </c>
      <c r="L398" s="1"/>
      <c r="M398" s="1" t="s">
        <v>538</v>
      </c>
      <c r="N398">
        <v>84</v>
      </c>
      <c r="O398" s="1"/>
      <c r="P398" s="1" t="s">
        <v>1205</v>
      </c>
      <c r="Q398" s="1" t="s">
        <v>117</v>
      </c>
      <c r="R398" s="1" t="s">
        <v>3630</v>
      </c>
      <c r="S398" s="3" t="s">
        <v>3925</v>
      </c>
      <c r="T398" s="1" t="s">
        <v>3631</v>
      </c>
      <c r="U398" s="1" t="s">
        <v>2722</v>
      </c>
      <c r="V398" s="1"/>
      <c r="W398" s="1" t="s">
        <v>2723</v>
      </c>
      <c r="X398" s="1" t="s">
        <v>3632</v>
      </c>
      <c r="Y398" s="1" t="s">
        <v>3633</v>
      </c>
      <c r="Z398">
        <v>300000</v>
      </c>
      <c r="AA398" s="1" t="s">
        <v>112</v>
      </c>
      <c r="AB398" s="1" t="s">
        <v>120</v>
      </c>
      <c r="AC398" s="1" t="s">
        <v>1208</v>
      </c>
      <c r="AD398" s="1" t="s">
        <v>2686</v>
      </c>
      <c r="AE398" s="1" t="s">
        <v>106</v>
      </c>
      <c r="AF398" s="1" t="s">
        <v>106</v>
      </c>
      <c r="AG398" s="1" t="s">
        <v>106</v>
      </c>
      <c r="AH398" s="1" t="s">
        <v>108</v>
      </c>
      <c r="AI398" s="1" t="s">
        <v>106</v>
      </c>
      <c r="AJ398" s="1"/>
      <c r="AK398" s="1" t="s">
        <v>108</v>
      </c>
      <c r="AL398" s="1" t="s">
        <v>182</v>
      </c>
      <c r="AM398" s="1" t="s">
        <v>107</v>
      </c>
      <c r="AN398" s="1"/>
      <c r="AR398" s="1"/>
      <c r="AS398" s="1"/>
      <c r="AU398" s="1"/>
      <c r="AV398" s="1"/>
      <c r="AX398" s="1"/>
      <c r="BJ398" s="1" t="s">
        <v>697</v>
      </c>
      <c r="BL398">
        <v>575</v>
      </c>
      <c r="BN398" s="1" t="s">
        <v>106</v>
      </c>
      <c r="BO398" s="1" t="s">
        <v>139</v>
      </c>
      <c r="BP398">
        <v>1972</v>
      </c>
      <c r="BQ398">
        <v>575</v>
      </c>
      <c r="BS398">
        <v>2</v>
      </c>
      <c r="BV398" s="1"/>
      <c r="BW398">
        <v>0</v>
      </c>
      <c r="BX398">
        <v>125860</v>
      </c>
      <c r="BY398">
        <v>86210</v>
      </c>
      <c r="BZ398">
        <v>32770</v>
      </c>
      <c r="CA398">
        <v>4380</v>
      </c>
      <c r="CB398" s="1" t="s">
        <v>1061</v>
      </c>
      <c r="CC398" s="1"/>
      <c r="CE398">
        <v>27475</v>
      </c>
      <c r="CF398" s="1"/>
      <c r="CG398" s="1" t="s">
        <v>106</v>
      </c>
      <c r="CJ398" s="1" t="s">
        <v>3634</v>
      </c>
      <c r="CK398" s="1" t="s">
        <v>3635</v>
      </c>
      <c r="CL398">
        <v>2521189</v>
      </c>
      <c r="CM398">
        <v>184657</v>
      </c>
      <c r="CN398" s="1" t="s">
        <v>1129</v>
      </c>
      <c r="CO398">
        <v>1</v>
      </c>
      <c r="CP398" s="1"/>
      <c r="CQ398" s="1"/>
      <c r="CR398" s="1" t="s">
        <v>3636</v>
      </c>
      <c r="CS398" s="1" t="s">
        <v>3631</v>
      </c>
      <c r="CT398" s="1"/>
      <c r="CV398" s="1" t="s">
        <v>2729</v>
      </c>
      <c r="CW398" s="1" t="s">
        <v>113</v>
      </c>
      <c r="CX398" s="1" t="s">
        <v>2723</v>
      </c>
      <c r="CY398" s="1" t="s">
        <v>611</v>
      </c>
      <c r="DA398" s="2">
        <f t="shared" si="6"/>
        <v>118980</v>
      </c>
    </row>
    <row r="399" spans="1:105" x14ac:dyDescent="0.3">
      <c r="A399" s="1" t="s">
        <v>3637</v>
      </c>
      <c r="B399">
        <v>2024</v>
      </c>
      <c r="C399">
        <v>1</v>
      </c>
      <c r="D399" s="1" t="s">
        <v>770</v>
      </c>
      <c r="E399" s="1" t="s">
        <v>508</v>
      </c>
      <c r="F399" s="1" t="s">
        <v>771</v>
      </c>
      <c r="G399">
        <v>1</v>
      </c>
      <c r="H399" s="1" t="s">
        <v>115</v>
      </c>
      <c r="J399">
        <v>231210</v>
      </c>
      <c r="K399" s="1" t="s">
        <v>3629</v>
      </c>
      <c r="L399" s="1"/>
      <c r="M399" s="1" t="s">
        <v>538</v>
      </c>
      <c r="N399">
        <v>88</v>
      </c>
      <c r="O399" s="1"/>
      <c r="P399" s="1" t="s">
        <v>1205</v>
      </c>
      <c r="Q399" s="1" t="s">
        <v>117</v>
      </c>
      <c r="R399" s="1" t="s">
        <v>138</v>
      </c>
      <c r="S399" s="3" t="s">
        <v>3925</v>
      </c>
      <c r="T399" s="1" t="s">
        <v>3631</v>
      </c>
      <c r="U399" s="1" t="s">
        <v>2722</v>
      </c>
      <c r="W399" s="1" t="s">
        <v>2723</v>
      </c>
      <c r="X399" s="1" t="s">
        <v>3638</v>
      </c>
      <c r="Y399" s="1"/>
      <c r="AA399" s="1" t="s">
        <v>112</v>
      </c>
      <c r="AB399" s="1" t="s">
        <v>120</v>
      </c>
      <c r="AC399" s="1" t="s">
        <v>1208</v>
      </c>
      <c r="AD399" s="1" t="s">
        <v>2686</v>
      </c>
      <c r="AE399" s="1" t="s">
        <v>106</v>
      </c>
      <c r="AF399" s="1" t="s">
        <v>106</v>
      </c>
      <c r="AG399" s="1" t="s">
        <v>106</v>
      </c>
      <c r="AH399" s="1" t="s">
        <v>108</v>
      </c>
      <c r="AI399" s="1" t="s">
        <v>106</v>
      </c>
      <c r="AJ399" s="1"/>
      <c r="AK399" s="1" t="s">
        <v>108</v>
      </c>
      <c r="AL399" s="1" t="s">
        <v>182</v>
      </c>
      <c r="AM399" s="1" t="s">
        <v>107</v>
      </c>
      <c r="AN399" s="1"/>
      <c r="AR399" s="1"/>
      <c r="AS399" s="1"/>
      <c r="AU399" s="1"/>
      <c r="AV399" s="1"/>
      <c r="AX399" s="1"/>
      <c r="BJ399" s="1" t="s">
        <v>386</v>
      </c>
      <c r="BL399">
        <v>6540</v>
      </c>
      <c r="BN399" s="1" t="s">
        <v>119</v>
      </c>
      <c r="BO399" s="1" t="s">
        <v>139</v>
      </c>
      <c r="BP399">
        <v>1930</v>
      </c>
      <c r="BQ399">
        <v>6540</v>
      </c>
      <c r="BS399">
        <v>2</v>
      </c>
      <c r="BU399">
        <v>3</v>
      </c>
      <c r="BV399" s="1"/>
      <c r="BW399">
        <v>0</v>
      </c>
      <c r="BX399">
        <v>254300</v>
      </c>
      <c r="BY399">
        <v>110340</v>
      </c>
      <c r="BZ399">
        <v>120870</v>
      </c>
      <c r="CA399">
        <v>0</v>
      </c>
      <c r="CB399" s="1" t="s">
        <v>1061</v>
      </c>
      <c r="CC399" s="1"/>
      <c r="CE399">
        <v>43560</v>
      </c>
      <c r="CF399" s="1"/>
      <c r="CG399" s="1" t="s">
        <v>106</v>
      </c>
      <c r="CJ399" s="1" t="s">
        <v>3639</v>
      </c>
      <c r="CK399" s="1" t="s">
        <v>3640</v>
      </c>
      <c r="CL399">
        <v>2521014</v>
      </c>
      <c r="CM399">
        <v>184807</v>
      </c>
      <c r="CN399" s="1" t="s">
        <v>1129</v>
      </c>
      <c r="CO399">
        <v>1</v>
      </c>
      <c r="CP399" s="1"/>
      <c r="CQ399" s="1"/>
      <c r="CR399" s="1" t="s">
        <v>3641</v>
      </c>
      <c r="CS399" s="1" t="s">
        <v>3631</v>
      </c>
      <c r="CT399" s="1"/>
      <c r="CV399" s="1" t="s">
        <v>2729</v>
      </c>
      <c r="CW399" s="1" t="s">
        <v>113</v>
      </c>
      <c r="CX399" s="1" t="s">
        <v>2723</v>
      </c>
      <c r="CY399" s="1" t="s">
        <v>611</v>
      </c>
      <c r="DA399" s="2">
        <f t="shared" si="6"/>
        <v>231210</v>
      </c>
    </row>
    <row r="400" spans="1:105" x14ac:dyDescent="0.3">
      <c r="A400" s="1" t="s">
        <v>3642</v>
      </c>
      <c r="B400">
        <v>2024</v>
      </c>
      <c r="C400">
        <v>1</v>
      </c>
      <c r="D400" s="1" t="s">
        <v>3643</v>
      </c>
      <c r="E400" s="1" t="s">
        <v>3644</v>
      </c>
      <c r="F400" s="1" t="s">
        <v>745</v>
      </c>
      <c r="G400">
        <v>500000</v>
      </c>
      <c r="H400" s="1"/>
      <c r="J400">
        <v>279050</v>
      </c>
      <c r="K400" s="1" t="s">
        <v>3645</v>
      </c>
      <c r="L400" s="1"/>
      <c r="M400" s="1" t="s">
        <v>538</v>
      </c>
      <c r="N400">
        <v>82</v>
      </c>
      <c r="O400" s="1"/>
      <c r="P400" s="1" t="s">
        <v>1205</v>
      </c>
      <c r="Q400" s="1" t="s">
        <v>117</v>
      </c>
      <c r="R400" s="1" t="s">
        <v>127</v>
      </c>
      <c r="S400" s="3" t="s">
        <v>3925</v>
      </c>
      <c r="T400" s="1" t="s">
        <v>3646</v>
      </c>
      <c r="U400" s="1" t="s">
        <v>1032</v>
      </c>
      <c r="V400" s="1"/>
      <c r="W400" s="1" t="s">
        <v>3647</v>
      </c>
      <c r="X400" s="1" t="s">
        <v>3648</v>
      </c>
      <c r="Y400" s="1" t="s">
        <v>1708</v>
      </c>
      <c r="Z400">
        <v>1</v>
      </c>
      <c r="AA400" s="1" t="s">
        <v>112</v>
      </c>
      <c r="AB400" s="1" t="s">
        <v>120</v>
      </c>
      <c r="AC400" s="1" t="s">
        <v>1208</v>
      </c>
      <c r="AD400" s="1" t="s">
        <v>2686</v>
      </c>
      <c r="AE400" s="1" t="s">
        <v>106</v>
      </c>
      <c r="AF400" s="1" t="s">
        <v>106</v>
      </c>
      <c r="AG400" s="1" t="s">
        <v>106</v>
      </c>
      <c r="AH400" s="1" t="s">
        <v>108</v>
      </c>
      <c r="AI400" s="1" t="s">
        <v>106</v>
      </c>
      <c r="AJ400" s="1"/>
      <c r="AK400" s="1" t="s">
        <v>104</v>
      </c>
      <c r="AL400" s="1" t="s">
        <v>182</v>
      </c>
      <c r="AM400" s="1" t="s">
        <v>107</v>
      </c>
      <c r="AN400" s="1"/>
      <c r="AR400" s="1"/>
      <c r="AS400" s="1"/>
      <c r="AU400" s="1"/>
      <c r="AV400" s="1"/>
      <c r="AX400" s="1"/>
      <c r="BJ400" s="1" t="s">
        <v>151</v>
      </c>
      <c r="BL400">
        <v>5016</v>
      </c>
      <c r="BN400" s="1" t="s">
        <v>106</v>
      </c>
      <c r="BO400" s="1" t="s">
        <v>106</v>
      </c>
      <c r="BP400">
        <v>2001</v>
      </c>
      <c r="BQ400">
        <v>5016</v>
      </c>
      <c r="BS400">
        <v>2</v>
      </c>
      <c r="BW400">
        <v>0</v>
      </c>
      <c r="BX400">
        <v>261610</v>
      </c>
      <c r="BY400">
        <v>72430</v>
      </c>
      <c r="BZ400">
        <v>206620</v>
      </c>
      <c r="CA400">
        <v>21180</v>
      </c>
      <c r="CB400" s="1" t="s">
        <v>1061</v>
      </c>
      <c r="CC400" s="1"/>
      <c r="CE400">
        <v>18284</v>
      </c>
      <c r="CF400" s="1"/>
      <c r="CG400" s="1" t="s">
        <v>106</v>
      </c>
      <c r="CJ400" s="1" t="s">
        <v>3649</v>
      </c>
      <c r="CK400" s="1" t="s">
        <v>380</v>
      </c>
      <c r="CL400">
        <v>2521414</v>
      </c>
      <c r="CM400">
        <v>184527</v>
      </c>
      <c r="CN400" s="1" t="s">
        <v>1129</v>
      </c>
      <c r="CO400">
        <v>1</v>
      </c>
      <c r="CP400" s="1"/>
      <c r="CQ400" s="1"/>
      <c r="CR400" s="1" t="s">
        <v>3650</v>
      </c>
      <c r="CS400" s="1" t="s">
        <v>3646</v>
      </c>
      <c r="CT400" s="1"/>
      <c r="CV400" s="1" t="s">
        <v>1033</v>
      </c>
      <c r="CW400" s="1" t="s">
        <v>202</v>
      </c>
      <c r="CX400" s="1" t="s">
        <v>3647</v>
      </c>
      <c r="CY400" s="1"/>
      <c r="DA400" s="2">
        <f t="shared" si="6"/>
        <v>279050</v>
      </c>
    </row>
    <row r="401" spans="1:105" x14ac:dyDescent="0.3">
      <c r="A401" s="1" t="s">
        <v>3651</v>
      </c>
      <c r="B401">
        <v>2024</v>
      </c>
      <c r="C401">
        <v>1</v>
      </c>
      <c r="D401" s="1"/>
      <c r="E401" s="1"/>
      <c r="F401" s="1"/>
      <c r="H401" s="1"/>
      <c r="J401">
        <v>187570</v>
      </c>
      <c r="K401" s="1" t="s">
        <v>809</v>
      </c>
      <c r="L401" s="1"/>
      <c r="M401" s="1" t="s">
        <v>538</v>
      </c>
      <c r="N401">
        <v>82</v>
      </c>
      <c r="P401" s="1" t="s">
        <v>1205</v>
      </c>
      <c r="Q401" s="1" t="s">
        <v>117</v>
      </c>
      <c r="R401" s="1" t="s">
        <v>812</v>
      </c>
      <c r="S401" s="3" t="s">
        <v>3925</v>
      </c>
      <c r="T401" s="1" t="s">
        <v>810</v>
      </c>
      <c r="U401" s="1" t="s">
        <v>811</v>
      </c>
      <c r="V401" s="1" t="s">
        <v>146</v>
      </c>
      <c r="W401" s="1" t="s">
        <v>763</v>
      </c>
      <c r="X401" s="1"/>
      <c r="Y401" s="1"/>
      <c r="AA401" s="1" t="s">
        <v>112</v>
      </c>
      <c r="AB401" s="1" t="s">
        <v>813</v>
      </c>
      <c r="AC401" s="1" t="s">
        <v>1208</v>
      </c>
      <c r="AD401" s="1" t="s">
        <v>2686</v>
      </c>
      <c r="AE401" s="1" t="s">
        <v>106</v>
      </c>
      <c r="AF401" s="1" t="s">
        <v>106</v>
      </c>
      <c r="AG401" s="1" t="s">
        <v>106</v>
      </c>
      <c r="AH401" s="1" t="s">
        <v>108</v>
      </c>
      <c r="AI401" s="1" t="s">
        <v>106</v>
      </c>
      <c r="AJ401" s="1"/>
      <c r="AK401" s="1"/>
      <c r="AL401" s="1" t="s">
        <v>182</v>
      </c>
      <c r="AM401" s="1"/>
      <c r="AN401" s="1"/>
      <c r="AR401" s="1"/>
      <c r="AS401" s="1"/>
      <c r="AU401" s="1"/>
      <c r="AV401" s="1"/>
      <c r="AX401" s="1"/>
      <c r="BJ401" s="1"/>
      <c r="BN401" s="1"/>
      <c r="BO401" s="1"/>
      <c r="BW401">
        <v>0</v>
      </c>
      <c r="BY401">
        <v>187570</v>
      </c>
      <c r="BZ401">
        <v>0</v>
      </c>
      <c r="CA401">
        <v>0</v>
      </c>
      <c r="CB401" s="1" t="s">
        <v>1061</v>
      </c>
      <c r="CC401" s="1"/>
      <c r="CD401">
        <v>2.9</v>
      </c>
      <c r="CF401" s="1"/>
      <c r="CG401" s="1" t="s">
        <v>106</v>
      </c>
      <c r="CJ401" s="1" t="s">
        <v>3652</v>
      </c>
      <c r="CK401" s="1" t="s">
        <v>3653</v>
      </c>
      <c r="CL401">
        <v>2521441</v>
      </c>
      <c r="CM401">
        <v>184298</v>
      </c>
      <c r="CN401" s="1" t="s">
        <v>1129</v>
      </c>
      <c r="CP401" s="1"/>
      <c r="CQ401" s="1"/>
      <c r="CR401" s="1" t="s">
        <v>3650</v>
      </c>
      <c r="CS401" s="1" t="s">
        <v>810</v>
      </c>
      <c r="CT401" s="1" t="s">
        <v>811</v>
      </c>
      <c r="CV401" s="1" t="s">
        <v>147</v>
      </c>
      <c r="CW401" s="1" t="s">
        <v>113</v>
      </c>
      <c r="CX401" s="1" t="s">
        <v>763</v>
      </c>
      <c r="CY401" s="1" t="s">
        <v>1098</v>
      </c>
      <c r="DA401" s="2">
        <f t="shared" si="6"/>
        <v>187570</v>
      </c>
    </row>
    <row r="402" spans="1:105" x14ac:dyDescent="0.3">
      <c r="A402" s="1" t="s">
        <v>3654</v>
      </c>
      <c r="B402">
        <v>2024</v>
      </c>
      <c r="C402">
        <v>1</v>
      </c>
      <c r="D402" s="1" t="s">
        <v>3655</v>
      </c>
      <c r="E402" s="1" t="s">
        <v>793</v>
      </c>
      <c r="F402" s="1" t="s">
        <v>3656</v>
      </c>
      <c r="G402">
        <v>1</v>
      </c>
      <c r="H402" s="1" t="s">
        <v>115</v>
      </c>
      <c r="J402">
        <v>840660</v>
      </c>
      <c r="K402" s="1" t="s">
        <v>3657</v>
      </c>
      <c r="L402" s="1" t="s">
        <v>3658</v>
      </c>
      <c r="M402" s="1" t="s">
        <v>538</v>
      </c>
      <c r="N402">
        <v>42</v>
      </c>
      <c r="P402" s="1" t="s">
        <v>3659</v>
      </c>
      <c r="Q402" s="1" t="s">
        <v>385</v>
      </c>
      <c r="R402" s="1" t="s">
        <v>131</v>
      </c>
      <c r="S402" s="3" t="s">
        <v>3925</v>
      </c>
      <c r="T402" s="1" t="s">
        <v>3660</v>
      </c>
      <c r="U402" s="1" t="s">
        <v>1128</v>
      </c>
      <c r="W402" s="1" t="s">
        <v>1129</v>
      </c>
      <c r="X402" s="1" t="s">
        <v>3661</v>
      </c>
      <c r="Y402" s="1" t="s">
        <v>572</v>
      </c>
      <c r="Z402">
        <v>575000</v>
      </c>
      <c r="AA402" s="1" t="s">
        <v>112</v>
      </c>
      <c r="AB402" s="1" t="s">
        <v>126</v>
      </c>
      <c r="AC402" s="1" t="s">
        <v>1208</v>
      </c>
      <c r="AD402" s="1" t="s">
        <v>2686</v>
      </c>
      <c r="AE402" s="1" t="s">
        <v>106</v>
      </c>
      <c r="AF402" s="1" t="s">
        <v>106</v>
      </c>
      <c r="AG402" s="1" t="s">
        <v>106</v>
      </c>
      <c r="AH402" s="1" t="s">
        <v>108</v>
      </c>
      <c r="AI402" s="1" t="s">
        <v>106</v>
      </c>
      <c r="AJ402" s="1"/>
      <c r="AK402" s="1" t="s">
        <v>108</v>
      </c>
      <c r="AL402" s="1" t="s">
        <v>182</v>
      </c>
      <c r="AM402" s="1" t="s">
        <v>107</v>
      </c>
      <c r="AN402" s="1"/>
      <c r="AR402" s="1"/>
      <c r="AS402" s="1"/>
      <c r="AU402" s="1"/>
      <c r="AV402" s="1"/>
      <c r="AX402" s="1"/>
      <c r="BJ402" s="1" t="s">
        <v>132</v>
      </c>
      <c r="BL402">
        <v>35910</v>
      </c>
      <c r="BN402" s="1" t="s">
        <v>107</v>
      </c>
      <c r="BO402" s="1" t="s">
        <v>139</v>
      </c>
      <c r="BP402">
        <v>1936</v>
      </c>
      <c r="BQ402">
        <v>35910</v>
      </c>
      <c r="BS402">
        <v>2</v>
      </c>
      <c r="BW402">
        <v>0</v>
      </c>
      <c r="BY402">
        <v>286730</v>
      </c>
      <c r="BZ402">
        <v>553930</v>
      </c>
      <c r="CA402">
        <v>2860</v>
      </c>
      <c r="CB402" s="1" t="s">
        <v>1061</v>
      </c>
      <c r="CC402" s="1"/>
      <c r="CD402">
        <v>3.7</v>
      </c>
      <c r="CF402" s="1"/>
      <c r="CG402" s="1" t="s">
        <v>106</v>
      </c>
      <c r="CJ402" s="1" t="s">
        <v>3662</v>
      </c>
      <c r="CK402" s="1" t="s">
        <v>3663</v>
      </c>
      <c r="CL402">
        <v>2521699</v>
      </c>
      <c r="CM402">
        <v>184117</v>
      </c>
      <c r="CN402" s="1" t="s">
        <v>1129</v>
      </c>
      <c r="CO402">
        <v>1</v>
      </c>
      <c r="CP402" s="1"/>
      <c r="CQ402" s="1"/>
      <c r="CR402" s="1" t="s">
        <v>3664</v>
      </c>
      <c r="CS402" s="1" t="s">
        <v>3660</v>
      </c>
      <c r="CT402" s="1"/>
      <c r="CV402" s="1" t="s">
        <v>1133</v>
      </c>
      <c r="CW402" s="1" t="s">
        <v>113</v>
      </c>
      <c r="CX402" s="1" t="s">
        <v>1129</v>
      </c>
      <c r="CY402" s="1" t="s">
        <v>611</v>
      </c>
      <c r="DA402" s="2">
        <f t="shared" si="6"/>
        <v>840660</v>
      </c>
    </row>
    <row r="403" spans="1:105" x14ac:dyDescent="0.3">
      <c r="A403" s="1" t="s">
        <v>3665</v>
      </c>
      <c r="B403">
        <v>2024</v>
      </c>
      <c r="C403">
        <v>1</v>
      </c>
      <c r="D403" s="1" t="s">
        <v>802</v>
      </c>
      <c r="E403" s="1" t="s">
        <v>967</v>
      </c>
      <c r="F403" s="1" t="s">
        <v>1055</v>
      </c>
      <c r="G403">
        <v>254900</v>
      </c>
      <c r="H403" s="1"/>
      <c r="J403">
        <v>129950</v>
      </c>
      <c r="K403" s="1" t="s">
        <v>3666</v>
      </c>
      <c r="L403" s="1" t="s">
        <v>3667</v>
      </c>
      <c r="M403" s="1" t="s">
        <v>538</v>
      </c>
      <c r="N403">
        <v>20</v>
      </c>
      <c r="O403" s="1"/>
      <c r="P403" s="1" t="s">
        <v>3668</v>
      </c>
      <c r="Q403" s="1" t="s">
        <v>117</v>
      </c>
      <c r="R403" s="1" t="s">
        <v>163</v>
      </c>
      <c r="S403" s="3" t="s">
        <v>3925</v>
      </c>
      <c r="T403" s="1" t="s">
        <v>3669</v>
      </c>
      <c r="U403" s="1" t="s">
        <v>1128</v>
      </c>
      <c r="V403" s="1"/>
      <c r="W403" s="1" t="s">
        <v>1129</v>
      </c>
      <c r="X403" s="1" t="s">
        <v>3670</v>
      </c>
      <c r="Y403" s="1" t="s">
        <v>443</v>
      </c>
      <c r="Z403">
        <v>1</v>
      </c>
      <c r="AA403" s="1" t="s">
        <v>148</v>
      </c>
      <c r="AB403" s="1" t="s">
        <v>164</v>
      </c>
      <c r="AC403" s="1" t="s">
        <v>1130</v>
      </c>
      <c r="AD403" s="1" t="s">
        <v>2686</v>
      </c>
      <c r="AE403" s="1" t="s">
        <v>106</v>
      </c>
      <c r="AF403" s="1" t="s">
        <v>106</v>
      </c>
      <c r="AG403" s="1" t="s">
        <v>106</v>
      </c>
      <c r="AH403" s="1" t="s">
        <v>106</v>
      </c>
      <c r="AI403" s="1" t="s">
        <v>106</v>
      </c>
      <c r="AJ403" s="1"/>
      <c r="AK403" s="1" t="s">
        <v>104</v>
      </c>
      <c r="AL403" s="1" t="s">
        <v>182</v>
      </c>
      <c r="AM403" s="1"/>
      <c r="AN403" s="1"/>
      <c r="AP403">
        <v>1032</v>
      </c>
      <c r="AQ403">
        <v>1</v>
      </c>
      <c r="AR403" s="1" t="s">
        <v>112</v>
      </c>
      <c r="AS403" s="1" t="s">
        <v>119</v>
      </c>
      <c r="AU403" s="1" t="s">
        <v>108</v>
      </c>
      <c r="AV403" s="1" t="s">
        <v>166</v>
      </c>
      <c r="AW403">
        <v>1960</v>
      </c>
      <c r="AX403" s="1" t="s">
        <v>182</v>
      </c>
      <c r="AY403">
        <v>3</v>
      </c>
      <c r="AZ403">
        <v>1</v>
      </c>
      <c r="BA403">
        <v>1</v>
      </c>
      <c r="BB403">
        <v>6</v>
      </c>
      <c r="BC403" s="1" t="s">
        <v>110</v>
      </c>
      <c r="BD403">
        <v>240</v>
      </c>
      <c r="BH403">
        <v>576</v>
      </c>
      <c r="BJ403" s="1"/>
      <c r="BN403" s="1"/>
      <c r="BO403" s="1"/>
      <c r="BV403" s="1"/>
      <c r="BW403">
        <v>0</v>
      </c>
      <c r="BX403">
        <v>122820</v>
      </c>
      <c r="BY403">
        <v>55370</v>
      </c>
      <c r="BZ403">
        <v>74580</v>
      </c>
      <c r="CA403">
        <v>3660</v>
      </c>
      <c r="CB403" s="1" t="s">
        <v>1061</v>
      </c>
      <c r="CC403" s="1" t="s">
        <v>119</v>
      </c>
      <c r="CE403">
        <v>43473</v>
      </c>
      <c r="CF403" s="1" t="s">
        <v>106</v>
      </c>
      <c r="CG403" s="1" t="s">
        <v>106</v>
      </c>
      <c r="CJ403" s="1" t="s">
        <v>3671</v>
      </c>
      <c r="CK403" s="1" t="s">
        <v>3672</v>
      </c>
      <c r="CL403">
        <v>2521562</v>
      </c>
      <c r="CM403">
        <v>183819</v>
      </c>
      <c r="CN403" s="1" t="s">
        <v>1129</v>
      </c>
      <c r="CP403" s="1"/>
      <c r="CQ403" s="1"/>
      <c r="CR403" s="1" t="s">
        <v>3669</v>
      </c>
      <c r="CS403" s="1" t="s">
        <v>3669</v>
      </c>
      <c r="CT403" s="1"/>
      <c r="CV403" s="1" t="s">
        <v>1133</v>
      </c>
      <c r="CW403" s="1" t="s">
        <v>113</v>
      </c>
      <c r="CX403" s="1" t="s">
        <v>1129</v>
      </c>
      <c r="CY403" s="1" t="s">
        <v>1098</v>
      </c>
      <c r="DA403" s="2">
        <f t="shared" si="6"/>
        <v>129950</v>
      </c>
    </row>
    <row r="404" spans="1:105" x14ac:dyDescent="0.3">
      <c r="A404" s="1" t="s">
        <v>3673</v>
      </c>
      <c r="B404">
        <v>2024</v>
      </c>
      <c r="C404">
        <v>1</v>
      </c>
      <c r="D404" s="1" t="s">
        <v>3674</v>
      </c>
      <c r="E404" s="1" t="s">
        <v>870</v>
      </c>
      <c r="F404" s="1" t="s">
        <v>908</v>
      </c>
      <c r="G404">
        <v>875000</v>
      </c>
      <c r="H404" s="1" t="s">
        <v>337</v>
      </c>
      <c r="J404">
        <v>421400</v>
      </c>
      <c r="K404" s="1" t="s">
        <v>3675</v>
      </c>
      <c r="L404" s="1"/>
      <c r="M404" s="1" t="s">
        <v>538</v>
      </c>
      <c r="N404">
        <v>65</v>
      </c>
      <c r="O404" s="1"/>
      <c r="P404" s="1" t="s">
        <v>986</v>
      </c>
      <c r="Q404" s="1" t="s">
        <v>385</v>
      </c>
      <c r="R404" s="1" t="s">
        <v>153</v>
      </c>
      <c r="S404" s="3" t="s">
        <v>3925</v>
      </c>
      <c r="T404" s="1" t="s">
        <v>3676</v>
      </c>
      <c r="U404" s="1" t="s">
        <v>1128</v>
      </c>
      <c r="V404" s="1"/>
      <c r="W404" s="1" t="s">
        <v>1129</v>
      </c>
      <c r="X404" s="1" t="s">
        <v>3677</v>
      </c>
      <c r="Y404" s="1" t="s">
        <v>3678</v>
      </c>
      <c r="Z404">
        <v>300000</v>
      </c>
      <c r="AA404" s="1" t="s">
        <v>112</v>
      </c>
      <c r="AB404" s="1" t="s">
        <v>120</v>
      </c>
      <c r="AC404" s="1" t="s">
        <v>1208</v>
      </c>
      <c r="AD404" s="1" t="s">
        <v>1131</v>
      </c>
      <c r="AE404" s="1" t="s">
        <v>108</v>
      </c>
      <c r="AF404" s="1" t="s">
        <v>106</v>
      </c>
      <c r="AG404" s="1" t="s">
        <v>108</v>
      </c>
      <c r="AH404" s="1" t="s">
        <v>108</v>
      </c>
      <c r="AI404" s="1" t="s">
        <v>106</v>
      </c>
      <c r="AJ404" s="1"/>
      <c r="AK404" s="1" t="s">
        <v>108</v>
      </c>
      <c r="AL404" s="1" t="s">
        <v>182</v>
      </c>
      <c r="AM404" s="1" t="s">
        <v>107</v>
      </c>
      <c r="AN404" s="1"/>
      <c r="AR404" s="1"/>
      <c r="AS404" s="1"/>
      <c r="AU404" s="1"/>
      <c r="AV404" s="1"/>
      <c r="AX404" s="1"/>
      <c r="BJ404" s="1" t="s">
        <v>154</v>
      </c>
      <c r="BL404">
        <v>4292</v>
      </c>
      <c r="BN404" s="1" t="s">
        <v>106</v>
      </c>
      <c r="BO404" s="1" t="s">
        <v>139</v>
      </c>
      <c r="BP404">
        <v>1985</v>
      </c>
      <c r="BQ404">
        <v>4292</v>
      </c>
      <c r="BS404">
        <v>2</v>
      </c>
      <c r="BV404" s="1"/>
      <c r="BW404">
        <v>0</v>
      </c>
      <c r="BX404">
        <v>664350</v>
      </c>
      <c r="BY404">
        <v>306330</v>
      </c>
      <c r="BZ404">
        <v>115070</v>
      </c>
      <c r="CA404">
        <v>133670</v>
      </c>
      <c r="CB404" s="1" t="s">
        <v>1061</v>
      </c>
      <c r="CC404" s="1"/>
      <c r="CD404">
        <v>4</v>
      </c>
      <c r="CF404" s="1"/>
      <c r="CG404" s="1" t="s">
        <v>106</v>
      </c>
      <c r="CJ404" s="1" t="s">
        <v>3679</v>
      </c>
      <c r="CK404" s="1" t="s">
        <v>3680</v>
      </c>
      <c r="CL404">
        <v>2521814</v>
      </c>
      <c r="CM404">
        <v>184783</v>
      </c>
      <c r="CN404" s="1" t="s">
        <v>1129</v>
      </c>
      <c r="CO404">
        <v>1</v>
      </c>
      <c r="CP404" s="1"/>
      <c r="CQ404" s="1"/>
      <c r="CR404" s="1" t="s">
        <v>3681</v>
      </c>
      <c r="CS404" s="1" t="s">
        <v>3676</v>
      </c>
      <c r="CT404" s="1"/>
      <c r="CU404" s="1"/>
      <c r="CV404" s="1" t="s">
        <v>1133</v>
      </c>
      <c r="CW404" s="1" t="s">
        <v>113</v>
      </c>
      <c r="CX404" s="1" t="s">
        <v>1129</v>
      </c>
      <c r="CY404" s="1"/>
      <c r="DA404" s="2">
        <f t="shared" si="6"/>
        <v>421400</v>
      </c>
    </row>
    <row r="405" spans="1:105" x14ac:dyDescent="0.3">
      <c r="A405" s="1" t="s">
        <v>3673</v>
      </c>
      <c r="B405">
        <v>2024</v>
      </c>
      <c r="C405">
        <v>2</v>
      </c>
      <c r="D405" s="1" t="s">
        <v>3674</v>
      </c>
      <c r="E405" s="1" t="s">
        <v>870</v>
      </c>
      <c r="F405" s="1" t="s">
        <v>908</v>
      </c>
      <c r="G405">
        <v>875000</v>
      </c>
      <c r="H405" s="1" t="s">
        <v>337</v>
      </c>
      <c r="J405">
        <v>421400</v>
      </c>
      <c r="K405" s="1" t="s">
        <v>3675</v>
      </c>
      <c r="L405" s="1"/>
      <c r="M405" s="1" t="s">
        <v>538</v>
      </c>
      <c r="N405">
        <v>65</v>
      </c>
      <c r="O405" s="1"/>
      <c r="P405" s="1" t="s">
        <v>986</v>
      </c>
      <c r="Q405" s="1" t="s">
        <v>385</v>
      </c>
      <c r="R405" s="1" t="s">
        <v>153</v>
      </c>
      <c r="S405" s="3" t="s">
        <v>3925</v>
      </c>
      <c r="T405" s="1" t="s">
        <v>3676</v>
      </c>
      <c r="U405" s="1" t="s">
        <v>1128</v>
      </c>
      <c r="V405" s="1"/>
      <c r="W405" s="1" t="s">
        <v>1129</v>
      </c>
      <c r="X405" s="1" t="s">
        <v>3677</v>
      </c>
      <c r="Y405" s="1" t="s">
        <v>3678</v>
      </c>
      <c r="Z405">
        <v>300000</v>
      </c>
      <c r="AA405" s="1" t="s">
        <v>112</v>
      </c>
      <c r="AB405" s="1" t="s">
        <v>120</v>
      </c>
      <c r="AC405" s="1" t="s">
        <v>1208</v>
      </c>
      <c r="AD405" s="1" t="s">
        <v>1131</v>
      </c>
      <c r="AE405" s="1" t="s">
        <v>108</v>
      </c>
      <c r="AF405" s="1" t="s">
        <v>106</v>
      </c>
      <c r="AG405" s="1" t="s">
        <v>108</v>
      </c>
      <c r="AH405" s="1" t="s">
        <v>108</v>
      </c>
      <c r="AI405" s="1" t="s">
        <v>106</v>
      </c>
      <c r="AJ405" s="1"/>
      <c r="AK405" s="1" t="s">
        <v>108</v>
      </c>
      <c r="AL405" s="1" t="s">
        <v>182</v>
      </c>
      <c r="AM405" s="1" t="s">
        <v>107</v>
      </c>
      <c r="AN405" s="1"/>
      <c r="AR405" s="1"/>
      <c r="AS405" s="1"/>
      <c r="AU405" s="1"/>
      <c r="AV405" s="1"/>
      <c r="AX405" s="1"/>
      <c r="BJ405" s="1" t="s">
        <v>697</v>
      </c>
      <c r="BL405">
        <v>925</v>
      </c>
      <c r="BN405" s="1" t="s">
        <v>112</v>
      </c>
      <c r="BO405" s="1" t="s">
        <v>106</v>
      </c>
      <c r="BP405">
        <v>1982</v>
      </c>
      <c r="BQ405">
        <v>925</v>
      </c>
      <c r="BS405">
        <v>2</v>
      </c>
      <c r="BW405">
        <v>0</v>
      </c>
      <c r="BX405">
        <v>664350</v>
      </c>
      <c r="BY405">
        <v>306330</v>
      </c>
      <c r="BZ405">
        <v>115070</v>
      </c>
      <c r="CA405">
        <v>133670</v>
      </c>
      <c r="CB405" s="1" t="s">
        <v>1061</v>
      </c>
      <c r="CC405" s="1"/>
      <c r="CF405" s="1"/>
      <c r="CG405" s="1" t="s">
        <v>106</v>
      </c>
      <c r="CJ405" s="1" t="s">
        <v>3679</v>
      </c>
      <c r="CK405" s="1" t="s">
        <v>3680</v>
      </c>
      <c r="CL405">
        <v>2521814</v>
      </c>
      <c r="CM405">
        <v>184783</v>
      </c>
      <c r="CN405" s="1" t="s">
        <v>1129</v>
      </c>
      <c r="CO405">
        <v>1</v>
      </c>
      <c r="CP405" s="1"/>
      <c r="CQ405" s="1"/>
      <c r="CR405" s="1" t="s">
        <v>3681</v>
      </c>
      <c r="CS405" s="1" t="s">
        <v>3676</v>
      </c>
      <c r="CT405" s="1"/>
      <c r="CV405" s="1" t="s">
        <v>1133</v>
      </c>
      <c r="CW405" s="1" t="s">
        <v>113</v>
      </c>
      <c r="CX405" s="1" t="s">
        <v>1129</v>
      </c>
      <c r="CY405" s="1"/>
      <c r="DA405" s="2">
        <f t="shared" si="6"/>
        <v>421400</v>
      </c>
    </row>
    <row r="406" spans="1:105" x14ac:dyDescent="0.3">
      <c r="A406" s="1" t="s">
        <v>3682</v>
      </c>
      <c r="B406">
        <v>2024</v>
      </c>
      <c r="C406">
        <v>1</v>
      </c>
      <c r="D406" s="1" t="s">
        <v>3683</v>
      </c>
      <c r="E406" s="1" t="s">
        <v>3684</v>
      </c>
      <c r="F406" s="1" t="s">
        <v>591</v>
      </c>
      <c r="G406">
        <v>1</v>
      </c>
      <c r="H406" s="1" t="s">
        <v>115</v>
      </c>
      <c r="J406">
        <v>435160</v>
      </c>
      <c r="K406" s="1" t="s">
        <v>3685</v>
      </c>
      <c r="L406" s="1" t="s">
        <v>3686</v>
      </c>
      <c r="M406" s="1" t="s">
        <v>538</v>
      </c>
      <c r="N406">
        <v>81</v>
      </c>
      <c r="O406" s="1"/>
      <c r="P406" s="1" t="s">
        <v>986</v>
      </c>
      <c r="Q406" s="1" t="s">
        <v>385</v>
      </c>
      <c r="R406" s="1" t="s">
        <v>3687</v>
      </c>
      <c r="S406" s="3" t="s">
        <v>3925</v>
      </c>
      <c r="T406" s="1" t="s">
        <v>3688</v>
      </c>
      <c r="U406" s="1" t="s">
        <v>2647</v>
      </c>
      <c r="V406" s="1"/>
      <c r="W406" s="1" t="s">
        <v>2648</v>
      </c>
      <c r="X406" s="1" t="s">
        <v>3689</v>
      </c>
      <c r="Y406" s="1" t="s">
        <v>384</v>
      </c>
      <c r="Z406">
        <v>0</v>
      </c>
      <c r="AA406" s="1" t="s">
        <v>112</v>
      </c>
      <c r="AB406" s="1" t="s">
        <v>120</v>
      </c>
      <c r="AC406" s="1" t="s">
        <v>1208</v>
      </c>
      <c r="AD406" s="1" t="s">
        <v>1131</v>
      </c>
      <c r="AE406" s="1" t="s">
        <v>106</v>
      </c>
      <c r="AF406" s="1" t="s">
        <v>106</v>
      </c>
      <c r="AG406" s="1" t="s">
        <v>106</v>
      </c>
      <c r="AH406" s="1" t="s">
        <v>108</v>
      </c>
      <c r="AI406" s="1" t="s">
        <v>106</v>
      </c>
      <c r="AJ406" s="1"/>
      <c r="AK406" s="1" t="s">
        <v>108</v>
      </c>
      <c r="AL406" s="1" t="s">
        <v>182</v>
      </c>
      <c r="AM406" s="1" t="s">
        <v>119</v>
      </c>
      <c r="AN406" s="1"/>
      <c r="AR406" s="1"/>
      <c r="AS406" s="1"/>
      <c r="AU406" s="1"/>
      <c r="AV406" s="1"/>
      <c r="AX406" s="1"/>
      <c r="BJ406" s="1" t="s">
        <v>379</v>
      </c>
      <c r="BL406">
        <v>6355</v>
      </c>
      <c r="BN406" s="1" t="s">
        <v>112</v>
      </c>
      <c r="BO406" s="1" t="s">
        <v>106</v>
      </c>
      <c r="BP406">
        <v>1989</v>
      </c>
      <c r="BQ406">
        <v>6355</v>
      </c>
      <c r="BS406">
        <v>2</v>
      </c>
      <c r="BV406" s="1"/>
      <c r="BW406">
        <v>0</v>
      </c>
      <c r="BX406">
        <v>572400</v>
      </c>
      <c r="BY406">
        <v>110000</v>
      </c>
      <c r="BZ406">
        <v>325160</v>
      </c>
      <c r="CA406">
        <v>37730</v>
      </c>
      <c r="CB406" s="1" t="s">
        <v>1061</v>
      </c>
      <c r="CC406" s="1"/>
      <c r="CE406">
        <v>43560</v>
      </c>
      <c r="CF406" s="1"/>
      <c r="CG406" s="1" t="s">
        <v>106</v>
      </c>
      <c r="CJ406" s="1" t="s">
        <v>3690</v>
      </c>
      <c r="CK406" s="1" t="s">
        <v>3691</v>
      </c>
      <c r="CL406">
        <v>2521470</v>
      </c>
      <c r="CM406">
        <v>184673</v>
      </c>
      <c r="CN406" s="1" t="s">
        <v>1129</v>
      </c>
      <c r="CO406">
        <v>1</v>
      </c>
      <c r="CP406" s="1"/>
      <c r="CQ406" s="1"/>
      <c r="CR406" s="1" t="s">
        <v>3692</v>
      </c>
      <c r="CS406" s="1" t="s">
        <v>3688</v>
      </c>
      <c r="CT406" s="1"/>
      <c r="CV406" s="1" t="s">
        <v>2652</v>
      </c>
      <c r="CW406" s="1" t="s">
        <v>351</v>
      </c>
      <c r="CX406" s="1" t="s">
        <v>2648</v>
      </c>
      <c r="CY406" s="1"/>
      <c r="DA406" s="2">
        <f t="shared" si="6"/>
        <v>435160</v>
      </c>
    </row>
    <row r="407" spans="1:105" x14ac:dyDescent="0.3">
      <c r="A407" s="1" t="s">
        <v>3693</v>
      </c>
      <c r="B407">
        <v>2024</v>
      </c>
      <c r="C407">
        <v>1</v>
      </c>
      <c r="D407" s="1" t="s">
        <v>955</v>
      </c>
      <c r="E407" s="1" t="s">
        <v>405</v>
      </c>
      <c r="F407" s="1" t="s">
        <v>954</v>
      </c>
      <c r="G407">
        <v>1</v>
      </c>
      <c r="H407" s="1" t="s">
        <v>115</v>
      </c>
      <c r="J407">
        <v>170000</v>
      </c>
      <c r="K407" s="1" t="s">
        <v>3694</v>
      </c>
      <c r="L407" s="1"/>
      <c r="M407" s="1" t="s">
        <v>538</v>
      </c>
      <c r="N407">
        <v>72</v>
      </c>
      <c r="O407" s="1"/>
      <c r="P407" s="1" t="s">
        <v>986</v>
      </c>
      <c r="Q407" s="1" t="s">
        <v>385</v>
      </c>
      <c r="R407" s="1" t="s">
        <v>150</v>
      </c>
      <c r="S407" s="3" t="s">
        <v>3925</v>
      </c>
      <c r="T407" s="1" t="s">
        <v>3695</v>
      </c>
      <c r="U407" s="1" t="s">
        <v>1128</v>
      </c>
      <c r="W407" s="1" t="s">
        <v>1129</v>
      </c>
      <c r="X407" s="1" t="s">
        <v>3696</v>
      </c>
      <c r="Y407" s="1" t="s">
        <v>857</v>
      </c>
      <c r="Z407">
        <v>252000</v>
      </c>
      <c r="AA407" s="1" t="s">
        <v>112</v>
      </c>
      <c r="AB407" s="1" t="s">
        <v>120</v>
      </c>
      <c r="AC407" s="1" t="s">
        <v>1208</v>
      </c>
      <c r="AD407" s="1" t="s">
        <v>2686</v>
      </c>
      <c r="AE407" s="1" t="s">
        <v>106</v>
      </c>
      <c r="AF407" s="1" t="s">
        <v>106</v>
      </c>
      <c r="AG407" s="1" t="s">
        <v>106</v>
      </c>
      <c r="AH407" s="1" t="s">
        <v>108</v>
      </c>
      <c r="AI407" s="1" t="s">
        <v>106</v>
      </c>
      <c r="AJ407" s="1"/>
      <c r="AK407" s="1" t="s">
        <v>108</v>
      </c>
      <c r="AL407" s="1" t="s">
        <v>182</v>
      </c>
      <c r="AM407" s="1" t="s">
        <v>107</v>
      </c>
      <c r="AR407" s="1"/>
      <c r="AS407" s="1"/>
      <c r="AU407" s="1"/>
      <c r="AV407" s="1"/>
      <c r="AX407" s="1"/>
      <c r="BJ407" s="1" t="s">
        <v>577</v>
      </c>
      <c r="BL407">
        <v>2800</v>
      </c>
      <c r="BN407" s="1" t="s">
        <v>112</v>
      </c>
      <c r="BO407" s="1" t="s">
        <v>106</v>
      </c>
      <c r="BP407">
        <v>1976</v>
      </c>
      <c r="BQ407">
        <v>2800</v>
      </c>
      <c r="BS407">
        <v>2</v>
      </c>
      <c r="BV407" s="1"/>
      <c r="BW407">
        <v>0</v>
      </c>
      <c r="BX407">
        <v>229920</v>
      </c>
      <c r="BY407">
        <v>84000</v>
      </c>
      <c r="BZ407">
        <v>86000</v>
      </c>
      <c r="CA407">
        <v>26450</v>
      </c>
      <c r="CB407" s="1" t="s">
        <v>1061</v>
      </c>
      <c r="CC407" s="1"/>
      <c r="CE407">
        <v>26010</v>
      </c>
      <c r="CF407" s="1"/>
      <c r="CG407" s="1" t="s">
        <v>106</v>
      </c>
      <c r="CJ407" s="1" t="s">
        <v>3697</v>
      </c>
      <c r="CK407" s="1" t="s">
        <v>341</v>
      </c>
      <c r="CL407">
        <v>2521843</v>
      </c>
      <c r="CM407">
        <v>184483</v>
      </c>
      <c r="CN407" s="1" t="s">
        <v>1129</v>
      </c>
      <c r="CO407">
        <v>1</v>
      </c>
      <c r="CP407" s="1"/>
      <c r="CQ407" s="1"/>
      <c r="CR407" s="1" t="s">
        <v>3695</v>
      </c>
      <c r="CS407" s="1" t="s">
        <v>3695</v>
      </c>
      <c r="CT407" s="1"/>
      <c r="CV407" s="1" t="s">
        <v>1133</v>
      </c>
      <c r="CW407" s="1" t="s">
        <v>113</v>
      </c>
      <c r="CX407" s="1" t="s">
        <v>1129</v>
      </c>
      <c r="CY407" s="1"/>
      <c r="DA407" s="2">
        <f t="shared" si="6"/>
        <v>170000</v>
      </c>
    </row>
    <row r="408" spans="1:105" x14ac:dyDescent="0.3">
      <c r="A408" s="1" t="s">
        <v>3698</v>
      </c>
      <c r="B408">
        <v>2024</v>
      </c>
      <c r="C408">
        <v>1</v>
      </c>
      <c r="D408" s="1" t="s">
        <v>1163</v>
      </c>
      <c r="E408" s="1" t="s">
        <v>610</v>
      </c>
      <c r="F408" s="1" t="s">
        <v>1164</v>
      </c>
      <c r="G408">
        <v>35372</v>
      </c>
      <c r="H408" s="1" t="s">
        <v>101</v>
      </c>
      <c r="J408">
        <v>125590</v>
      </c>
      <c r="K408" s="1" t="s">
        <v>1165</v>
      </c>
      <c r="L408" s="1"/>
      <c r="M408" s="1" t="s">
        <v>538</v>
      </c>
      <c r="O408" s="1"/>
      <c r="P408" s="1" t="s">
        <v>3191</v>
      </c>
      <c r="Q408" s="1" t="s">
        <v>385</v>
      </c>
      <c r="R408" s="1" t="s">
        <v>145</v>
      </c>
      <c r="S408" s="3" t="s">
        <v>3925</v>
      </c>
      <c r="T408" s="1" t="s">
        <v>1167</v>
      </c>
      <c r="U408" s="1" t="s">
        <v>1168</v>
      </c>
      <c r="V408" s="1" t="s">
        <v>1077</v>
      </c>
      <c r="W408" s="1" t="s">
        <v>1078</v>
      </c>
      <c r="X408" s="1" t="s">
        <v>1169</v>
      </c>
      <c r="Y408" s="1" t="s">
        <v>3699</v>
      </c>
      <c r="Z408">
        <v>0</v>
      </c>
      <c r="AA408" s="1" t="s">
        <v>112</v>
      </c>
      <c r="AB408" s="1" t="s">
        <v>116</v>
      </c>
      <c r="AC408" s="1" t="s">
        <v>1208</v>
      </c>
      <c r="AD408" s="1" t="s">
        <v>2686</v>
      </c>
      <c r="AE408" s="1" t="s">
        <v>107</v>
      </c>
      <c r="AF408" s="1" t="s">
        <v>107</v>
      </c>
      <c r="AG408" s="1" t="s">
        <v>107</v>
      </c>
      <c r="AH408" s="1" t="s">
        <v>108</v>
      </c>
      <c r="AI408" s="1" t="s">
        <v>106</v>
      </c>
      <c r="AJ408" s="1"/>
      <c r="AK408" s="1" t="s">
        <v>104</v>
      </c>
      <c r="AL408" s="1" t="s">
        <v>182</v>
      </c>
      <c r="AM408" s="1"/>
      <c r="AR408" s="1"/>
      <c r="AS408" s="1"/>
      <c r="AU408" s="1"/>
      <c r="AV408" s="1"/>
      <c r="AX408" s="1"/>
      <c r="BJ408" s="1"/>
      <c r="BN408" s="1"/>
      <c r="BO408" s="1"/>
      <c r="BV408" s="1"/>
      <c r="BW408">
        <v>0</v>
      </c>
      <c r="BX408">
        <v>136830</v>
      </c>
      <c r="BY408">
        <v>125590</v>
      </c>
      <c r="BZ408">
        <v>0</v>
      </c>
      <c r="CA408">
        <v>0</v>
      </c>
      <c r="CB408" s="1" t="s">
        <v>1061</v>
      </c>
      <c r="CC408" s="1"/>
      <c r="CD408">
        <v>3.1560000000000001</v>
      </c>
      <c r="CF408" s="1"/>
      <c r="CG408" s="1" t="s">
        <v>106</v>
      </c>
      <c r="CJ408" s="1" t="s">
        <v>3700</v>
      </c>
      <c r="CK408" s="1" t="s">
        <v>3701</v>
      </c>
      <c r="CL408">
        <v>2522193</v>
      </c>
      <c r="CM408">
        <v>184545</v>
      </c>
      <c r="CN408" s="1" t="s">
        <v>1129</v>
      </c>
      <c r="CP408" s="1"/>
      <c r="CQ408" s="1"/>
      <c r="CR408" s="1" t="s">
        <v>3702</v>
      </c>
      <c r="CS408" s="1" t="s">
        <v>1167</v>
      </c>
      <c r="CT408" s="1" t="s">
        <v>1168</v>
      </c>
      <c r="CU408" s="1"/>
      <c r="CV408" s="1" t="s">
        <v>1079</v>
      </c>
      <c r="CW408" s="1" t="s">
        <v>113</v>
      </c>
      <c r="CX408" s="1" t="s">
        <v>1078</v>
      </c>
      <c r="CY408" s="1" t="s">
        <v>1098</v>
      </c>
      <c r="DA408" s="2">
        <f t="shared" si="6"/>
        <v>125590</v>
      </c>
    </row>
    <row r="409" spans="1:105" x14ac:dyDescent="0.3">
      <c r="A409" s="1" t="s">
        <v>3703</v>
      </c>
      <c r="B409">
        <v>2024</v>
      </c>
      <c r="C409">
        <v>1</v>
      </c>
      <c r="D409" s="1" t="s">
        <v>512</v>
      </c>
      <c r="E409" s="1" t="s">
        <v>620</v>
      </c>
      <c r="F409" s="1" t="s">
        <v>513</v>
      </c>
      <c r="G409">
        <v>220000</v>
      </c>
      <c r="H409" s="1" t="s">
        <v>101</v>
      </c>
      <c r="J409">
        <v>10000</v>
      </c>
      <c r="K409" s="1" t="s">
        <v>3704</v>
      </c>
      <c r="L409" s="1"/>
      <c r="M409" s="1" t="s">
        <v>538</v>
      </c>
      <c r="N409">
        <v>41</v>
      </c>
      <c r="O409" s="1"/>
      <c r="P409" s="1" t="s">
        <v>3659</v>
      </c>
      <c r="Q409" s="1" t="s">
        <v>385</v>
      </c>
      <c r="R409" s="1" t="s">
        <v>145</v>
      </c>
      <c r="S409" s="3" t="s">
        <v>3925</v>
      </c>
      <c r="T409" s="1" t="s">
        <v>1168</v>
      </c>
      <c r="U409" s="1" t="s">
        <v>1077</v>
      </c>
      <c r="V409" s="1"/>
      <c r="W409" s="1" t="s">
        <v>1078</v>
      </c>
      <c r="X409" s="1" t="s">
        <v>3705</v>
      </c>
      <c r="Y409" s="1" t="s">
        <v>3706</v>
      </c>
      <c r="Z409">
        <v>150000</v>
      </c>
      <c r="AA409" s="1" t="s">
        <v>112</v>
      </c>
      <c r="AB409" s="1" t="s">
        <v>116</v>
      </c>
      <c r="AC409" s="1" t="s">
        <v>1208</v>
      </c>
      <c r="AD409" s="1" t="s">
        <v>2686</v>
      </c>
      <c r="AE409" s="1" t="s">
        <v>107</v>
      </c>
      <c r="AF409" s="1" t="s">
        <v>107</v>
      </c>
      <c r="AG409" s="1" t="s">
        <v>107</v>
      </c>
      <c r="AH409" s="1" t="s">
        <v>108</v>
      </c>
      <c r="AI409" s="1" t="s">
        <v>106</v>
      </c>
      <c r="AJ409" s="1"/>
      <c r="AK409" s="1" t="s">
        <v>108</v>
      </c>
      <c r="AL409" s="1" t="s">
        <v>182</v>
      </c>
      <c r="AM409" s="1"/>
      <c r="AN409" s="1"/>
      <c r="AR409" s="1"/>
      <c r="AS409" s="1"/>
      <c r="AU409" s="1"/>
      <c r="AV409" s="1"/>
      <c r="AX409" s="1"/>
      <c r="BJ409" s="1"/>
      <c r="BN409" s="1"/>
      <c r="BO409" s="1"/>
      <c r="BW409">
        <v>0</v>
      </c>
      <c r="BX409">
        <v>10000</v>
      </c>
      <c r="BY409">
        <v>10000</v>
      </c>
      <c r="BZ409">
        <v>0</v>
      </c>
      <c r="CA409">
        <v>0</v>
      </c>
      <c r="CB409" s="1" t="s">
        <v>1061</v>
      </c>
      <c r="CC409" s="1"/>
      <c r="CE409">
        <v>5232</v>
      </c>
      <c r="CF409" s="1"/>
      <c r="CG409" s="1" t="s">
        <v>106</v>
      </c>
      <c r="CJ409" s="1" t="s">
        <v>3707</v>
      </c>
      <c r="CK409" s="1" t="s">
        <v>177</v>
      </c>
      <c r="CL409">
        <v>2521900</v>
      </c>
      <c r="CM409">
        <v>184310</v>
      </c>
      <c r="CN409" s="1" t="s">
        <v>1129</v>
      </c>
      <c r="CP409" s="1"/>
      <c r="CQ409" s="1"/>
      <c r="CR409" s="1" t="s">
        <v>3708</v>
      </c>
      <c r="CS409" s="1" t="s">
        <v>1168</v>
      </c>
      <c r="CT409" s="1"/>
      <c r="CU409" s="1"/>
      <c r="CV409" s="1" t="s">
        <v>1079</v>
      </c>
      <c r="CW409" s="1" t="s">
        <v>113</v>
      </c>
      <c r="CX409" s="1" t="s">
        <v>1078</v>
      </c>
      <c r="CY409" s="1" t="s">
        <v>1098</v>
      </c>
      <c r="DA409" s="2">
        <f t="shared" si="6"/>
        <v>10000</v>
      </c>
    </row>
    <row r="410" spans="1:105" x14ac:dyDescent="0.3">
      <c r="A410" s="1" t="s">
        <v>3709</v>
      </c>
      <c r="B410">
        <v>2024</v>
      </c>
      <c r="C410">
        <v>1</v>
      </c>
      <c r="D410" s="1" t="s">
        <v>512</v>
      </c>
      <c r="E410" s="1" t="s">
        <v>620</v>
      </c>
      <c r="F410" s="1"/>
      <c r="H410" s="1"/>
      <c r="J410">
        <v>87830</v>
      </c>
      <c r="K410" s="1" t="s">
        <v>3704</v>
      </c>
      <c r="L410" s="1"/>
      <c r="M410" s="1" t="s">
        <v>538</v>
      </c>
      <c r="N410">
        <v>39</v>
      </c>
      <c r="O410" s="1"/>
      <c r="P410" s="1" t="s">
        <v>3659</v>
      </c>
      <c r="Q410" s="1" t="s">
        <v>385</v>
      </c>
      <c r="R410" s="1" t="s">
        <v>145</v>
      </c>
      <c r="S410" s="3" t="s">
        <v>3925</v>
      </c>
      <c r="T410" s="1" t="s">
        <v>1168</v>
      </c>
      <c r="U410" s="1" t="s">
        <v>1077</v>
      </c>
      <c r="V410" s="1"/>
      <c r="W410" s="1" t="s">
        <v>1078</v>
      </c>
      <c r="X410" s="1"/>
      <c r="Y410" s="1"/>
      <c r="AA410" s="1" t="s">
        <v>112</v>
      </c>
      <c r="AB410" s="1" t="s">
        <v>116</v>
      </c>
      <c r="AC410" s="1" t="s">
        <v>1208</v>
      </c>
      <c r="AD410" s="1" t="s">
        <v>2686</v>
      </c>
      <c r="AE410" s="1" t="s">
        <v>106</v>
      </c>
      <c r="AF410" s="1" t="s">
        <v>106</v>
      </c>
      <c r="AG410" s="1" t="s">
        <v>106</v>
      </c>
      <c r="AH410" s="1" t="s">
        <v>108</v>
      </c>
      <c r="AI410" s="1" t="s">
        <v>106</v>
      </c>
      <c r="AJ410" s="1"/>
      <c r="AK410" s="1"/>
      <c r="AL410" s="1" t="s">
        <v>182</v>
      </c>
      <c r="AM410" s="1"/>
      <c r="AN410" s="1"/>
      <c r="AR410" s="1"/>
      <c r="AS410" s="1"/>
      <c r="AU410" s="1"/>
      <c r="AV410" s="1"/>
      <c r="AX410" s="1"/>
      <c r="BJ410" s="1"/>
      <c r="BN410" s="1"/>
      <c r="BO410" s="1"/>
      <c r="BW410">
        <v>0</v>
      </c>
      <c r="BX410">
        <v>104730</v>
      </c>
      <c r="BY410">
        <v>87830</v>
      </c>
      <c r="BZ410">
        <v>0</v>
      </c>
      <c r="CA410">
        <v>0</v>
      </c>
      <c r="CB410" s="1" t="s">
        <v>1061</v>
      </c>
      <c r="CC410" s="1"/>
      <c r="CD410">
        <v>2</v>
      </c>
      <c r="CF410" s="1"/>
      <c r="CG410" s="1" t="s">
        <v>106</v>
      </c>
      <c r="CJ410" s="1" t="s">
        <v>3710</v>
      </c>
      <c r="CK410" s="1" t="s">
        <v>3711</v>
      </c>
      <c r="CL410">
        <v>2522205</v>
      </c>
      <c r="CM410">
        <v>184282</v>
      </c>
      <c r="CN410" s="1" t="s">
        <v>1129</v>
      </c>
      <c r="CP410" s="1"/>
      <c r="CQ410" s="1"/>
      <c r="CR410" s="1" t="s">
        <v>3712</v>
      </c>
      <c r="CS410" s="1" t="s">
        <v>1168</v>
      </c>
      <c r="CT410" s="1"/>
      <c r="CV410" s="1" t="s">
        <v>1079</v>
      </c>
      <c r="CW410" s="1" t="s">
        <v>113</v>
      </c>
      <c r="CX410" s="1" t="s">
        <v>1078</v>
      </c>
      <c r="CY410" s="1" t="s">
        <v>611</v>
      </c>
      <c r="DA410" s="2">
        <f t="shared" si="6"/>
        <v>87830</v>
      </c>
    </row>
    <row r="411" spans="1:105" x14ac:dyDescent="0.3">
      <c r="A411" s="1" t="s">
        <v>3713</v>
      </c>
      <c r="B411">
        <v>2024</v>
      </c>
      <c r="C411">
        <v>1</v>
      </c>
      <c r="D411" s="1" t="s">
        <v>956</v>
      </c>
      <c r="E411" s="1" t="s">
        <v>752</v>
      </c>
      <c r="F411" s="1" t="s">
        <v>957</v>
      </c>
      <c r="G411">
        <v>130000</v>
      </c>
      <c r="H411" s="1"/>
      <c r="J411">
        <v>60000</v>
      </c>
      <c r="K411" s="1" t="s">
        <v>3714</v>
      </c>
      <c r="L411" s="1"/>
      <c r="M411" s="1" t="s">
        <v>538</v>
      </c>
      <c r="N411">
        <v>37</v>
      </c>
      <c r="O411" s="1"/>
      <c r="P411" s="1" t="s">
        <v>3659</v>
      </c>
      <c r="Q411" s="1" t="s">
        <v>385</v>
      </c>
      <c r="R411" s="1" t="s">
        <v>163</v>
      </c>
      <c r="S411" s="3" t="s">
        <v>3925</v>
      </c>
      <c r="T411" s="1" t="s">
        <v>3715</v>
      </c>
      <c r="U411" s="1" t="s">
        <v>1128</v>
      </c>
      <c r="W411" s="1" t="s">
        <v>1129</v>
      </c>
      <c r="X411" s="1" t="s">
        <v>3716</v>
      </c>
      <c r="Y411" s="1" t="s">
        <v>3717</v>
      </c>
      <c r="Z411">
        <v>1</v>
      </c>
      <c r="AA411" s="1" t="s">
        <v>148</v>
      </c>
      <c r="AB411" s="1" t="s">
        <v>164</v>
      </c>
      <c r="AC411" s="1" t="s">
        <v>1130</v>
      </c>
      <c r="AD411" s="1" t="s">
        <v>181</v>
      </c>
      <c r="AE411" s="1" t="s">
        <v>106</v>
      </c>
      <c r="AF411" s="1" t="s">
        <v>106</v>
      </c>
      <c r="AG411" s="1" t="s">
        <v>106</v>
      </c>
      <c r="AH411" s="1" t="s">
        <v>108</v>
      </c>
      <c r="AI411" s="1" t="s">
        <v>106</v>
      </c>
      <c r="AJ411" s="1"/>
      <c r="AK411" s="1" t="s">
        <v>104</v>
      </c>
      <c r="AL411" s="1" t="s">
        <v>182</v>
      </c>
      <c r="AM411" s="1"/>
      <c r="AN411" s="1"/>
      <c r="AP411">
        <v>1512</v>
      </c>
      <c r="AQ411">
        <v>2</v>
      </c>
      <c r="AR411" s="1" t="s">
        <v>112</v>
      </c>
      <c r="AS411" s="1" t="s">
        <v>119</v>
      </c>
      <c r="AU411" s="1" t="s">
        <v>119</v>
      </c>
      <c r="AV411" s="1" t="s">
        <v>166</v>
      </c>
      <c r="AW411">
        <v>1926</v>
      </c>
      <c r="AX411" s="1" t="s">
        <v>167</v>
      </c>
      <c r="AY411">
        <v>4</v>
      </c>
      <c r="AZ411">
        <v>1</v>
      </c>
      <c r="BA411">
        <v>0</v>
      </c>
      <c r="BB411">
        <v>6</v>
      </c>
      <c r="BJ411" s="1"/>
      <c r="BN411" s="1"/>
      <c r="BO411" s="1"/>
      <c r="BW411">
        <v>0</v>
      </c>
      <c r="BX411">
        <v>154040</v>
      </c>
      <c r="BY411">
        <v>30000</v>
      </c>
      <c r="BZ411">
        <v>30000</v>
      </c>
      <c r="CA411">
        <v>0</v>
      </c>
      <c r="CB411" s="1" t="s">
        <v>1061</v>
      </c>
      <c r="CC411" s="1" t="s">
        <v>119</v>
      </c>
      <c r="CE411">
        <v>76230</v>
      </c>
      <c r="CF411" s="1" t="s">
        <v>108</v>
      </c>
      <c r="CG411" s="1" t="s">
        <v>106</v>
      </c>
      <c r="CJ411" s="1" t="s">
        <v>3718</v>
      </c>
      <c r="CK411" s="1" t="s">
        <v>3719</v>
      </c>
      <c r="CL411">
        <v>2522367</v>
      </c>
      <c r="CM411">
        <v>184128</v>
      </c>
      <c r="CN411" s="1" t="s">
        <v>1129</v>
      </c>
      <c r="CP411" s="1"/>
      <c r="CQ411" s="1"/>
      <c r="CR411" s="1" t="s">
        <v>3715</v>
      </c>
      <c r="CS411" s="1" t="s">
        <v>3715</v>
      </c>
      <c r="CT411" s="1"/>
      <c r="CV411" s="1" t="s">
        <v>1133</v>
      </c>
      <c r="CW411" s="1" t="s">
        <v>113</v>
      </c>
      <c r="CX411" s="1" t="s">
        <v>1129</v>
      </c>
      <c r="CY411" s="1" t="s">
        <v>611</v>
      </c>
      <c r="DA411" s="2">
        <f t="shared" si="6"/>
        <v>60000</v>
      </c>
    </row>
    <row r="412" spans="1:105" x14ac:dyDescent="0.3">
      <c r="A412" s="1" t="s">
        <v>3720</v>
      </c>
      <c r="B412">
        <v>2024</v>
      </c>
      <c r="C412">
        <v>1</v>
      </c>
      <c r="D412" s="1" t="s">
        <v>3721</v>
      </c>
      <c r="E412" s="1" t="s">
        <v>1057</v>
      </c>
      <c r="F412" s="1" t="s">
        <v>1120</v>
      </c>
      <c r="G412">
        <v>0</v>
      </c>
      <c r="H412" s="1" t="s">
        <v>115</v>
      </c>
      <c r="J412">
        <v>135780</v>
      </c>
      <c r="K412" s="1" t="s">
        <v>3722</v>
      </c>
      <c r="L412" s="1"/>
      <c r="M412" s="1" t="s">
        <v>538</v>
      </c>
      <c r="N412">
        <v>38</v>
      </c>
      <c r="O412" s="1"/>
      <c r="P412" s="1" t="s">
        <v>3659</v>
      </c>
      <c r="Q412" s="1" t="s">
        <v>385</v>
      </c>
      <c r="R412" s="1" t="s">
        <v>163</v>
      </c>
      <c r="S412" s="3" t="s">
        <v>3925</v>
      </c>
      <c r="T412" s="1" t="s">
        <v>3723</v>
      </c>
      <c r="U412" s="1" t="s">
        <v>1128</v>
      </c>
      <c r="W412" s="1" t="s">
        <v>1129</v>
      </c>
      <c r="X412" s="1" t="s">
        <v>3025</v>
      </c>
      <c r="Y412" s="1" t="s">
        <v>3724</v>
      </c>
      <c r="Z412">
        <v>202500</v>
      </c>
      <c r="AA412" s="1" t="s">
        <v>148</v>
      </c>
      <c r="AB412" s="1" t="s">
        <v>164</v>
      </c>
      <c r="AC412" s="1" t="s">
        <v>1130</v>
      </c>
      <c r="AD412" s="1" t="s">
        <v>181</v>
      </c>
      <c r="AE412" s="1" t="s">
        <v>106</v>
      </c>
      <c r="AF412" s="1" t="s">
        <v>106</v>
      </c>
      <c r="AG412" s="1" t="s">
        <v>106</v>
      </c>
      <c r="AH412" s="1" t="s">
        <v>108</v>
      </c>
      <c r="AI412" s="1" t="s">
        <v>106</v>
      </c>
      <c r="AJ412" s="1"/>
      <c r="AK412" s="1" t="s">
        <v>108</v>
      </c>
      <c r="AL412" s="1" t="s">
        <v>182</v>
      </c>
      <c r="AM412" s="1"/>
      <c r="AN412" s="1"/>
      <c r="AP412">
        <v>1952</v>
      </c>
      <c r="AQ412">
        <v>2</v>
      </c>
      <c r="AR412" s="1" t="s">
        <v>108</v>
      </c>
      <c r="AS412" s="1" t="s">
        <v>119</v>
      </c>
      <c r="AU412" s="1" t="s">
        <v>119</v>
      </c>
      <c r="AV412" s="1" t="s">
        <v>166</v>
      </c>
      <c r="AW412">
        <v>1917</v>
      </c>
      <c r="AX412" s="1" t="s">
        <v>167</v>
      </c>
      <c r="AY412">
        <v>4</v>
      </c>
      <c r="AZ412">
        <v>1</v>
      </c>
      <c r="BA412">
        <v>1</v>
      </c>
      <c r="BB412">
        <v>8</v>
      </c>
      <c r="BC412" s="1" t="s">
        <v>110</v>
      </c>
      <c r="BD412">
        <v>595</v>
      </c>
      <c r="BI412">
        <v>384</v>
      </c>
      <c r="BJ412" s="1"/>
      <c r="BN412" s="1"/>
      <c r="BO412" s="1"/>
      <c r="BW412">
        <v>0</v>
      </c>
      <c r="BY412">
        <v>51650</v>
      </c>
      <c r="BZ412">
        <v>84130</v>
      </c>
      <c r="CA412">
        <v>9270</v>
      </c>
      <c r="CB412" s="1" t="s">
        <v>1119</v>
      </c>
      <c r="CC412" s="1" t="s">
        <v>119</v>
      </c>
      <c r="CE412">
        <v>38870</v>
      </c>
      <c r="CF412" s="1" t="s">
        <v>108</v>
      </c>
      <c r="CG412" s="1" t="s">
        <v>106</v>
      </c>
      <c r="CJ412" s="1" t="s">
        <v>3725</v>
      </c>
      <c r="CK412" s="1" t="s">
        <v>409</v>
      </c>
      <c r="CL412">
        <v>2522164</v>
      </c>
      <c r="CM412">
        <v>183944</v>
      </c>
      <c r="CN412" s="1" t="s">
        <v>1129</v>
      </c>
      <c r="CP412" s="1"/>
      <c r="CQ412" s="1"/>
      <c r="CR412" s="1" t="s">
        <v>3726</v>
      </c>
      <c r="CS412" s="1" t="s">
        <v>3723</v>
      </c>
      <c r="CT412" s="1"/>
      <c r="CV412" s="1" t="s">
        <v>1133</v>
      </c>
      <c r="CW412" s="1" t="s">
        <v>113</v>
      </c>
      <c r="CX412" s="1" t="s">
        <v>1129</v>
      </c>
      <c r="CY412" s="1" t="s">
        <v>1098</v>
      </c>
      <c r="DA412" s="2">
        <f t="shared" si="6"/>
        <v>135780</v>
      </c>
    </row>
    <row r="413" spans="1:105" x14ac:dyDescent="0.3">
      <c r="A413" s="1" t="s">
        <v>3727</v>
      </c>
      <c r="B413">
        <v>2024</v>
      </c>
      <c r="C413">
        <v>1</v>
      </c>
      <c r="D413" s="1" t="s">
        <v>3728</v>
      </c>
      <c r="E413" s="1" t="s">
        <v>3729</v>
      </c>
      <c r="F413" s="1" t="s">
        <v>3730</v>
      </c>
      <c r="G413">
        <v>50000</v>
      </c>
      <c r="H413" s="1" t="s">
        <v>413</v>
      </c>
      <c r="J413">
        <v>32930</v>
      </c>
      <c r="K413" s="1" t="s">
        <v>3025</v>
      </c>
      <c r="L413" s="1" t="s">
        <v>3731</v>
      </c>
      <c r="M413" s="1" t="s">
        <v>538</v>
      </c>
      <c r="N413">
        <v>36</v>
      </c>
      <c r="P413" s="1" t="s">
        <v>3659</v>
      </c>
      <c r="Q413" s="1" t="s">
        <v>385</v>
      </c>
      <c r="R413" s="1" t="s">
        <v>390</v>
      </c>
      <c r="S413" s="3" t="s">
        <v>3925</v>
      </c>
      <c r="T413" s="1" t="s">
        <v>3723</v>
      </c>
      <c r="U413" s="1" t="s">
        <v>1128</v>
      </c>
      <c r="V413" s="1"/>
      <c r="W413" s="1" t="s">
        <v>1129</v>
      </c>
      <c r="X413" s="1" t="s">
        <v>3732</v>
      </c>
      <c r="Y413" s="1" t="s">
        <v>3733</v>
      </c>
      <c r="Z413">
        <v>12000</v>
      </c>
      <c r="AA413" s="1" t="s">
        <v>148</v>
      </c>
      <c r="AB413" s="1" t="s">
        <v>164</v>
      </c>
      <c r="AC413" s="1" t="s">
        <v>1130</v>
      </c>
      <c r="AD413" s="1" t="s">
        <v>181</v>
      </c>
      <c r="AE413" s="1" t="s">
        <v>106</v>
      </c>
      <c r="AF413" s="1" t="s">
        <v>106</v>
      </c>
      <c r="AG413" s="1" t="s">
        <v>106</v>
      </c>
      <c r="AH413" s="1" t="s">
        <v>108</v>
      </c>
      <c r="AI413" s="1" t="s">
        <v>106</v>
      </c>
      <c r="AJ413" s="1"/>
      <c r="AK413" s="1" t="s">
        <v>108</v>
      </c>
      <c r="AL413" s="1" t="s">
        <v>182</v>
      </c>
      <c r="AM413" s="1"/>
      <c r="AR413" s="1"/>
      <c r="AS413" s="1"/>
      <c r="AU413" s="1"/>
      <c r="AV413" s="1"/>
      <c r="AX413" s="1"/>
      <c r="BJ413" s="1"/>
      <c r="BN413" s="1"/>
      <c r="BO413" s="1"/>
      <c r="BW413">
        <v>0</v>
      </c>
      <c r="BX413">
        <v>30420</v>
      </c>
      <c r="BY413">
        <v>29110</v>
      </c>
      <c r="BZ413">
        <v>3820</v>
      </c>
      <c r="CA413">
        <v>3820</v>
      </c>
      <c r="CB413" s="1" t="s">
        <v>1061</v>
      </c>
      <c r="CC413" s="1"/>
      <c r="CE413">
        <v>25125</v>
      </c>
      <c r="CF413" s="1"/>
      <c r="CG413" s="1" t="s">
        <v>106</v>
      </c>
      <c r="CJ413" s="1" t="s">
        <v>3734</v>
      </c>
      <c r="CK413" s="1" t="s">
        <v>3735</v>
      </c>
      <c r="CL413">
        <v>2522314</v>
      </c>
      <c r="CM413">
        <v>183872</v>
      </c>
      <c r="CN413" s="1" t="s">
        <v>1129</v>
      </c>
      <c r="CP413" s="1"/>
      <c r="CQ413" s="1"/>
      <c r="CR413" s="1" t="s">
        <v>3736</v>
      </c>
      <c r="CS413" s="1" t="s">
        <v>3723</v>
      </c>
      <c r="CT413" s="1"/>
      <c r="CU413" s="1"/>
      <c r="CV413" s="1" t="s">
        <v>1133</v>
      </c>
      <c r="CW413" s="1" t="s">
        <v>113</v>
      </c>
      <c r="CX413" s="1" t="s">
        <v>1129</v>
      </c>
      <c r="CY413" s="1"/>
      <c r="DA413" s="2">
        <f t="shared" si="6"/>
        <v>32930</v>
      </c>
    </row>
    <row r="414" spans="1:105" x14ac:dyDescent="0.3">
      <c r="A414" s="1" t="s">
        <v>3737</v>
      </c>
      <c r="B414">
        <v>2024</v>
      </c>
      <c r="C414">
        <v>1</v>
      </c>
      <c r="D414" s="1" t="s">
        <v>507</v>
      </c>
      <c r="E414" s="1" t="s">
        <v>575</v>
      </c>
      <c r="F414" s="1"/>
      <c r="H414" s="1"/>
      <c r="I414" s="1" t="s">
        <v>105</v>
      </c>
      <c r="J414">
        <v>109910</v>
      </c>
      <c r="K414" s="1" t="s">
        <v>3285</v>
      </c>
      <c r="L414" s="1"/>
      <c r="M414" s="1" t="s">
        <v>538</v>
      </c>
      <c r="O414" s="1"/>
      <c r="P414" s="1" t="s">
        <v>3668</v>
      </c>
      <c r="Q414" s="1" t="s">
        <v>117</v>
      </c>
      <c r="R414" s="1" t="s">
        <v>390</v>
      </c>
      <c r="S414" s="3" t="s">
        <v>3925</v>
      </c>
      <c r="T414" s="1" t="s">
        <v>3738</v>
      </c>
      <c r="U414" s="1" t="s">
        <v>1128</v>
      </c>
      <c r="V414" s="1"/>
      <c r="W414" s="1" t="s">
        <v>1129</v>
      </c>
      <c r="X414" s="1"/>
      <c r="Y414" s="1"/>
      <c r="AA414" s="1" t="s">
        <v>148</v>
      </c>
      <c r="AB414" s="1" t="s">
        <v>164</v>
      </c>
      <c r="AC414" s="1" t="s">
        <v>1130</v>
      </c>
      <c r="AD414" s="1" t="s">
        <v>181</v>
      </c>
      <c r="AE414" s="1" t="s">
        <v>108</v>
      </c>
      <c r="AF414" s="1" t="s">
        <v>106</v>
      </c>
      <c r="AG414" s="1" t="s">
        <v>108</v>
      </c>
      <c r="AH414" s="1" t="s">
        <v>106</v>
      </c>
      <c r="AI414" s="1" t="s">
        <v>106</v>
      </c>
      <c r="AJ414" s="1"/>
      <c r="AK414" s="1"/>
      <c r="AL414" s="1" t="s">
        <v>182</v>
      </c>
      <c r="AM414" s="1"/>
      <c r="AN414" s="1"/>
      <c r="AR414" s="1"/>
      <c r="AS414" s="1"/>
      <c r="AU414" s="1"/>
      <c r="AV414" s="1"/>
      <c r="AX414" s="1"/>
      <c r="BJ414" s="1"/>
      <c r="BN414" s="1"/>
      <c r="BO414" s="1"/>
      <c r="BW414">
        <v>5880</v>
      </c>
      <c r="BX414">
        <v>13740</v>
      </c>
      <c r="BY414">
        <v>101470</v>
      </c>
      <c r="BZ414">
        <v>8440</v>
      </c>
      <c r="CA414">
        <v>8440</v>
      </c>
      <c r="CB414" s="1" t="s">
        <v>1061</v>
      </c>
      <c r="CC414" s="1"/>
      <c r="CD414">
        <v>10.199999999999999</v>
      </c>
      <c r="CF414" s="1"/>
      <c r="CG414" s="1" t="s">
        <v>106</v>
      </c>
      <c r="CJ414" s="1" t="s">
        <v>3739</v>
      </c>
      <c r="CK414" s="1" t="s">
        <v>3740</v>
      </c>
      <c r="CL414">
        <v>2521964</v>
      </c>
      <c r="CM414">
        <v>183670</v>
      </c>
      <c r="CN414" s="1" t="s">
        <v>1129</v>
      </c>
      <c r="CP414" s="1"/>
      <c r="CQ414" s="1"/>
      <c r="CR414" s="1" t="s">
        <v>3741</v>
      </c>
      <c r="CS414" s="1" t="s">
        <v>3738</v>
      </c>
      <c r="CT414" s="1"/>
      <c r="CU414" s="1"/>
      <c r="CV414" s="1" t="s">
        <v>1133</v>
      </c>
      <c r="CW414" s="1" t="s">
        <v>113</v>
      </c>
      <c r="CX414" s="1" t="s">
        <v>1129</v>
      </c>
      <c r="CY414" s="1" t="s">
        <v>1098</v>
      </c>
      <c r="DA414" s="2">
        <f t="shared" si="6"/>
        <v>14320</v>
      </c>
    </row>
    <row r="415" spans="1:105" x14ac:dyDescent="0.3">
      <c r="A415" s="1" t="s">
        <v>3742</v>
      </c>
      <c r="B415">
        <v>2024</v>
      </c>
      <c r="C415">
        <v>1</v>
      </c>
      <c r="D415" s="1" t="s">
        <v>3743</v>
      </c>
      <c r="E415" s="1" t="s">
        <v>895</v>
      </c>
      <c r="F415" s="1" t="s">
        <v>3744</v>
      </c>
      <c r="G415">
        <v>930000</v>
      </c>
      <c r="H415" s="1" t="s">
        <v>101</v>
      </c>
      <c r="J415">
        <v>217830</v>
      </c>
      <c r="K415" s="1" t="s">
        <v>3745</v>
      </c>
      <c r="L415" s="1"/>
      <c r="M415" s="1" t="s">
        <v>538</v>
      </c>
      <c r="N415">
        <v>23</v>
      </c>
      <c r="O415" s="1"/>
      <c r="P415" s="1" t="s">
        <v>3668</v>
      </c>
      <c r="Q415" s="1" t="s">
        <v>117</v>
      </c>
      <c r="R415" s="1" t="s">
        <v>173</v>
      </c>
      <c r="S415" s="3" t="s">
        <v>3925</v>
      </c>
      <c r="T415" s="1" t="s">
        <v>3746</v>
      </c>
      <c r="U415" s="1" t="s">
        <v>1128</v>
      </c>
      <c r="W415" s="1" t="s">
        <v>1129</v>
      </c>
      <c r="X415" s="1" t="s">
        <v>3747</v>
      </c>
      <c r="Y415" s="1" t="s">
        <v>3748</v>
      </c>
      <c r="Z415">
        <v>10</v>
      </c>
      <c r="AA415" s="1" t="s">
        <v>148</v>
      </c>
      <c r="AB415" s="1" t="s">
        <v>164</v>
      </c>
      <c r="AC415" s="1" t="s">
        <v>1130</v>
      </c>
      <c r="AD415" s="1" t="s">
        <v>181</v>
      </c>
      <c r="AE415" s="1" t="s">
        <v>106</v>
      </c>
      <c r="AF415" s="1" t="s">
        <v>106</v>
      </c>
      <c r="AG415" s="1" t="s">
        <v>108</v>
      </c>
      <c r="AH415" s="1" t="s">
        <v>106</v>
      </c>
      <c r="AI415" s="1" t="s">
        <v>106</v>
      </c>
      <c r="AJ415" s="1"/>
      <c r="AK415" s="1" t="s">
        <v>104</v>
      </c>
      <c r="AL415" s="1" t="s">
        <v>182</v>
      </c>
      <c r="AM415" s="1"/>
      <c r="AN415" s="1"/>
      <c r="AO415">
        <v>1966</v>
      </c>
      <c r="AP415">
        <v>4056</v>
      </c>
      <c r="AQ415">
        <v>3</v>
      </c>
      <c r="AR415" s="1" t="s">
        <v>108</v>
      </c>
      <c r="AS415" s="1" t="s">
        <v>119</v>
      </c>
      <c r="AU415" s="1" t="s">
        <v>119</v>
      </c>
      <c r="AV415" s="1" t="s">
        <v>166</v>
      </c>
      <c r="AW415">
        <v>1730</v>
      </c>
      <c r="AX415" s="1" t="s">
        <v>383</v>
      </c>
      <c r="AY415">
        <v>3</v>
      </c>
      <c r="AZ415">
        <v>1</v>
      </c>
      <c r="BA415">
        <v>1</v>
      </c>
      <c r="BB415">
        <v>11</v>
      </c>
      <c r="BF415">
        <v>0</v>
      </c>
      <c r="BG415">
        <v>0</v>
      </c>
      <c r="BJ415" s="1"/>
      <c r="BN415" s="1"/>
      <c r="BO415" s="1"/>
      <c r="BV415" s="1"/>
      <c r="BW415">
        <v>0</v>
      </c>
      <c r="BX415">
        <v>234700</v>
      </c>
      <c r="BY415">
        <v>51650</v>
      </c>
      <c r="BZ415">
        <v>166180</v>
      </c>
      <c r="CA415">
        <v>0</v>
      </c>
      <c r="CB415" s="1" t="s">
        <v>1061</v>
      </c>
      <c r="CC415" s="1" t="s">
        <v>119</v>
      </c>
      <c r="CE415">
        <v>38875</v>
      </c>
      <c r="CF415" s="1" t="s">
        <v>108</v>
      </c>
      <c r="CG415" s="1" t="s">
        <v>106</v>
      </c>
      <c r="CJ415" s="1" t="s">
        <v>3749</v>
      </c>
      <c r="CK415" s="1" t="s">
        <v>3750</v>
      </c>
      <c r="CL415">
        <v>2521682</v>
      </c>
      <c r="CM415">
        <v>183356</v>
      </c>
      <c r="CN415" s="1" t="s">
        <v>1129</v>
      </c>
      <c r="CP415" s="1"/>
      <c r="CQ415" s="1"/>
      <c r="CR415" s="1" t="s">
        <v>3751</v>
      </c>
      <c r="CS415" s="1" t="s">
        <v>3746</v>
      </c>
      <c r="CT415" s="1"/>
      <c r="CV415" s="1" t="s">
        <v>1133</v>
      </c>
      <c r="CW415" s="1" t="s">
        <v>113</v>
      </c>
      <c r="CX415" s="1" t="s">
        <v>1129</v>
      </c>
      <c r="CY415" s="1"/>
      <c r="DA415" s="2">
        <f t="shared" si="6"/>
        <v>217830</v>
      </c>
    </row>
    <row r="416" spans="1:105" x14ac:dyDescent="0.3">
      <c r="A416" s="1" t="s">
        <v>3752</v>
      </c>
      <c r="B416">
        <v>2024</v>
      </c>
      <c r="C416">
        <v>1</v>
      </c>
      <c r="D416" s="1" t="s">
        <v>1163</v>
      </c>
      <c r="E416" s="1" t="s">
        <v>610</v>
      </c>
      <c r="F416" s="1" t="s">
        <v>1164</v>
      </c>
      <c r="G416">
        <v>35372</v>
      </c>
      <c r="H416" s="1" t="s">
        <v>101</v>
      </c>
      <c r="J416">
        <v>119680</v>
      </c>
      <c r="K416" s="1" t="s">
        <v>1165</v>
      </c>
      <c r="L416" s="1"/>
      <c r="M416" s="1" t="s">
        <v>538</v>
      </c>
      <c r="O416" s="1"/>
      <c r="P416" s="1" t="s">
        <v>3191</v>
      </c>
      <c r="Q416" s="1" t="s">
        <v>385</v>
      </c>
      <c r="R416" s="1" t="s">
        <v>145</v>
      </c>
      <c r="S416" s="3" t="s">
        <v>3925</v>
      </c>
      <c r="T416" s="1" t="s">
        <v>1167</v>
      </c>
      <c r="U416" s="1" t="s">
        <v>1168</v>
      </c>
      <c r="V416" s="1" t="s">
        <v>1077</v>
      </c>
      <c r="W416" s="1" t="s">
        <v>1078</v>
      </c>
      <c r="X416" s="1" t="s">
        <v>1169</v>
      </c>
      <c r="Y416" s="1" t="s">
        <v>1170</v>
      </c>
      <c r="Z416">
        <v>0</v>
      </c>
      <c r="AA416" s="1" t="s">
        <v>112</v>
      </c>
      <c r="AB416" s="1" t="s">
        <v>116</v>
      </c>
      <c r="AC416" s="1" t="s">
        <v>1208</v>
      </c>
      <c r="AD416" s="1" t="s">
        <v>2686</v>
      </c>
      <c r="AE416" s="1" t="s">
        <v>106</v>
      </c>
      <c r="AF416" s="1" t="s">
        <v>106</v>
      </c>
      <c r="AG416" s="1" t="s">
        <v>106</v>
      </c>
      <c r="AH416" s="1" t="s">
        <v>108</v>
      </c>
      <c r="AI416" s="1" t="s">
        <v>106</v>
      </c>
      <c r="AJ416" s="1"/>
      <c r="AK416" s="1" t="s">
        <v>104</v>
      </c>
      <c r="AL416" s="1" t="s">
        <v>182</v>
      </c>
      <c r="AM416" s="1"/>
      <c r="AN416" s="1"/>
      <c r="AR416" s="1"/>
      <c r="AS416" s="1"/>
      <c r="AU416" s="1"/>
      <c r="AV416" s="1"/>
      <c r="AX416" s="1"/>
      <c r="BJ416" s="1"/>
      <c r="BN416" s="1"/>
      <c r="BO416" s="1"/>
      <c r="BW416">
        <v>0</v>
      </c>
      <c r="BX416">
        <v>166230</v>
      </c>
      <c r="BY416">
        <v>119680</v>
      </c>
      <c r="BZ416">
        <v>0</v>
      </c>
      <c r="CA416">
        <v>0</v>
      </c>
      <c r="CB416" s="1" t="s">
        <v>1061</v>
      </c>
      <c r="CC416" s="1"/>
      <c r="CD416">
        <v>2.9750000000000001</v>
      </c>
      <c r="CF416" s="1"/>
      <c r="CG416" s="1" t="s">
        <v>106</v>
      </c>
      <c r="CJ416" s="1" t="s">
        <v>3753</v>
      </c>
      <c r="CK416" s="1" t="s">
        <v>3754</v>
      </c>
      <c r="CL416">
        <v>2522660</v>
      </c>
      <c r="CM416">
        <v>184641</v>
      </c>
      <c r="CN416" s="1" t="s">
        <v>1129</v>
      </c>
      <c r="CP416" s="1"/>
      <c r="CQ416" s="1"/>
      <c r="CR416" s="1" t="s">
        <v>3702</v>
      </c>
      <c r="CS416" s="1" t="s">
        <v>1167</v>
      </c>
      <c r="CT416" s="1" t="s">
        <v>1168</v>
      </c>
      <c r="CV416" s="1" t="s">
        <v>1079</v>
      </c>
      <c r="CW416" s="1" t="s">
        <v>113</v>
      </c>
      <c r="CX416" s="1" t="s">
        <v>1078</v>
      </c>
      <c r="CY416" s="1" t="s">
        <v>1098</v>
      </c>
      <c r="DA416" s="2">
        <f t="shared" si="6"/>
        <v>119680</v>
      </c>
    </row>
    <row r="417" spans="1:105" x14ac:dyDescent="0.3">
      <c r="A417" s="1" t="s">
        <v>3755</v>
      </c>
      <c r="B417">
        <v>2024</v>
      </c>
      <c r="C417">
        <v>1</v>
      </c>
      <c r="D417" s="1" t="s">
        <v>2762</v>
      </c>
      <c r="E417" s="1" t="s">
        <v>681</v>
      </c>
      <c r="F417" s="1" t="s">
        <v>581</v>
      </c>
      <c r="G417">
        <v>240000</v>
      </c>
      <c r="H417" s="1"/>
      <c r="J417">
        <v>339170</v>
      </c>
      <c r="K417" s="1" t="s">
        <v>3756</v>
      </c>
      <c r="L417" s="1"/>
      <c r="M417" s="1" t="s">
        <v>538</v>
      </c>
      <c r="N417">
        <v>37</v>
      </c>
      <c r="O417" s="1"/>
      <c r="P417" s="1" t="s">
        <v>1205</v>
      </c>
      <c r="Q417" s="1" t="s">
        <v>117</v>
      </c>
      <c r="R417" s="1" t="s">
        <v>150</v>
      </c>
      <c r="S417" s="3" t="s">
        <v>3925</v>
      </c>
      <c r="T417" s="1" t="s">
        <v>3757</v>
      </c>
      <c r="U417" s="1" t="s">
        <v>2683</v>
      </c>
      <c r="W417" s="1" t="s">
        <v>3758</v>
      </c>
      <c r="X417" s="1"/>
      <c r="Y417" s="1"/>
      <c r="AA417" s="1" t="s">
        <v>112</v>
      </c>
      <c r="AB417" s="1" t="s">
        <v>120</v>
      </c>
      <c r="AC417" s="1" t="s">
        <v>1208</v>
      </c>
      <c r="AD417" s="1" t="s">
        <v>181</v>
      </c>
      <c r="AE417" s="1" t="s">
        <v>106</v>
      </c>
      <c r="AF417" s="1" t="s">
        <v>106</v>
      </c>
      <c r="AG417" s="1" t="s">
        <v>106</v>
      </c>
      <c r="AH417" s="1" t="s">
        <v>108</v>
      </c>
      <c r="AI417" s="1" t="s">
        <v>106</v>
      </c>
      <c r="AJ417" s="1"/>
      <c r="AK417" s="1" t="s">
        <v>104</v>
      </c>
      <c r="AL417" s="1" t="s">
        <v>182</v>
      </c>
      <c r="AM417" s="1" t="s">
        <v>107</v>
      </c>
      <c r="AN417" s="1"/>
      <c r="AR417" s="1"/>
      <c r="AS417" s="1"/>
      <c r="AU417" s="1"/>
      <c r="AV417" s="1"/>
      <c r="AX417" s="1"/>
      <c r="BJ417" s="1" t="s">
        <v>804</v>
      </c>
      <c r="BL417">
        <v>8000</v>
      </c>
      <c r="BN417" s="1" t="s">
        <v>112</v>
      </c>
      <c r="BO417" s="1" t="s">
        <v>106</v>
      </c>
      <c r="BP417">
        <v>1977</v>
      </c>
      <c r="BQ417">
        <v>8000</v>
      </c>
      <c r="BS417">
        <v>2</v>
      </c>
      <c r="BW417">
        <v>0</v>
      </c>
      <c r="BY417">
        <v>84380</v>
      </c>
      <c r="BZ417">
        <v>254790</v>
      </c>
      <c r="CA417">
        <v>3500</v>
      </c>
      <c r="CB417" s="1" t="s">
        <v>1061</v>
      </c>
      <c r="CC417" s="1"/>
      <c r="CE417">
        <v>26250</v>
      </c>
      <c r="CF417" s="1"/>
      <c r="CG417" s="1" t="s">
        <v>106</v>
      </c>
      <c r="CJ417" s="1" t="s">
        <v>3759</v>
      </c>
      <c r="CK417" s="1" t="s">
        <v>3760</v>
      </c>
      <c r="CL417">
        <v>2522825</v>
      </c>
      <c r="CM417">
        <v>183791</v>
      </c>
      <c r="CN417" s="1" t="s">
        <v>1129</v>
      </c>
      <c r="CO417">
        <v>1</v>
      </c>
      <c r="CP417" s="1"/>
      <c r="CQ417" s="1"/>
      <c r="CR417" s="1" t="s">
        <v>3761</v>
      </c>
      <c r="CS417" s="1" t="s">
        <v>3757</v>
      </c>
      <c r="CT417" s="1"/>
      <c r="CV417" s="1" t="s">
        <v>2689</v>
      </c>
      <c r="CW417" s="1" t="s">
        <v>351</v>
      </c>
      <c r="CX417" s="1" t="s">
        <v>3758</v>
      </c>
      <c r="CY417" s="1"/>
      <c r="DA417" s="2">
        <f t="shared" si="6"/>
        <v>339170</v>
      </c>
    </row>
    <row r="418" spans="1:105" x14ac:dyDescent="0.3">
      <c r="A418" s="1" t="s">
        <v>3762</v>
      </c>
      <c r="B418">
        <v>2024</v>
      </c>
      <c r="C418">
        <v>1</v>
      </c>
      <c r="D418" s="1" t="s">
        <v>231</v>
      </c>
      <c r="E418" s="1" t="s">
        <v>738</v>
      </c>
      <c r="F418" s="1" t="s">
        <v>232</v>
      </c>
      <c r="G418">
        <v>400000</v>
      </c>
      <c r="H418" s="1" t="s">
        <v>101</v>
      </c>
      <c r="J418">
        <v>87050</v>
      </c>
      <c r="K418" s="1" t="s">
        <v>2951</v>
      </c>
      <c r="L418" s="1"/>
      <c r="M418" s="1" t="s">
        <v>538</v>
      </c>
      <c r="P418" s="1" t="s">
        <v>1205</v>
      </c>
      <c r="Q418" s="1" t="s">
        <v>117</v>
      </c>
      <c r="R418" s="1" t="s">
        <v>323</v>
      </c>
      <c r="S418" s="3" t="s">
        <v>3925</v>
      </c>
      <c r="T418" s="1" t="s">
        <v>2155</v>
      </c>
      <c r="U418" s="1" t="s">
        <v>1178</v>
      </c>
      <c r="V418" s="1"/>
      <c r="W418" s="1" t="s">
        <v>1179</v>
      </c>
      <c r="X418" s="1" t="s">
        <v>1743</v>
      </c>
      <c r="Y418" s="1" t="s">
        <v>524</v>
      </c>
      <c r="Z418">
        <v>550000</v>
      </c>
      <c r="AA418" s="1" t="s">
        <v>108</v>
      </c>
      <c r="AB418" s="1" t="s">
        <v>164</v>
      </c>
      <c r="AC418" s="1" t="s">
        <v>1130</v>
      </c>
      <c r="AD418" s="1" t="s">
        <v>181</v>
      </c>
      <c r="AE418" s="1" t="s">
        <v>107</v>
      </c>
      <c r="AF418" s="1" t="s">
        <v>107</v>
      </c>
      <c r="AG418" s="1" t="s">
        <v>107</v>
      </c>
      <c r="AH418" s="1" t="s">
        <v>119</v>
      </c>
      <c r="AI418" s="1" t="s">
        <v>148</v>
      </c>
      <c r="AJ418" s="1"/>
      <c r="AK418" s="1" t="s">
        <v>108</v>
      </c>
      <c r="AL418" s="1" t="s">
        <v>182</v>
      </c>
      <c r="AM418" s="1"/>
      <c r="AN418" s="1"/>
      <c r="AR418" s="1"/>
      <c r="AS418" s="1"/>
      <c r="AU418" s="1"/>
      <c r="AV418" s="1"/>
      <c r="AX418" s="1"/>
      <c r="BJ418" s="1"/>
      <c r="BN418" s="1"/>
      <c r="BO418" s="1"/>
      <c r="BW418">
        <v>0</v>
      </c>
      <c r="BY418">
        <v>87050</v>
      </c>
      <c r="BZ418">
        <v>0</v>
      </c>
      <c r="CA418">
        <v>0</v>
      </c>
      <c r="CB418" s="1" t="s">
        <v>1061</v>
      </c>
      <c r="CC418" s="1"/>
      <c r="CD418">
        <v>9</v>
      </c>
      <c r="CF418" s="1"/>
      <c r="CG418" s="1" t="s">
        <v>106</v>
      </c>
      <c r="CH418" s="1" t="s">
        <v>119</v>
      </c>
      <c r="CJ418" s="1" t="s">
        <v>3763</v>
      </c>
      <c r="CK418" s="1" t="s">
        <v>3764</v>
      </c>
      <c r="CL418">
        <v>2522783</v>
      </c>
      <c r="CM418">
        <v>184191</v>
      </c>
      <c r="CN418" s="1" t="s">
        <v>1129</v>
      </c>
      <c r="CP418" s="1"/>
      <c r="CQ418" s="1"/>
      <c r="CR418" s="1" t="s">
        <v>2616</v>
      </c>
      <c r="CS418" s="1" t="s">
        <v>2155</v>
      </c>
      <c r="CT418" s="1"/>
      <c r="CU418" s="1"/>
      <c r="CV418" s="1" t="s">
        <v>1183</v>
      </c>
      <c r="CW418" s="1" t="s">
        <v>113</v>
      </c>
      <c r="CX418" s="1" t="s">
        <v>1179</v>
      </c>
      <c r="CY418" s="1" t="s">
        <v>1098</v>
      </c>
      <c r="DA418" s="2">
        <f t="shared" si="6"/>
        <v>87050</v>
      </c>
    </row>
    <row r="419" spans="1:105" x14ac:dyDescent="0.3">
      <c r="A419" s="1" t="s">
        <v>3765</v>
      </c>
      <c r="B419">
        <v>2024</v>
      </c>
      <c r="C419">
        <v>1</v>
      </c>
      <c r="D419" s="1" t="s">
        <v>850</v>
      </c>
      <c r="E419" s="1" t="s">
        <v>649</v>
      </c>
      <c r="F419" s="1" t="s">
        <v>851</v>
      </c>
      <c r="G419">
        <v>1</v>
      </c>
      <c r="H419" s="1" t="s">
        <v>115</v>
      </c>
      <c r="J419">
        <v>2204240</v>
      </c>
      <c r="K419" s="1" t="s">
        <v>3766</v>
      </c>
      <c r="L419" s="1"/>
      <c r="M419" s="1" t="s">
        <v>538</v>
      </c>
      <c r="N419">
        <v>25</v>
      </c>
      <c r="O419" s="1"/>
      <c r="P419" s="1" t="s">
        <v>3659</v>
      </c>
      <c r="Q419" s="1" t="s">
        <v>385</v>
      </c>
      <c r="R419" s="1" t="s">
        <v>3767</v>
      </c>
      <c r="S419" s="3" t="s">
        <v>3925</v>
      </c>
      <c r="T419" s="1" t="s">
        <v>3768</v>
      </c>
      <c r="U419" s="1" t="s">
        <v>1128</v>
      </c>
      <c r="V419" s="1"/>
      <c r="W419" s="1" t="s">
        <v>1129</v>
      </c>
      <c r="X419" s="1" t="s">
        <v>3766</v>
      </c>
      <c r="Y419" s="1" t="s">
        <v>3769</v>
      </c>
      <c r="Z419">
        <v>45000</v>
      </c>
      <c r="AA419" s="1" t="s">
        <v>112</v>
      </c>
      <c r="AB419" s="1" t="s">
        <v>116</v>
      </c>
      <c r="AC419" s="1" t="s">
        <v>1208</v>
      </c>
      <c r="AD419" s="1" t="s">
        <v>181</v>
      </c>
      <c r="AE419" s="1" t="s">
        <v>108</v>
      </c>
      <c r="AF419" s="1" t="s">
        <v>106</v>
      </c>
      <c r="AG419" s="1" t="s">
        <v>108</v>
      </c>
      <c r="AH419" s="1" t="s">
        <v>108</v>
      </c>
      <c r="AI419" s="1" t="s">
        <v>106</v>
      </c>
      <c r="AJ419" s="1"/>
      <c r="AK419" s="1" t="s">
        <v>108</v>
      </c>
      <c r="AL419" s="1" t="s">
        <v>182</v>
      </c>
      <c r="AM419" s="1" t="s">
        <v>107</v>
      </c>
      <c r="AN419" s="1"/>
      <c r="AR419" s="1"/>
      <c r="AS419" s="1"/>
      <c r="AU419" s="1"/>
      <c r="AV419" s="1"/>
      <c r="AX419" s="1"/>
      <c r="BJ419" s="1" t="s">
        <v>765</v>
      </c>
      <c r="BL419">
        <v>21910</v>
      </c>
      <c r="BN419" s="1" t="s">
        <v>106</v>
      </c>
      <c r="BO419" s="1" t="s">
        <v>106</v>
      </c>
      <c r="BP419">
        <v>2007</v>
      </c>
      <c r="BQ419">
        <v>21910</v>
      </c>
      <c r="BS419">
        <v>2</v>
      </c>
      <c r="BW419">
        <v>0</v>
      </c>
      <c r="BX419">
        <v>228920</v>
      </c>
      <c r="BY419">
        <v>221920</v>
      </c>
      <c r="BZ419">
        <v>1982320</v>
      </c>
      <c r="CA419">
        <v>178960</v>
      </c>
      <c r="CB419" s="1" t="s">
        <v>1104</v>
      </c>
      <c r="CC419" s="1"/>
      <c r="CD419">
        <v>8.7460000000000004</v>
      </c>
      <c r="CF419" s="1"/>
      <c r="CG419" s="1" t="s">
        <v>106</v>
      </c>
      <c r="CJ419" s="1" t="s">
        <v>3770</v>
      </c>
      <c r="CK419" s="1" t="s">
        <v>3771</v>
      </c>
      <c r="CL419">
        <v>2523280</v>
      </c>
      <c r="CM419">
        <v>183864</v>
      </c>
      <c r="CN419" s="1" t="s">
        <v>1129</v>
      </c>
      <c r="CO419">
        <v>1</v>
      </c>
      <c r="CP419" s="1"/>
      <c r="CQ419" s="1"/>
      <c r="CR419" s="1" t="s">
        <v>3772</v>
      </c>
      <c r="CS419" s="1" t="s">
        <v>3768</v>
      </c>
      <c r="CT419" s="1"/>
      <c r="CU419" s="1"/>
      <c r="CV419" s="1" t="s">
        <v>1133</v>
      </c>
      <c r="CW419" s="1" t="s">
        <v>113</v>
      </c>
      <c r="CX419" s="1" t="s">
        <v>1129</v>
      </c>
      <c r="CY419" s="1"/>
      <c r="DA419" s="2">
        <f t="shared" si="6"/>
        <v>2204240</v>
      </c>
    </row>
    <row r="420" spans="1:105" x14ac:dyDescent="0.3">
      <c r="A420" s="1" t="s">
        <v>3773</v>
      </c>
      <c r="B420">
        <v>2024</v>
      </c>
      <c r="C420">
        <v>1</v>
      </c>
      <c r="D420" s="1" t="s">
        <v>719</v>
      </c>
      <c r="E420" s="1" t="s">
        <v>347</v>
      </c>
      <c r="F420" s="1" t="s">
        <v>3774</v>
      </c>
      <c r="G420">
        <v>146000</v>
      </c>
      <c r="H420" s="1"/>
      <c r="J420">
        <v>141570</v>
      </c>
      <c r="K420" s="1" t="s">
        <v>3775</v>
      </c>
      <c r="L420" s="1" t="s">
        <v>359</v>
      </c>
      <c r="M420" s="1" t="s">
        <v>538</v>
      </c>
      <c r="N420">
        <v>33</v>
      </c>
      <c r="O420" s="1"/>
      <c r="P420" s="1" t="s">
        <v>3659</v>
      </c>
      <c r="Q420" s="1" t="s">
        <v>385</v>
      </c>
      <c r="R420" s="1" t="s">
        <v>328</v>
      </c>
      <c r="S420" s="3" t="s">
        <v>3925</v>
      </c>
      <c r="T420" s="1" t="s">
        <v>3776</v>
      </c>
      <c r="U420" s="1" t="s">
        <v>1128</v>
      </c>
      <c r="W420" s="1" t="s">
        <v>1129</v>
      </c>
      <c r="X420" s="1" t="s">
        <v>3777</v>
      </c>
      <c r="Y420" s="1"/>
      <c r="AA420" s="1" t="s">
        <v>148</v>
      </c>
      <c r="AB420" s="1" t="s">
        <v>164</v>
      </c>
      <c r="AC420" s="1" t="s">
        <v>1130</v>
      </c>
      <c r="AD420" s="1" t="s">
        <v>181</v>
      </c>
      <c r="AE420" s="1" t="s">
        <v>106</v>
      </c>
      <c r="AF420" s="1" t="s">
        <v>106</v>
      </c>
      <c r="AG420" s="1" t="s">
        <v>106</v>
      </c>
      <c r="AH420" s="1" t="s">
        <v>108</v>
      </c>
      <c r="AI420" s="1" t="s">
        <v>106</v>
      </c>
      <c r="AJ420" s="1"/>
      <c r="AK420" s="1" t="s">
        <v>104</v>
      </c>
      <c r="AL420" s="1" t="s">
        <v>182</v>
      </c>
      <c r="AM420" s="1"/>
      <c r="AN420" s="1"/>
      <c r="AP420">
        <v>2475</v>
      </c>
      <c r="AQ420">
        <v>2</v>
      </c>
      <c r="AR420" s="1" t="s">
        <v>112</v>
      </c>
      <c r="AS420" s="1" t="s">
        <v>119</v>
      </c>
      <c r="AU420" s="1" t="s">
        <v>108</v>
      </c>
      <c r="AV420" s="1" t="s">
        <v>166</v>
      </c>
      <c r="AW420">
        <v>1900</v>
      </c>
      <c r="AX420" s="1" t="s">
        <v>167</v>
      </c>
      <c r="AY420">
        <v>3</v>
      </c>
      <c r="AZ420">
        <v>2</v>
      </c>
      <c r="BA420">
        <v>0</v>
      </c>
      <c r="BB420">
        <v>7</v>
      </c>
      <c r="BI420">
        <v>360</v>
      </c>
      <c r="BJ420" s="1"/>
      <c r="BN420" s="1"/>
      <c r="BO420" s="1"/>
      <c r="BV420" s="1"/>
      <c r="BW420">
        <v>0</v>
      </c>
      <c r="BY420">
        <v>55440</v>
      </c>
      <c r="BZ420">
        <v>86130</v>
      </c>
      <c r="CA420">
        <v>5390</v>
      </c>
      <c r="CB420" s="1" t="s">
        <v>1061</v>
      </c>
      <c r="CC420" s="1" t="s">
        <v>108</v>
      </c>
      <c r="CE420">
        <v>43560</v>
      </c>
      <c r="CF420" s="1" t="s">
        <v>108</v>
      </c>
      <c r="CG420" s="1" t="s">
        <v>106</v>
      </c>
      <c r="CJ420" s="1" t="s">
        <v>3778</v>
      </c>
      <c r="CK420" s="1" t="s">
        <v>557</v>
      </c>
      <c r="CL420">
        <v>2522585</v>
      </c>
      <c r="CM420">
        <v>183926</v>
      </c>
      <c r="CN420" s="1" t="s">
        <v>1129</v>
      </c>
      <c r="CP420" s="1"/>
      <c r="CQ420" s="1"/>
      <c r="CR420" s="1" t="s">
        <v>3779</v>
      </c>
      <c r="CS420" s="1" t="s">
        <v>3776</v>
      </c>
      <c r="CT420" s="1"/>
      <c r="CV420" s="1" t="s">
        <v>1133</v>
      </c>
      <c r="CW420" s="1" t="s">
        <v>113</v>
      </c>
      <c r="CX420" s="1" t="s">
        <v>1129</v>
      </c>
      <c r="CY420" s="1" t="s">
        <v>611</v>
      </c>
      <c r="DA420" s="2">
        <f t="shared" si="6"/>
        <v>141570</v>
      </c>
    </row>
    <row r="421" spans="1:105" x14ac:dyDescent="0.3">
      <c r="A421" s="1" t="s">
        <v>3780</v>
      </c>
      <c r="B421">
        <v>2024</v>
      </c>
      <c r="C421">
        <v>1</v>
      </c>
      <c r="D421" s="1" t="s">
        <v>3781</v>
      </c>
      <c r="E421" s="1" t="s">
        <v>700</v>
      </c>
      <c r="F421" s="1" t="s">
        <v>834</v>
      </c>
      <c r="G421">
        <v>74000</v>
      </c>
      <c r="H421" s="1"/>
      <c r="J421">
        <v>84720</v>
      </c>
      <c r="K421" s="1" t="s">
        <v>3782</v>
      </c>
      <c r="L421" s="1"/>
      <c r="M421" s="1" t="s">
        <v>538</v>
      </c>
      <c r="N421">
        <v>26</v>
      </c>
      <c r="O421" s="1"/>
      <c r="P421" s="1" t="s">
        <v>1205</v>
      </c>
      <c r="Q421" s="1" t="s">
        <v>117</v>
      </c>
      <c r="R421" s="1" t="s">
        <v>163</v>
      </c>
      <c r="S421" s="3" t="s">
        <v>3925</v>
      </c>
      <c r="T421" s="1" t="s">
        <v>3783</v>
      </c>
      <c r="U421" s="1" t="s">
        <v>964</v>
      </c>
      <c r="W421" s="1" t="s">
        <v>965</v>
      </c>
      <c r="X421" s="1" t="s">
        <v>3784</v>
      </c>
      <c r="Y421" s="1"/>
      <c r="AA421" s="1" t="s">
        <v>148</v>
      </c>
      <c r="AB421" s="1" t="s">
        <v>164</v>
      </c>
      <c r="AC421" s="1" t="s">
        <v>1130</v>
      </c>
      <c r="AD421" s="1" t="s">
        <v>181</v>
      </c>
      <c r="AE421" s="1" t="s">
        <v>106</v>
      </c>
      <c r="AF421" s="1" t="s">
        <v>106</v>
      </c>
      <c r="AG421" s="1" t="s">
        <v>106</v>
      </c>
      <c r="AH421" s="1" t="s">
        <v>108</v>
      </c>
      <c r="AI421" s="1" t="s">
        <v>106</v>
      </c>
      <c r="AJ421" s="1"/>
      <c r="AK421" s="1" t="s">
        <v>104</v>
      </c>
      <c r="AL421" s="1" t="s">
        <v>182</v>
      </c>
      <c r="AM421" s="1"/>
      <c r="AN421" s="1"/>
      <c r="AP421">
        <v>1770</v>
      </c>
      <c r="AQ421">
        <v>2</v>
      </c>
      <c r="AR421" s="1" t="s">
        <v>106</v>
      </c>
      <c r="AS421" s="1" t="s">
        <v>119</v>
      </c>
      <c r="AU421" s="1" t="s">
        <v>108</v>
      </c>
      <c r="AV421" s="1" t="s">
        <v>166</v>
      </c>
      <c r="AW421">
        <v>1930</v>
      </c>
      <c r="AX421" s="1" t="s">
        <v>167</v>
      </c>
      <c r="AY421">
        <v>4</v>
      </c>
      <c r="AZ421">
        <v>1</v>
      </c>
      <c r="BA421">
        <v>1</v>
      </c>
      <c r="BB421">
        <v>8</v>
      </c>
      <c r="BI421">
        <v>360</v>
      </c>
      <c r="BJ421" s="1"/>
      <c r="BN421" s="1"/>
      <c r="BO421" s="1"/>
      <c r="BW421">
        <v>0</v>
      </c>
      <c r="BX421">
        <v>75000</v>
      </c>
      <c r="BY421">
        <v>45930</v>
      </c>
      <c r="BZ421">
        <v>38790</v>
      </c>
      <c r="CA421">
        <v>7960</v>
      </c>
      <c r="CB421" s="1" t="s">
        <v>1061</v>
      </c>
      <c r="CC421" s="1" t="s">
        <v>108</v>
      </c>
      <c r="CE421">
        <v>31907</v>
      </c>
      <c r="CF421" s="1" t="s">
        <v>108</v>
      </c>
      <c r="CG421" s="1" t="s">
        <v>106</v>
      </c>
      <c r="CJ421" s="1" t="s">
        <v>3785</v>
      </c>
      <c r="CK421" s="1" t="s">
        <v>168</v>
      </c>
      <c r="CL421">
        <v>2522393</v>
      </c>
      <c r="CM421">
        <v>183789</v>
      </c>
      <c r="CN421" s="1" t="s">
        <v>1129</v>
      </c>
      <c r="CP421" s="1"/>
      <c r="CQ421" s="1"/>
      <c r="CR421" s="1" t="s">
        <v>3786</v>
      </c>
      <c r="CS421" s="1" t="s">
        <v>3783</v>
      </c>
      <c r="CT421" s="1"/>
      <c r="CV421" s="1" t="s">
        <v>966</v>
      </c>
      <c r="CW421" s="1" t="s">
        <v>351</v>
      </c>
      <c r="CX421" s="1" t="s">
        <v>965</v>
      </c>
      <c r="CY421" s="1"/>
      <c r="DA421" s="2">
        <f t="shared" si="6"/>
        <v>84720</v>
      </c>
    </row>
    <row r="422" spans="1:105" x14ac:dyDescent="0.3">
      <c r="A422" s="1" t="s">
        <v>3787</v>
      </c>
      <c r="B422">
        <v>2024</v>
      </c>
      <c r="C422">
        <v>1</v>
      </c>
      <c r="D422" s="1" t="s">
        <v>461</v>
      </c>
      <c r="E422" s="1" t="s">
        <v>2153</v>
      </c>
      <c r="F422" s="1" t="s">
        <v>462</v>
      </c>
      <c r="G422">
        <v>190000</v>
      </c>
      <c r="H422" s="1"/>
      <c r="J422">
        <v>114180</v>
      </c>
      <c r="K422" s="1" t="s">
        <v>3788</v>
      </c>
      <c r="L422" s="1"/>
      <c r="M422" s="1" t="s">
        <v>538</v>
      </c>
      <c r="N422">
        <v>34</v>
      </c>
      <c r="O422" s="1"/>
      <c r="P422" s="1" t="s">
        <v>3659</v>
      </c>
      <c r="Q422" s="1" t="s">
        <v>385</v>
      </c>
      <c r="R422" s="1" t="s">
        <v>163</v>
      </c>
      <c r="S422" s="3" t="s">
        <v>3925</v>
      </c>
      <c r="T422" s="1" t="s">
        <v>3789</v>
      </c>
      <c r="U422" s="1" t="s">
        <v>1128</v>
      </c>
      <c r="V422" s="1"/>
      <c r="W422" s="1" t="s">
        <v>1129</v>
      </c>
      <c r="X422" s="1" t="s">
        <v>3790</v>
      </c>
      <c r="Y422" s="1" t="s">
        <v>194</v>
      </c>
      <c r="Z422">
        <v>134900</v>
      </c>
      <c r="AA422" s="1" t="s">
        <v>148</v>
      </c>
      <c r="AB422" s="1" t="s">
        <v>164</v>
      </c>
      <c r="AC422" s="1" t="s">
        <v>1130</v>
      </c>
      <c r="AD422" s="1" t="s">
        <v>181</v>
      </c>
      <c r="AE422" s="1" t="s">
        <v>106</v>
      </c>
      <c r="AF422" s="1" t="s">
        <v>106</v>
      </c>
      <c r="AG422" s="1" t="s">
        <v>106</v>
      </c>
      <c r="AH422" s="1" t="s">
        <v>108</v>
      </c>
      <c r="AI422" s="1" t="s">
        <v>106</v>
      </c>
      <c r="AJ422" s="1"/>
      <c r="AK422" s="1" t="s">
        <v>104</v>
      </c>
      <c r="AL422" s="1" t="s">
        <v>182</v>
      </c>
      <c r="AM422" s="1"/>
      <c r="AN422" s="1"/>
      <c r="AP422">
        <v>2080</v>
      </c>
      <c r="AQ422">
        <v>2</v>
      </c>
      <c r="AR422" s="1" t="s">
        <v>112</v>
      </c>
      <c r="AS422" s="1" t="s">
        <v>119</v>
      </c>
      <c r="AU422" s="1" t="s">
        <v>108</v>
      </c>
      <c r="AV422" s="1" t="s">
        <v>166</v>
      </c>
      <c r="AW422">
        <v>1900</v>
      </c>
      <c r="AX422" s="1" t="s">
        <v>167</v>
      </c>
      <c r="AY422">
        <v>3</v>
      </c>
      <c r="AZ422">
        <v>1</v>
      </c>
      <c r="BA422">
        <v>1</v>
      </c>
      <c r="BB422">
        <v>6</v>
      </c>
      <c r="BI422">
        <v>384</v>
      </c>
      <c r="BJ422" s="1"/>
      <c r="BN422" s="1"/>
      <c r="BO422" s="1"/>
      <c r="BW422">
        <v>0</v>
      </c>
      <c r="BY422">
        <v>32580</v>
      </c>
      <c r="BZ422">
        <v>81600</v>
      </c>
      <c r="CA422">
        <v>5800</v>
      </c>
      <c r="CB422" s="1" t="s">
        <v>1061</v>
      </c>
      <c r="CC422" s="1" t="s">
        <v>108</v>
      </c>
      <c r="CE422">
        <v>15327</v>
      </c>
      <c r="CF422" s="1" t="s">
        <v>108</v>
      </c>
      <c r="CG422" s="1" t="s">
        <v>106</v>
      </c>
      <c r="CJ422" s="1" t="s">
        <v>3791</v>
      </c>
      <c r="CK422" s="1" t="s">
        <v>168</v>
      </c>
      <c r="CL422">
        <v>2522466</v>
      </c>
      <c r="CM422">
        <v>183748</v>
      </c>
      <c r="CN422" s="1" t="s">
        <v>1129</v>
      </c>
      <c r="CP422" s="1"/>
      <c r="CQ422" s="1"/>
      <c r="CR422" s="1" t="s">
        <v>3789</v>
      </c>
      <c r="CS422" s="1" t="s">
        <v>3789</v>
      </c>
      <c r="CT422" s="1"/>
      <c r="CU422" s="1"/>
      <c r="CV422" s="1" t="s">
        <v>1133</v>
      </c>
      <c r="CW422" s="1" t="s">
        <v>113</v>
      </c>
      <c r="CX422" s="1" t="s">
        <v>1129</v>
      </c>
      <c r="CY422" s="1"/>
      <c r="DA422" s="2">
        <f t="shared" si="6"/>
        <v>114180</v>
      </c>
    </row>
    <row r="423" spans="1:105" x14ac:dyDescent="0.3">
      <c r="A423" s="1" t="s">
        <v>3792</v>
      </c>
      <c r="B423">
        <v>2024</v>
      </c>
      <c r="C423">
        <v>1</v>
      </c>
      <c r="D423" s="1" t="s">
        <v>3793</v>
      </c>
      <c r="E423" s="1" t="s">
        <v>708</v>
      </c>
      <c r="F423" s="1" t="s">
        <v>877</v>
      </c>
      <c r="G423">
        <v>180000</v>
      </c>
      <c r="H423" s="1"/>
      <c r="J423">
        <v>135300</v>
      </c>
      <c r="K423" s="1" t="s">
        <v>3794</v>
      </c>
      <c r="L423" s="1" t="s">
        <v>3795</v>
      </c>
      <c r="M423" s="1" t="s">
        <v>538</v>
      </c>
      <c r="N423">
        <v>32</v>
      </c>
      <c r="O423" s="1"/>
      <c r="P423" s="1" t="s">
        <v>3659</v>
      </c>
      <c r="Q423" s="1" t="s">
        <v>385</v>
      </c>
      <c r="R423" s="1" t="s">
        <v>163</v>
      </c>
      <c r="S423" s="3" t="s">
        <v>3925</v>
      </c>
      <c r="T423" s="1" t="s">
        <v>3796</v>
      </c>
      <c r="U423" s="1" t="s">
        <v>1128</v>
      </c>
      <c r="V423" s="1"/>
      <c r="W423" s="1" t="s">
        <v>1129</v>
      </c>
      <c r="X423" s="1" t="s">
        <v>3797</v>
      </c>
      <c r="Y423" s="1" t="s">
        <v>716</v>
      </c>
      <c r="Z423">
        <v>1</v>
      </c>
      <c r="AA423" s="1" t="s">
        <v>148</v>
      </c>
      <c r="AB423" s="1" t="s">
        <v>164</v>
      </c>
      <c r="AC423" s="1" t="s">
        <v>1130</v>
      </c>
      <c r="AD423" s="1" t="s">
        <v>181</v>
      </c>
      <c r="AE423" s="1" t="s">
        <v>106</v>
      </c>
      <c r="AF423" s="1" t="s">
        <v>106</v>
      </c>
      <c r="AG423" s="1" t="s">
        <v>106</v>
      </c>
      <c r="AH423" s="1" t="s">
        <v>106</v>
      </c>
      <c r="AI423" s="1" t="s">
        <v>106</v>
      </c>
      <c r="AJ423" s="1" t="s">
        <v>160</v>
      </c>
      <c r="AK423" s="1" t="s">
        <v>104</v>
      </c>
      <c r="AL423" s="1" t="s">
        <v>182</v>
      </c>
      <c r="AM423" s="1"/>
      <c r="AN423" s="1"/>
      <c r="AP423">
        <v>2201</v>
      </c>
      <c r="AQ423">
        <v>2</v>
      </c>
      <c r="AR423" s="1" t="s">
        <v>112</v>
      </c>
      <c r="AS423" s="1" t="s">
        <v>119</v>
      </c>
      <c r="AU423" s="1" t="s">
        <v>119</v>
      </c>
      <c r="AV423" s="1" t="s">
        <v>166</v>
      </c>
      <c r="AW423">
        <v>1900</v>
      </c>
      <c r="AX423" s="1" t="s">
        <v>167</v>
      </c>
      <c r="AY423">
        <v>4</v>
      </c>
      <c r="AZ423">
        <v>1</v>
      </c>
      <c r="BA423">
        <v>1</v>
      </c>
      <c r="BB423">
        <v>8</v>
      </c>
      <c r="BI423">
        <v>1936</v>
      </c>
      <c r="BJ423" s="1"/>
      <c r="BN423" s="1"/>
      <c r="BO423" s="1"/>
      <c r="BW423">
        <v>0</v>
      </c>
      <c r="BY423">
        <v>39240</v>
      </c>
      <c r="BZ423">
        <v>96060</v>
      </c>
      <c r="CA423">
        <v>10650</v>
      </c>
      <c r="CB423" s="1" t="s">
        <v>1061</v>
      </c>
      <c r="CC423" s="1" t="s">
        <v>119</v>
      </c>
      <c r="CE423">
        <v>23550</v>
      </c>
      <c r="CF423" s="1" t="s">
        <v>119</v>
      </c>
      <c r="CG423" s="1" t="s">
        <v>106</v>
      </c>
      <c r="CH423" s="1" t="s">
        <v>119</v>
      </c>
      <c r="CJ423" s="1" t="s">
        <v>3798</v>
      </c>
      <c r="CK423" s="1" t="s">
        <v>3799</v>
      </c>
      <c r="CL423">
        <v>2522535</v>
      </c>
      <c r="CM423">
        <v>183703</v>
      </c>
      <c r="CN423" s="1" t="s">
        <v>1129</v>
      </c>
      <c r="CP423" s="1"/>
      <c r="CQ423" s="1"/>
      <c r="CR423" s="1" t="s">
        <v>3796</v>
      </c>
      <c r="CS423" s="1" t="s">
        <v>3796</v>
      </c>
      <c r="CT423" s="1"/>
      <c r="CU423" s="1"/>
      <c r="CV423" s="1" t="s">
        <v>1133</v>
      </c>
      <c r="CW423" s="1" t="s">
        <v>113</v>
      </c>
      <c r="CX423" s="1" t="s">
        <v>1129</v>
      </c>
      <c r="CY423" s="1"/>
      <c r="DA423" s="2">
        <f t="shared" si="6"/>
        <v>135300</v>
      </c>
    </row>
    <row r="424" spans="1:105" x14ac:dyDescent="0.3">
      <c r="A424" s="1" t="s">
        <v>3800</v>
      </c>
      <c r="B424">
        <v>2024</v>
      </c>
      <c r="C424">
        <v>1</v>
      </c>
      <c r="D424" s="1" t="s">
        <v>3801</v>
      </c>
      <c r="E424" s="1" t="s">
        <v>556</v>
      </c>
      <c r="F424" s="1" t="s">
        <v>894</v>
      </c>
      <c r="G424">
        <v>210000</v>
      </c>
      <c r="H424" s="1" t="s">
        <v>144</v>
      </c>
      <c r="J424">
        <v>60000</v>
      </c>
      <c r="K424" s="1" t="s">
        <v>3802</v>
      </c>
      <c r="L424" s="1"/>
      <c r="M424" s="1" t="s">
        <v>538</v>
      </c>
      <c r="N424">
        <v>30</v>
      </c>
      <c r="O424" s="1"/>
      <c r="P424" s="1" t="s">
        <v>3659</v>
      </c>
      <c r="Q424" s="1" t="s">
        <v>385</v>
      </c>
      <c r="R424" s="1" t="s">
        <v>163</v>
      </c>
      <c r="S424" s="3" t="s">
        <v>3925</v>
      </c>
      <c r="T424" s="1" t="s">
        <v>3803</v>
      </c>
      <c r="U424" s="1" t="s">
        <v>1128</v>
      </c>
      <c r="W424" s="1" t="s">
        <v>1129</v>
      </c>
      <c r="X424" s="1" t="s">
        <v>3804</v>
      </c>
      <c r="Y424" s="1"/>
      <c r="AA424" s="1" t="s">
        <v>148</v>
      </c>
      <c r="AB424" s="1" t="s">
        <v>164</v>
      </c>
      <c r="AC424" s="1" t="s">
        <v>1130</v>
      </c>
      <c r="AD424" s="1" t="s">
        <v>181</v>
      </c>
      <c r="AE424" s="1" t="s">
        <v>106</v>
      </c>
      <c r="AF424" s="1" t="s">
        <v>106</v>
      </c>
      <c r="AG424" s="1" t="s">
        <v>106</v>
      </c>
      <c r="AH424" s="1" t="s">
        <v>108</v>
      </c>
      <c r="AI424" s="1" t="s">
        <v>106</v>
      </c>
      <c r="AJ424" s="1"/>
      <c r="AK424" s="1" t="s">
        <v>104</v>
      </c>
      <c r="AL424" s="1" t="s">
        <v>182</v>
      </c>
      <c r="AM424" s="1"/>
      <c r="AN424" s="1"/>
      <c r="AP424">
        <v>1860</v>
      </c>
      <c r="AQ424">
        <v>2</v>
      </c>
      <c r="AR424" s="1" t="s">
        <v>108</v>
      </c>
      <c r="AS424" s="1" t="s">
        <v>119</v>
      </c>
      <c r="AU424" s="1" t="s">
        <v>119</v>
      </c>
      <c r="AV424" s="1" t="s">
        <v>166</v>
      </c>
      <c r="AW424">
        <v>1900</v>
      </c>
      <c r="AX424" s="1" t="s">
        <v>167</v>
      </c>
      <c r="AY424">
        <v>3</v>
      </c>
      <c r="AZ424">
        <v>1</v>
      </c>
      <c r="BA424">
        <v>1</v>
      </c>
      <c r="BB424">
        <v>6</v>
      </c>
      <c r="BI424">
        <v>440</v>
      </c>
      <c r="BJ424" s="1"/>
      <c r="BN424" s="1"/>
      <c r="BO424" s="1"/>
      <c r="BW424">
        <v>0</v>
      </c>
      <c r="BX424">
        <v>114360</v>
      </c>
      <c r="BY424">
        <v>30000</v>
      </c>
      <c r="BZ424">
        <v>30000</v>
      </c>
      <c r="CA424">
        <v>3890</v>
      </c>
      <c r="CB424" s="1" t="s">
        <v>1061</v>
      </c>
      <c r="CC424" s="1" t="s">
        <v>119</v>
      </c>
      <c r="CE424">
        <v>18968</v>
      </c>
      <c r="CF424" s="1" t="s">
        <v>108</v>
      </c>
      <c r="CG424" s="1" t="s">
        <v>106</v>
      </c>
      <c r="CJ424" s="1" t="s">
        <v>3805</v>
      </c>
      <c r="CK424" s="1" t="s">
        <v>168</v>
      </c>
      <c r="CL424">
        <v>2522615</v>
      </c>
      <c r="CM424">
        <v>183654</v>
      </c>
      <c r="CN424" s="1" t="s">
        <v>1129</v>
      </c>
      <c r="CP424" s="1"/>
      <c r="CQ424" s="1"/>
      <c r="CR424" s="1" t="s">
        <v>3803</v>
      </c>
      <c r="CS424" s="1" t="s">
        <v>3803</v>
      </c>
      <c r="CT424" s="1"/>
      <c r="CV424" s="1" t="s">
        <v>1133</v>
      </c>
      <c r="CW424" s="1" t="s">
        <v>113</v>
      </c>
      <c r="CX424" s="1" t="s">
        <v>1129</v>
      </c>
      <c r="CY424" s="1"/>
      <c r="DA424" s="2">
        <f t="shared" si="6"/>
        <v>60000</v>
      </c>
    </row>
    <row r="425" spans="1:105" x14ac:dyDescent="0.3">
      <c r="A425" s="1" t="s">
        <v>3806</v>
      </c>
      <c r="B425">
        <v>2024</v>
      </c>
      <c r="C425">
        <v>1</v>
      </c>
      <c r="D425" s="1" t="s">
        <v>909</v>
      </c>
      <c r="E425" s="1" t="s">
        <v>883</v>
      </c>
      <c r="F425" s="1" t="s">
        <v>910</v>
      </c>
      <c r="G425">
        <v>430000</v>
      </c>
      <c r="H425" s="1"/>
      <c r="J425">
        <v>270300</v>
      </c>
      <c r="K425" s="1" t="s">
        <v>3807</v>
      </c>
      <c r="L425" s="1"/>
      <c r="M425" s="1" t="s">
        <v>538</v>
      </c>
      <c r="N425">
        <v>26</v>
      </c>
      <c r="O425" s="1"/>
      <c r="P425" s="1" t="s">
        <v>3659</v>
      </c>
      <c r="Q425" s="1" t="s">
        <v>385</v>
      </c>
      <c r="R425" s="1" t="s">
        <v>891</v>
      </c>
      <c r="S425" s="3" t="s">
        <v>3925</v>
      </c>
      <c r="T425" s="1" t="s">
        <v>3808</v>
      </c>
      <c r="U425" s="1" t="s">
        <v>2647</v>
      </c>
      <c r="W425" s="1" t="s">
        <v>2648</v>
      </c>
      <c r="X425" s="1" t="s">
        <v>3809</v>
      </c>
      <c r="Y425" s="1" t="s">
        <v>426</v>
      </c>
      <c r="Z425">
        <v>85000</v>
      </c>
      <c r="AA425" s="1" t="s">
        <v>119</v>
      </c>
      <c r="AB425" s="1" t="s">
        <v>105</v>
      </c>
      <c r="AC425" s="1" t="s">
        <v>1130</v>
      </c>
      <c r="AD425" s="1" t="s">
        <v>181</v>
      </c>
      <c r="AE425" s="1" t="s">
        <v>106</v>
      </c>
      <c r="AF425" s="1" t="s">
        <v>106</v>
      </c>
      <c r="AG425" s="1" t="s">
        <v>106</v>
      </c>
      <c r="AH425" s="1" t="s">
        <v>107</v>
      </c>
      <c r="AI425" s="1" t="s">
        <v>106</v>
      </c>
      <c r="AJ425" s="1"/>
      <c r="AK425" s="1" t="s">
        <v>104</v>
      </c>
      <c r="AL425" s="1" t="s">
        <v>182</v>
      </c>
      <c r="AM425" s="1"/>
      <c r="AN425" s="1"/>
      <c r="AP425">
        <v>8275</v>
      </c>
      <c r="AQ425">
        <v>2</v>
      </c>
      <c r="AR425" s="1" t="s">
        <v>112</v>
      </c>
      <c r="AS425" s="1" t="s">
        <v>119</v>
      </c>
      <c r="AU425" s="1" t="s">
        <v>119</v>
      </c>
      <c r="AV425" s="1" t="s">
        <v>166</v>
      </c>
      <c r="AW425">
        <v>1930</v>
      </c>
      <c r="AX425" s="1" t="s">
        <v>167</v>
      </c>
      <c r="AY425">
        <v>10</v>
      </c>
      <c r="AZ425">
        <v>5</v>
      </c>
      <c r="BA425">
        <v>0</v>
      </c>
      <c r="BB425">
        <v>20</v>
      </c>
      <c r="BJ425" s="1"/>
      <c r="BN425" s="1"/>
      <c r="BO425" s="1"/>
      <c r="BV425" s="1"/>
      <c r="BW425">
        <v>0</v>
      </c>
      <c r="BY425">
        <v>93310</v>
      </c>
      <c r="BZ425">
        <v>176990</v>
      </c>
      <c r="CA425">
        <v>0</v>
      </c>
      <c r="CB425" s="1" t="s">
        <v>1061</v>
      </c>
      <c r="CC425" s="1" t="s">
        <v>119</v>
      </c>
      <c r="CD425">
        <v>2.2000000000000002</v>
      </c>
      <c r="CF425" s="1" t="s">
        <v>108</v>
      </c>
      <c r="CG425" s="1" t="s">
        <v>108</v>
      </c>
      <c r="CJ425" s="1" t="s">
        <v>3810</v>
      </c>
      <c r="CK425" s="1" t="s">
        <v>3811</v>
      </c>
      <c r="CL425">
        <v>2522864</v>
      </c>
      <c r="CM425">
        <v>183481</v>
      </c>
      <c r="CN425" s="1" t="s">
        <v>1129</v>
      </c>
      <c r="CP425" s="1"/>
      <c r="CQ425" s="1"/>
      <c r="CR425" s="1" t="s">
        <v>3812</v>
      </c>
      <c r="CS425" s="1" t="s">
        <v>3808</v>
      </c>
      <c r="CT425" s="1"/>
      <c r="CV425" s="1" t="s">
        <v>2652</v>
      </c>
      <c r="CW425" s="1" t="s">
        <v>351</v>
      </c>
      <c r="CX425" s="1" t="s">
        <v>2648</v>
      </c>
      <c r="CY425" s="1"/>
      <c r="DA425" s="2">
        <f t="shared" si="6"/>
        <v>270300</v>
      </c>
    </row>
    <row r="426" spans="1:105" x14ac:dyDescent="0.3">
      <c r="A426" s="1" t="s">
        <v>3813</v>
      </c>
      <c r="B426">
        <v>2024</v>
      </c>
      <c r="C426">
        <v>1</v>
      </c>
      <c r="D426" s="1" t="s">
        <v>855</v>
      </c>
      <c r="E426" s="1" t="s">
        <v>470</v>
      </c>
      <c r="F426" s="1" t="s">
        <v>211</v>
      </c>
      <c r="G426">
        <v>275000</v>
      </c>
      <c r="H426" s="1"/>
      <c r="J426">
        <v>159590</v>
      </c>
      <c r="K426" s="1" t="s">
        <v>3814</v>
      </c>
      <c r="L426" s="1"/>
      <c r="M426" s="1" t="s">
        <v>538</v>
      </c>
      <c r="N426">
        <v>28</v>
      </c>
      <c r="O426" s="1"/>
      <c r="P426" s="1" t="s">
        <v>3659</v>
      </c>
      <c r="Q426" s="1" t="s">
        <v>385</v>
      </c>
      <c r="R426" s="1" t="s">
        <v>163</v>
      </c>
      <c r="S426" s="3" t="s">
        <v>3925</v>
      </c>
      <c r="T426" s="1" t="s">
        <v>3815</v>
      </c>
      <c r="U426" s="1" t="s">
        <v>1128</v>
      </c>
      <c r="V426" s="1"/>
      <c r="W426" s="1" t="s">
        <v>1129</v>
      </c>
      <c r="X426" s="1" t="s">
        <v>3816</v>
      </c>
      <c r="Y426" s="1"/>
      <c r="AA426" s="1" t="s">
        <v>148</v>
      </c>
      <c r="AB426" s="1" t="s">
        <v>164</v>
      </c>
      <c r="AC426" s="1" t="s">
        <v>1130</v>
      </c>
      <c r="AD426" s="1" t="s">
        <v>181</v>
      </c>
      <c r="AE426" s="1" t="s">
        <v>106</v>
      </c>
      <c r="AF426" s="1" t="s">
        <v>106</v>
      </c>
      <c r="AG426" s="1" t="s">
        <v>106</v>
      </c>
      <c r="AH426" s="1" t="s">
        <v>108</v>
      </c>
      <c r="AI426" s="1" t="s">
        <v>106</v>
      </c>
      <c r="AJ426" s="1"/>
      <c r="AK426" s="1" t="s">
        <v>104</v>
      </c>
      <c r="AL426" s="1" t="s">
        <v>182</v>
      </c>
      <c r="AM426" s="1"/>
      <c r="AN426" s="1"/>
      <c r="AP426">
        <v>2336</v>
      </c>
      <c r="AQ426">
        <v>1</v>
      </c>
      <c r="AR426" s="1" t="s">
        <v>112</v>
      </c>
      <c r="AS426" s="1" t="s">
        <v>119</v>
      </c>
      <c r="AU426" s="1" t="s">
        <v>119</v>
      </c>
      <c r="AV426" s="1" t="s">
        <v>166</v>
      </c>
      <c r="AW426">
        <v>1978</v>
      </c>
      <c r="AX426" s="1" t="s">
        <v>182</v>
      </c>
      <c r="AY426">
        <v>3</v>
      </c>
      <c r="AZ426">
        <v>2</v>
      </c>
      <c r="BA426">
        <v>0</v>
      </c>
      <c r="BB426">
        <v>7</v>
      </c>
      <c r="BF426">
        <v>1</v>
      </c>
      <c r="BG426">
        <v>1</v>
      </c>
      <c r="BJ426" s="1"/>
      <c r="BN426" s="1"/>
      <c r="BO426" s="1"/>
      <c r="BW426">
        <v>0</v>
      </c>
      <c r="BX426">
        <v>163610</v>
      </c>
      <c r="BY426">
        <v>51780</v>
      </c>
      <c r="BZ426">
        <v>107810</v>
      </c>
      <c r="CA426">
        <v>0</v>
      </c>
      <c r="CB426" s="1" t="s">
        <v>1061</v>
      </c>
      <c r="CC426" s="1" t="s">
        <v>119</v>
      </c>
      <c r="CE426">
        <v>39038</v>
      </c>
      <c r="CF426" s="1" t="s">
        <v>106</v>
      </c>
      <c r="CG426" s="1" t="s">
        <v>106</v>
      </c>
      <c r="CJ426" s="1" t="s">
        <v>3817</v>
      </c>
      <c r="CK426" s="1" t="s">
        <v>399</v>
      </c>
      <c r="CL426">
        <v>2522666</v>
      </c>
      <c r="CM426">
        <v>183526</v>
      </c>
      <c r="CN426" s="1" t="s">
        <v>1129</v>
      </c>
      <c r="CP426" s="1"/>
      <c r="CQ426" s="1"/>
      <c r="CR426" s="1" t="s">
        <v>3815</v>
      </c>
      <c r="CS426" s="1" t="s">
        <v>3815</v>
      </c>
      <c r="CT426" s="1"/>
      <c r="CV426" s="1" t="s">
        <v>1133</v>
      </c>
      <c r="CW426" s="1" t="s">
        <v>113</v>
      </c>
      <c r="CX426" s="1" t="s">
        <v>1129</v>
      </c>
      <c r="CY426" s="1"/>
      <c r="DA426" s="2">
        <f t="shared" si="6"/>
        <v>159590</v>
      </c>
    </row>
    <row r="427" spans="1:105" x14ac:dyDescent="0.3">
      <c r="DA427" s="2"/>
    </row>
    <row r="428" spans="1:105" x14ac:dyDescent="0.3">
      <c r="DA428" s="2"/>
    </row>
    <row r="429" spans="1:105" x14ac:dyDescent="0.3">
      <c r="DA429" s="2"/>
    </row>
    <row r="430" spans="1:105" x14ac:dyDescent="0.3">
      <c r="DA430" s="2"/>
    </row>
    <row r="431" spans="1:105" x14ac:dyDescent="0.3">
      <c r="DA431" s="2"/>
    </row>
    <row r="432" spans="1:105" x14ac:dyDescent="0.3">
      <c r="DA432" s="2"/>
    </row>
    <row r="433" spans="105:105" x14ac:dyDescent="0.3">
      <c r="DA433" s="2"/>
    </row>
    <row r="434" spans="105:105" x14ac:dyDescent="0.3">
      <c r="DA434" s="2"/>
    </row>
    <row r="435" spans="105:105" x14ac:dyDescent="0.3">
      <c r="DA435" s="2"/>
    </row>
    <row r="436" spans="105:105" x14ac:dyDescent="0.3">
      <c r="DA436" s="2"/>
    </row>
    <row r="437" spans="105:105" x14ac:dyDescent="0.3">
      <c r="DA437" s="2"/>
    </row>
    <row r="438" spans="105:105" x14ac:dyDescent="0.3">
      <c r="DA438" s="2"/>
    </row>
    <row r="439" spans="105:105" x14ac:dyDescent="0.3">
      <c r="DA439" s="2"/>
    </row>
    <row r="440" spans="105:105" x14ac:dyDescent="0.3">
      <c r="DA440" s="2"/>
    </row>
    <row r="441" spans="105:105" x14ac:dyDescent="0.3">
      <c r="DA441" s="2"/>
    </row>
    <row r="442" spans="105:105" x14ac:dyDescent="0.3">
      <c r="DA442" s="2"/>
    </row>
    <row r="443" spans="105:105" x14ac:dyDescent="0.3">
      <c r="DA443" s="2"/>
    </row>
    <row r="444" spans="105:105" x14ac:dyDescent="0.3">
      <c r="DA444" s="2"/>
    </row>
    <row r="445" spans="105:105" x14ac:dyDescent="0.3">
      <c r="DA445" s="2"/>
    </row>
    <row r="446" spans="105:105" x14ac:dyDescent="0.3">
      <c r="DA446" s="2"/>
    </row>
    <row r="447" spans="105:105" x14ac:dyDescent="0.3">
      <c r="DA447" s="2"/>
    </row>
    <row r="448" spans="105:105" x14ac:dyDescent="0.3">
      <c r="DA448" s="2"/>
    </row>
    <row r="449" spans="105:105" x14ac:dyDescent="0.3">
      <c r="DA449" s="2"/>
    </row>
    <row r="450" spans="105:105" x14ac:dyDescent="0.3">
      <c r="DA450" s="2"/>
    </row>
    <row r="451" spans="105:105" x14ac:dyDescent="0.3">
      <c r="DA451" s="2"/>
    </row>
    <row r="452" spans="105:105" x14ac:dyDescent="0.3">
      <c r="DA452" s="2"/>
    </row>
    <row r="453" spans="105:105" x14ac:dyDescent="0.3">
      <c r="DA453" s="2"/>
    </row>
    <row r="454" spans="105:105" x14ac:dyDescent="0.3">
      <c r="DA454" s="2"/>
    </row>
    <row r="455" spans="105:105" x14ac:dyDescent="0.3">
      <c r="DA455" s="2"/>
    </row>
    <row r="456" spans="105:105" x14ac:dyDescent="0.3">
      <c r="DA456" s="2"/>
    </row>
    <row r="457" spans="105:105" x14ac:dyDescent="0.3">
      <c r="DA457" s="2"/>
    </row>
    <row r="458" spans="105:105" x14ac:dyDescent="0.3">
      <c r="DA458" s="2"/>
    </row>
    <row r="459" spans="105:105" x14ac:dyDescent="0.3">
      <c r="DA459" s="2"/>
    </row>
    <row r="460" spans="105:105" x14ac:dyDescent="0.3">
      <c r="DA460" s="2"/>
    </row>
    <row r="461" spans="105:105" x14ac:dyDescent="0.3">
      <c r="DA461" s="2"/>
    </row>
    <row r="462" spans="105:105" x14ac:dyDescent="0.3">
      <c r="DA462" s="2"/>
    </row>
    <row r="463" spans="105:105" x14ac:dyDescent="0.3">
      <c r="DA463" s="2"/>
    </row>
    <row r="464" spans="105:105" x14ac:dyDescent="0.3">
      <c r="DA464" s="2"/>
    </row>
    <row r="465" spans="105:105" x14ac:dyDescent="0.3">
      <c r="DA465" s="2"/>
    </row>
    <row r="466" spans="105:105" x14ac:dyDescent="0.3">
      <c r="DA466" s="2"/>
    </row>
    <row r="467" spans="105:105" x14ac:dyDescent="0.3">
      <c r="DA467" s="2"/>
    </row>
    <row r="468" spans="105:105" x14ac:dyDescent="0.3">
      <c r="DA468" s="2"/>
    </row>
    <row r="469" spans="105:105" x14ac:dyDescent="0.3">
      <c r="DA469" s="2"/>
    </row>
    <row r="470" spans="105:105" x14ac:dyDescent="0.3">
      <c r="DA470" s="2"/>
    </row>
    <row r="471" spans="105:105" x14ac:dyDescent="0.3">
      <c r="DA471" s="2"/>
    </row>
    <row r="472" spans="105:105" x14ac:dyDescent="0.3">
      <c r="DA472" s="2"/>
    </row>
    <row r="473" spans="105:105" x14ac:dyDescent="0.3">
      <c r="DA473" s="2"/>
    </row>
    <row r="474" spans="105:105" x14ac:dyDescent="0.3">
      <c r="DA474" s="2"/>
    </row>
    <row r="475" spans="105:105" x14ac:dyDescent="0.3">
      <c r="DA475" s="2"/>
    </row>
    <row r="476" spans="105:105" x14ac:dyDescent="0.3">
      <c r="DA476" s="2"/>
    </row>
    <row r="477" spans="105:105" x14ac:dyDescent="0.3">
      <c r="DA477" s="2"/>
    </row>
    <row r="478" spans="105:105" x14ac:dyDescent="0.3">
      <c r="DA478" s="2"/>
    </row>
    <row r="479" spans="105:105" x14ac:dyDescent="0.3">
      <c r="DA479" s="2"/>
    </row>
    <row r="480" spans="105:105" x14ac:dyDescent="0.3">
      <c r="DA480" s="2"/>
    </row>
    <row r="481" spans="105:105" x14ac:dyDescent="0.3">
      <c r="DA481" s="2"/>
    </row>
    <row r="482" spans="105:105" x14ac:dyDescent="0.3">
      <c r="DA482" s="2"/>
    </row>
    <row r="483" spans="105:105" x14ac:dyDescent="0.3">
      <c r="DA483" s="2"/>
    </row>
    <row r="484" spans="105:105" x14ac:dyDescent="0.3">
      <c r="DA484" s="2"/>
    </row>
    <row r="485" spans="105:105" x14ac:dyDescent="0.3">
      <c r="DA485" s="2"/>
    </row>
    <row r="486" spans="105:105" x14ac:dyDescent="0.3">
      <c r="DA486" s="2"/>
    </row>
    <row r="487" spans="105:105" x14ac:dyDescent="0.3">
      <c r="DA487" s="2"/>
    </row>
    <row r="488" spans="105:105" x14ac:dyDescent="0.3">
      <c r="DA488" s="2"/>
    </row>
    <row r="489" spans="105:105" x14ac:dyDescent="0.3">
      <c r="DA489" s="2"/>
    </row>
    <row r="490" spans="105:105" x14ac:dyDescent="0.3">
      <c r="DA490" s="2"/>
    </row>
    <row r="491" spans="105:105" x14ac:dyDescent="0.3">
      <c r="DA491" s="2"/>
    </row>
    <row r="492" spans="105:105" x14ac:dyDescent="0.3">
      <c r="DA492" s="2"/>
    </row>
    <row r="493" spans="105:105" x14ac:dyDescent="0.3">
      <c r="DA493" s="2"/>
    </row>
    <row r="494" spans="105:105" x14ac:dyDescent="0.3">
      <c r="DA494" s="2"/>
    </row>
    <row r="495" spans="105:105" x14ac:dyDescent="0.3">
      <c r="DA495" s="2"/>
    </row>
    <row r="496" spans="105:105" x14ac:dyDescent="0.3">
      <c r="DA496" s="2"/>
    </row>
    <row r="497" spans="105:105" x14ac:dyDescent="0.3">
      <c r="DA497" s="2"/>
    </row>
    <row r="498" spans="105:105" x14ac:dyDescent="0.3">
      <c r="DA498" s="2"/>
    </row>
    <row r="499" spans="105:105" x14ac:dyDescent="0.3">
      <c r="DA499" s="2"/>
    </row>
    <row r="500" spans="105:105" x14ac:dyDescent="0.3">
      <c r="DA500" s="2"/>
    </row>
    <row r="501" spans="105:105" x14ac:dyDescent="0.3">
      <c r="DA501" s="2"/>
    </row>
    <row r="502" spans="105:105" x14ac:dyDescent="0.3">
      <c r="DA502" s="2"/>
    </row>
    <row r="503" spans="105:105" x14ac:dyDescent="0.3">
      <c r="DA503" s="2"/>
    </row>
    <row r="504" spans="105:105" x14ac:dyDescent="0.3">
      <c r="DA504" s="2"/>
    </row>
    <row r="505" spans="105:105" x14ac:dyDescent="0.3">
      <c r="DA505" s="2"/>
    </row>
    <row r="506" spans="105:105" x14ac:dyDescent="0.3">
      <c r="DA506" s="2"/>
    </row>
    <row r="507" spans="105:105" x14ac:dyDescent="0.3">
      <c r="DA507" s="2"/>
    </row>
    <row r="508" spans="105:105" x14ac:dyDescent="0.3">
      <c r="DA508" s="2"/>
    </row>
    <row r="509" spans="105:105" x14ac:dyDescent="0.3">
      <c r="DA509" s="2"/>
    </row>
    <row r="510" spans="105:105" x14ac:dyDescent="0.3">
      <c r="DA510" s="2"/>
    </row>
    <row r="511" spans="105:105" x14ac:dyDescent="0.3">
      <c r="DA511" s="2"/>
    </row>
    <row r="512" spans="105:105" x14ac:dyDescent="0.3">
      <c r="DA512" s="2"/>
    </row>
    <row r="513" spans="105:105" x14ac:dyDescent="0.3">
      <c r="DA513" s="2"/>
    </row>
    <row r="514" spans="105:105" x14ac:dyDescent="0.3">
      <c r="DA514" s="2"/>
    </row>
    <row r="515" spans="105:105" x14ac:dyDescent="0.3">
      <c r="DA515" s="2"/>
    </row>
    <row r="516" spans="105:105" x14ac:dyDescent="0.3">
      <c r="DA516" s="2"/>
    </row>
    <row r="517" spans="105:105" x14ac:dyDescent="0.3">
      <c r="DA517" s="2"/>
    </row>
    <row r="518" spans="105:105" x14ac:dyDescent="0.3">
      <c r="DA518" s="2"/>
    </row>
    <row r="519" spans="105:105" x14ac:dyDescent="0.3">
      <c r="DA519" s="2"/>
    </row>
    <row r="520" spans="105:105" x14ac:dyDescent="0.3">
      <c r="DA520" s="2"/>
    </row>
    <row r="521" spans="105:105" x14ac:dyDescent="0.3">
      <c r="DA521" s="2"/>
    </row>
    <row r="522" spans="105:105" x14ac:dyDescent="0.3">
      <c r="DA522" s="2"/>
    </row>
    <row r="523" spans="105:105" x14ac:dyDescent="0.3">
      <c r="DA523" s="2"/>
    </row>
    <row r="524" spans="105:105" x14ac:dyDescent="0.3">
      <c r="DA524" s="2"/>
    </row>
    <row r="525" spans="105:105" x14ac:dyDescent="0.3">
      <c r="DA525" s="2"/>
    </row>
    <row r="526" spans="105:105" x14ac:dyDescent="0.3">
      <c r="DA526" s="2"/>
    </row>
    <row r="527" spans="105:105" x14ac:dyDescent="0.3">
      <c r="DA527" s="2"/>
    </row>
    <row r="528" spans="105:105" x14ac:dyDescent="0.3">
      <c r="DA528" s="2"/>
    </row>
    <row r="529" spans="105:105" x14ac:dyDescent="0.3">
      <c r="DA529" s="2"/>
    </row>
    <row r="530" spans="105:105" x14ac:dyDescent="0.3">
      <c r="DA530" s="2"/>
    </row>
    <row r="531" spans="105:105" x14ac:dyDescent="0.3">
      <c r="DA531" s="2"/>
    </row>
    <row r="532" spans="105:105" x14ac:dyDescent="0.3">
      <c r="DA532" s="2"/>
    </row>
    <row r="533" spans="105:105" x14ac:dyDescent="0.3">
      <c r="DA533" s="2"/>
    </row>
    <row r="534" spans="105:105" x14ac:dyDescent="0.3">
      <c r="DA534" s="2"/>
    </row>
    <row r="535" spans="105:105" x14ac:dyDescent="0.3">
      <c r="DA535" s="2"/>
    </row>
    <row r="536" spans="105:105" x14ac:dyDescent="0.3">
      <c r="DA536" s="2"/>
    </row>
    <row r="537" spans="105:105" x14ac:dyDescent="0.3">
      <c r="DA537" s="2"/>
    </row>
    <row r="538" spans="105:105" x14ac:dyDescent="0.3">
      <c r="DA538" s="2"/>
    </row>
    <row r="539" spans="105:105" x14ac:dyDescent="0.3">
      <c r="DA539" s="2"/>
    </row>
    <row r="540" spans="105:105" x14ac:dyDescent="0.3">
      <c r="DA540" s="2"/>
    </row>
    <row r="541" spans="105:105" x14ac:dyDescent="0.3">
      <c r="DA541" s="2"/>
    </row>
    <row r="542" spans="105:105" x14ac:dyDescent="0.3">
      <c r="DA542" s="2"/>
    </row>
    <row r="543" spans="105:105" x14ac:dyDescent="0.3">
      <c r="DA543" s="2"/>
    </row>
    <row r="544" spans="105:105" x14ac:dyDescent="0.3">
      <c r="DA544" s="2"/>
    </row>
    <row r="545" spans="105:105" x14ac:dyDescent="0.3">
      <c r="DA545" s="2"/>
    </row>
    <row r="546" spans="105:105" x14ac:dyDescent="0.3">
      <c r="DA546" s="2"/>
    </row>
    <row r="547" spans="105:105" x14ac:dyDescent="0.3">
      <c r="DA547" s="2"/>
    </row>
    <row r="548" spans="105:105" x14ac:dyDescent="0.3">
      <c r="DA548" s="2"/>
    </row>
    <row r="549" spans="105:105" x14ac:dyDescent="0.3">
      <c r="DA549" s="2"/>
    </row>
    <row r="550" spans="105:105" x14ac:dyDescent="0.3">
      <c r="DA550" s="2"/>
    </row>
    <row r="551" spans="105:105" x14ac:dyDescent="0.3">
      <c r="DA551" s="2"/>
    </row>
    <row r="552" spans="105:105" x14ac:dyDescent="0.3">
      <c r="DA552" s="2"/>
    </row>
    <row r="553" spans="105:105" x14ac:dyDescent="0.3">
      <c r="DA553" s="2"/>
    </row>
    <row r="554" spans="105:105" x14ac:dyDescent="0.3">
      <c r="DA554" s="2"/>
    </row>
    <row r="555" spans="105:105" x14ac:dyDescent="0.3">
      <c r="DA555" s="2"/>
    </row>
    <row r="556" spans="105:105" x14ac:dyDescent="0.3">
      <c r="DA556" s="2"/>
    </row>
    <row r="557" spans="105:105" x14ac:dyDescent="0.3">
      <c r="DA557" s="2"/>
    </row>
    <row r="558" spans="105:105" x14ac:dyDescent="0.3">
      <c r="DA558" s="2"/>
    </row>
    <row r="559" spans="105:105" x14ac:dyDescent="0.3">
      <c r="DA559" s="2"/>
    </row>
    <row r="560" spans="105:105" x14ac:dyDescent="0.3">
      <c r="DA560" s="2"/>
    </row>
    <row r="561" spans="105:105" x14ac:dyDescent="0.3">
      <c r="DA561" s="2"/>
    </row>
    <row r="562" spans="105:105" x14ac:dyDescent="0.3">
      <c r="DA562" s="2"/>
    </row>
    <row r="563" spans="105:105" x14ac:dyDescent="0.3">
      <c r="DA563" s="2"/>
    </row>
    <row r="564" spans="105:105" x14ac:dyDescent="0.3">
      <c r="DA564" s="2"/>
    </row>
    <row r="565" spans="105:105" x14ac:dyDescent="0.3">
      <c r="DA565" s="2"/>
    </row>
    <row r="566" spans="105:105" x14ac:dyDescent="0.3">
      <c r="DA566" s="2"/>
    </row>
    <row r="567" spans="105:105" x14ac:dyDescent="0.3">
      <c r="DA567" s="2"/>
    </row>
    <row r="568" spans="105:105" x14ac:dyDescent="0.3">
      <c r="DA568" s="2"/>
    </row>
    <row r="569" spans="105:105" x14ac:dyDescent="0.3">
      <c r="DA569" s="2"/>
    </row>
    <row r="570" spans="105:105" x14ac:dyDescent="0.3">
      <c r="DA570" s="2"/>
    </row>
    <row r="571" spans="105:105" x14ac:dyDescent="0.3">
      <c r="DA571" s="2"/>
    </row>
    <row r="572" spans="105:105" x14ac:dyDescent="0.3">
      <c r="DA572" s="2"/>
    </row>
    <row r="573" spans="105:105" x14ac:dyDescent="0.3">
      <c r="DA573" s="2"/>
    </row>
    <row r="574" spans="105:105" x14ac:dyDescent="0.3">
      <c r="DA574" s="2"/>
    </row>
    <row r="575" spans="105:105" x14ac:dyDescent="0.3">
      <c r="DA575" s="2"/>
    </row>
    <row r="576" spans="105:105" x14ac:dyDescent="0.3">
      <c r="DA576" s="2"/>
    </row>
    <row r="577" spans="105:105" x14ac:dyDescent="0.3">
      <c r="DA577" s="2"/>
    </row>
    <row r="578" spans="105:105" x14ac:dyDescent="0.3">
      <c r="DA578" s="2"/>
    </row>
    <row r="579" spans="105:105" x14ac:dyDescent="0.3">
      <c r="DA579" s="2"/>
    </row>
    <row r="580" spans="105:105" x14ac:dyDescent="0.3">
      <c r="DA580" s="2"/>
    </row>
    <row r="581" spans="105:105" x14ac:dyDescent="0.3">
      <c r="DA581" s="2"/>
    </row>
    <row r="582" spans="105:105" x14ac:dyDescent="0.3">
      <c r="DA582" s="2"/>
    </row>
    <row r="583" spans="105:105" x14ac:dyDescent="0.3">
      <c r="DA583" s="2"/>
    </row>
    <row r="584" spans="105:105" x14ac:dyDescent="0.3">
      <c r="DA584" s="2"/>
    </row>
    <row r="585" spans="105:105" x14ac:dyDescent="0.3">
      <c r="DA585" s="2"/>
    </row>
    <row r="586" spans="105:105" x14ac:dyDescent="0.3">
      <c r="DA586" s="2"/>
    </row>
    <row r="587" spans="105:105" x14ac:dyDescent="0.3">
      <c r="DA587" s="2"/>
    </row>
    <row r="588" spans="105:105" x14ac:dyDescent="0.3">
      <c r="DA588" s="2"/>
    </row>
    <row r="589" spans="105:105" x14ac:dyDescent="0.3">
      <c r="DA589" s="2"/>
    </row>
    <row r="590" spans="105:105" x14ac:dyDescent="0.3">
      <c r="DA590" s="2"/>
    </row>
    <row r="591" spans="105:105" x14ac:dyDescent="0.3">
      <c r="DA591" s="2"/>
    </row>
    <row r="592" spans="105:105" x14ac:dyDescent="0.3">
      <c r="DA592" s="2"/>
    </row>
    <row r="593" spans="105:105" x14ac:dyDescent="0.3">
      <c r="DA593" s="2"/>
    </row>
    <row r="594" spans="105:105" x14ac:dyDescent="0.3">
      <c r="DA594" s="2"/>
    </row>
    <row r="595" spans="105:105" x14ac:dyDescent="0.3">
      <c r="DA595" s="2"/>
    </row>
    <row r="596" spans="105:105" x14ac:dyDescent="0.3">
      <c r="DA596" s="2"/>
    </row>
    <row r="597" spans="105:105" x14ac:dyDescent="0.3">
      <c r="DA597" s="2"/>
    </row>
    <row r="598" spans="105:105" x14ac:dyDescent="0.3">
      <c r="DA598" s="2"/>
    </row>
    <row r="599" spans="105:105" x14ac:dyDescent="0.3">
      <c r="DA599" s="2"/>
    </row>
    <row r="600" spans="105:105" x14ac:dyDescent="0.3">
      <c r="DA600" s="2"/>
    </row>
    <row r="601" spans="105:105" x14ac:dyDescent="0.3">
      <c r="DA601" s="2"/>
    </row>
    <row r="602" spans="105:105" x14ac:dyDescent="0.3">
      <c r="DA602" s="2"/>
    </row>
    <row r="603" spans="105:105" x14ac:dyDescent="0.3">
      <c r="DA603" s="2"/>
    </row>
    <row r="604" spans="105:105" x14ac:dyDescent="0.3">
      <c r="DA604" s="2"/>
    </row>
    <row r="605" spans="105:105" x14ac:dyDescent="0.3">
      <c r="DA605" s="2"/>
    </row>
    <row r="606" spans="105:105" x14ac:dyDescent="0.3">
      <c r="DA606" s="2"/>
    </row>
    <row r="607" spans="105:105" x14ac:dyDescent="0.3">
      <c r="DA607" s="2"/>
    </row>
    <row r="608" spans="105:105" x14ac:dyDescent="0.3">
      <c r="DA608" s="2"/>
    </row>
    <row r="609" spans="105:105" x14ac:dyDescent="0.3">
      <c r="DA609" s="2"/>
    </row>
    <row r="610" spans="105:105" x14ac:dyDescent="0.3">
      <c r="DA610" s="2"/>
    </row>
    <row r="611" spans="105:105" x14ac:dyDescent="0.3">
      <c r="DA611" s="2"/>
    </row>
    <row r="612" spans="105:105" x14ac:dyDescent="0.3">
      <c r="DA612" s="2"/>
    </row>
    <row r="613" spans="105:105" x14ac:dyDescent="0.3">
      <c r="DA613" s="2"/>
    </row>
    <row r="614" spans="105:105" x14ac:dyDescent="0.3">
      <c r="DA614" s="2"/>
    </row>
    <row r="615" spans="105:105" x14ac:dyDescent="0.3">
      <c r="DA615" s="2"/>
    </row>
    <row r="616" spans="105:105" x14ac:dyDescent="0.3">
      <c r="DA616" s="2"/>
    </row>
    <row r="617" spans="105:105" x14ac:dyDescent="0.3">
      <c r="DA617" s="2"/>
    </row>
    <row r="618" spans="105:105" x14ac:dyDescent="0.3">
      <c r="DA618" s="2"/>
    </row>
    <row r="619" spans="105:105" x14ac:dyDescent="0.3">
      <c r="DA619" s="2"/>
    </row>
    <row r="620" spans="105:105" x14ac:dyDescent="0.3">
      <c r="DA620" s="2"/>
    </row>
    <row r="621" spans="105:105" x14ac:dyDescent="0.3">
      <c r="DA621" s="2"/>
    </row>
    <row r="622" spans="105:105" x14ac:dyDescent="0.3">
      <c r="DA622" s="2"/>
    </row>
    <row r="623" spans="105:105" x14ac:dyDescent="0.3">
      <c r="DA623" s="2"/>
    </row>
    <row r="624" spans="105:105" x14ac:dyDescent="0.3">
      <c r="DA624" s="2"/>
    </row>
    <row r="625" spans="105:105" x14ac:dyDescent="0.3">
      <c r="DA625" s="2"/>
    </row>
    <row r="626" spans="105:105" x14ac:dyDescent="0.3">
      <c r="DA626" s="2"/>
    </row>
    <row r="627" spans="105:105" x14ac:dyDescent="0.3">
      <c r="DA627" s="2"/>
    </row>
    <row r="628" spans="105:105" x14ac:dyDescent="0.3">
      <c r="DA628" s="2"/>
    </row>
    <row r="629" spans="105:105" x14ac:dyDescent="0.3">
      <c r="DA629" s="2"/>
    </row>
    <row r="630" spans="105:105" x14ac:dyDescent="0.3">
      <c r="DA630" s="2"/>
    </row>
    <row r="631" spans="105:105" x14ac:dyDescent="0.3">
      <c r="DA631" s="2"/>
    </row>
    <row r="632" spans="105:105" x14ac:dyDescent="0.3">
      <c r="DA632" s="2"/>
    </row>
    <row r="633" spans="105:105" x14ac:dyDescent="0.3">
      <c r="DA633" s="2"/>
    </row>
    <row r="634" spans="105:105" x14ac:dyDescent="0.3">
      <c r="DA634" s="2"/>
    </row>
    <row r="635" spans="105:105" x14ac:dyDescent="0.3">
      <c r="DA635" s="2"/>
    </row>
    <row r="636" spans="105:105" x14ac:dyDescent="0.3">
      <c r="DA636" s="2"/>
    </row>
    <row r="637" spans="105:105" x14ac:dyDescent="0.3">
      <c r="DA637" s="2"/>
    </row>
    <row r="638" spans="105:105" x14ac:dyDescent="0.3">
      <c r="DA638" s="2"/>
    </row>
    <row r="639" spans="105:105" x14ac:dyDescent="0.3">
      <c r="DA639" s="2"/>
    </row>
    <row r="640" spans="105:105" x14ac:dyDescent="0.3">
      <c r="DA640" s="2"/>
    </row>
    <row r="641" spans="105:105" x14ac:dyDescent="0.3">
      <c r="DA641" s="2"/>
    </row>
    <row r="642" spans="105:105" x14ac:dyDescent="0.3">
      <c r="DA642" s="2"/>
    </row>
    <row r="643" spans="105:105" x14ac:dyDescent="0.3">
      <c r="DA643" s="2"/>
    </row>
    <row r="644" spans="105:105" x14ac:dyDescent="0.3">
      <c r="DA644" s="2"/>
    </row>
    <row r="645" spans="105:105" x14ac:dyDescent="0.3">
      <c r="DA645" s="2"/>
    </row>
    <row r="646" spans="105:105" x14ac:dyDescent="0.3">
      <c r="DA646" s="2"/>
    </row>
    <row r="647" spans="105:105" x14ac:dyDescent="0.3">
      <c r="DA647" s="2"/>
    </row>
    <row r="648" spans="105:105" x14ac:dyDescent="0.3">
      <c r="DA648" s="2"/>
    </row>
    <row r="649" spans="105:105" x14ac:dyDescent="0.3">
      <c r="DA649" s="2"/>
    </row>
    <row r="650" spans="105:105" x14ac:dyDescent="0.3">
      <c r="DA650" s="2"/>
    </row>
    <row r="651" spans="105:105" x14ac:dyDescent="0.3">
      <c r="DA651" s="2"/>
    </row>
    <row r="652" spans="105:105" x14ac:dyDescent="0.3">
      <c r="DA652" s="2"/>
    </row>
    <row r="653" spans="105:105" x14ac:dyDescent="0.3">
      <c r="DA653" s="2"/>
    </row>
    <row r="654" spans="105:105" x14ac:dyDescent="0.3">
      <c r="DA654" s="2"/>
    </row>
    <row r="655" spans="105:105" x14ac:dyDescent="0.3">
      <c r="DA655" s="2"/>
    </row>
    <row r="656" spans="105:105" x14ac:dyDescent="0.3">
      <c r="DA656" s="2"/>
    </row>
    <row r="657" spans="105:105" x14ac:dyDescent="0.3">
      <c r="DA657" s="2"/>
    </row>
    <row r="658" spans="105:105" x14ac:dyDescent="0.3">
      <c r="DA658" s="2"/>
    </row>
    <row r="659" spans="105:105" x14ac:dyDescent="0.3">
      <c r="DA659" s="2"/>
    </row>
    <row r="660" spans="105:105" x14ac:dyDescent="0.3">
      <c r="DA660" s="2"/>
    </row>
    <row r="661" spans="105:105" x14ac:dyDescent="0.3">
      <c r="DA661" s="2"/>
    </row>
    <row r="662" spans="105:105" x14ac:dyDescent="0.3">
      <c r="DA662" s="2"/>
    </row>
    <row r="663" spans="105:105" x14ac:dyDescent="0.3">
      <c r="DA663" s="2"/>
    </row>
    <row r="664" spans="105:105" x14ac:dyDescent="0.3">
      <c r="DA664" s="2"/>
    </row>
    <row r="665" spans="105:105" x14ac:dyDescent="0.3">
      <c r="DA665" s="2"/>
    </row>
    <row r="666" spans="105:105" x14ac:dyDescent="0.3">
      <c r="DA666" s="2"/>
    </row>
    <row r="667" spans="105:105" x14ac:dyDescent="0.3">
      <c r="DA667" s="2"/>
    </row>
    <row r="668" spans="105:105" x14ac:dyDescent="0.3">
      <c r="DA668" s="2"/>
    </row>
    <row r="669" spans="105:105" x14ac:dyDescent="0.3">
      <c r="DA669" s="2"/>
    </row>
    <row r="670" spans="105:105" x14ac:dyDescent="0.3">
      <c r="DA670" s="2"/>
    </row>
    <row r="671" spans="105:105" x14ac:dyDescent="0.3">
      <c r="DA671" s="2"/>
    </row>
    <row r="672" spans="105:105" x14ac:dyDescent="0.3">
      <c r="DA672" s="2"/>
    </row>
    <row r="673" spans="105:105" x14ac:dyDescent="0.3">
      <c r="DA673" s="2"/>
    </row>
    <row r="674" spans="105:105" x14ac:dyDescent="0.3">
      <c r="DA674" s="2"/>
    </row>
    <row r="675" spans="105:105" x14ac:dyDescent="0.3">
      <c r="DA675" s="2"/>
    </row>
    <row r="676" spans="105:105" x14ac:dyDescent="0.3">
      <c r="DA676" s="2"/>
    </row>
    <row r="677" spans="105:105" x14ac:dyDescent="0.3">
      <c r="DA677" s="2"/>
    </row>
    <row r="678" spans="105:105" x14ac:dyDescent="0.3">
      <c r="DA678" s="2"/>
    </row>
    <row r="679" spans="105:105" x14ac:dyDescent="0.3">
      <c r="DA679" s="2"/>
    </row>
    <row r="680" spans="105:105" x14ac:dyDescent="0.3">
      <c r="DA680" s="2"/>
    </row>
    <row r="681" spans="105:105" x14ac:dyDescent="0.3">
      <c r="DA681" s="2"/>
    </row>
    <row r="682" spans="105:105" x14ac:dyDescent="0.3">
      <c r="DA682" s="2"/>
    </row>
    <row r="683" spans="105:105" x14ac:dyDescent="0.3">
      <c r="DA683" s="2"/>
    </row>
    <row r="684" spans="105:105" x14ac:dyDescent="0.3">
      <c r="DA684" s="2"/>
    </row>
    <row r="685" spans="105:105" x14ac:dyDescent="0.3">
      <c r="DA685" s="2"/>
    </row>
    <row r="686" spans="105:105" x14ac:dyDescent="0.3">
      <c r="DA686" s="2"/>
    </row>
    <row r="687" spans="105:105" x14ac:dyDescent="0.3">
      <c r="DA687" s="2"/>
    </row>
    <row r="688" spans="105:105" x14ac:dyDescent="0.3">
      <c r="DA688" s="2"/>
    </row>
    <row r="689" spans="105:105" x14ac:dyDescent="0.3">
      <c r="DA689" s="2"/>
    </row>
    <row r="690" spans="105:105" x14ac:dyDescent="0.3">
      <c r="DA690" s="2"/>
    </row>
    <row r="691" spans="105:105" x14ac:dyDescent="0.3">
      <c r="DA691" s="2"/>
    </row>
    <row r="692" spans="105:105" x14ac:dyDescent="0.3">
      <c r="DA692" s="2"/>
    </row>
    <row r="693" spans="105:105" x14ac:dyDescent="0.3">
      <c r="DA693" s="2"/>
    </row>
    <row r="694" spans="105:105" x14ac:dyDescent="0.3">
      <c r="DA694" s="2"/>
    </row>
    <row r="695" spans="105:105" x14ac:dyDescent="0.3">
      <c r="DA695" s="2"/>
    </row>
    <row r="696" spans="105:105" x14ac:dyDescent="0.3">
      <c r="DA696" s="2"/>
    </row>
    <row r="697" spans="105:105" x14ac:dyDescent="0.3">
      <c r="DA697" s="2"/>
    </row>
    <row r="698" spans="105:105" x14ac:dyDescent="0.3">
      <c r="DA698" s="2"/>
    </row>
    <row r="699" spans="105:105" x14ac:dyDescent="0.3">
      <c r="DA699" s="2"/>
    </row>
    <row r="700" spans="105:105" x14ac:dyDescent="0.3">
      <c r="DA700" s="2"/>
    </row>
    <row r="701" spans="105:105" x14ac:dyDescent="0.3">
      <c r="DA701" s="2"/>
    </row>
    <row r="702" spans="105:105" x14ac:dyDescent="0.3">
      <c r="DA702" s="2"/>
    </row>
    <row r="703" spans="105:105" x14ac:dyDescent="0.3">
      <c r="DA703" s="2"/>
    </row>
    <row r="704" spans="105:105" x14ac:dyDescent="0.3">
      <c r="DA704" s="2"/>
    </row>
    <row r="705" spans="105:105" x14ac:dyDescent="0.3">
      <c r="DA705" s="2"/>
    </row>
    <row r="706" spans="105:105" x14ac:dyDescent="0.3">
      <c r="DA706" s="2"/>
    </row>
    <row r="707" spans="105:105" x14ac:dyDescent="0.3">
      <c r="DA707" s="2"/>
    </row>
    <row r="708" spans="105:105" x14ac:dyDescent="0.3">
      <c r="DA708" s="2"/>
    </row>
    <row r="709" spans="105:105" x14ac:dyDescent="0.3">
      <c r="DA709" s="2"/>
    </row>
    <row r="710" spans="105:105" x14ac:dyDescent="0.3">
      <c r="DA710" s="2"/>
    </row>
    <row r="711" spans="105:105" x14ac:dyDescent="0.3">
      <c r="DA711" s="2"/>
    </row>
    <row r="712" spans="105:105" x14ac:dyDescent="0.3">
      <c r="DA712" s="2"/>
    </row>
    <row r="713" spans="105:105" x14ac:dyDescent="0.3">
      <c r="DA713" s="2"/>
    </row>
    <row r="714" spans="105:105" x14ac:dyDescent="0.3">
      <c r="DA714" s="2"/>
    </row>
    <row r="715" spans="105:105" x14ac:dyDescent="0.3">
      <c r="DA715" s="2"/>
    </row>
    <row r="716" spans="105:105" x14ac:dyDescent="0.3">
      <c r="DA716" s="2"/>
    </row>
    <row r="717" spans="105:105" x14ac:dyDescent="0.3">
      <c r="DA717" s="2"/>
    </row>
    <row r="718" spans="105:105" x14ac:dyDescent="0.3">
      <c r="DA718" s="2"/>
    </row>
    <row r="719" spans="105:105" x14ac:dyDescent="0.3">
      <c r="DA719" s="2"/>
    </row>
    <row r="720" spans="105:105" x14ac:dyDescent="0.3">
      <c r="DA720" s="2"/>
    </row>
    <row r="721" spans="105:105" x14ac:dyDescent="0.3">
      <c r="DA721" s="2"/>
    </row>
    <row r="722" spans="105:105" x14ac:dyDescent="0.3">
      <c r="DA722" s="2"/>
    </row>
    <row r="723" spans="105:105" x14ac:dyDescent="0.3">
      <c r="DA723" s="2"/>
    </row>
    <row r="724" spans="105:105" x14ac:dyDescent="0.3">
      <c r="DA724" s="2"/>
    </row>
    <row r="725" spans="105:105" x14ac:dyDescent="0.3">
      <c r="DA725" s="2"/>
    </row>
    <row r="726" spans="105:105" x14ac:dyDescent="0.3">
      <c r="DA726" s="2"/>
    </row>
    <row r="727" spans="105:105" x14ac:dyDescent="0.3">
      <c r="DA727" s="2"/>
    </row>
    <row r="728" spans="105:105" x14ac:dyDescent="0.3">
      <c r="DA728" s="2"/>
    </row>
    <row r="729" spans="105:105" x14ac:dyDescent="0.3">
      <c r="DA729" s="2"/>
    </row>
    <row r="730" spans="105:105" x14ac:dyDescent="0.3">
      <c r="DA730" s="2"/>
    </row>
    <row r="731" spans="105:105" x14ac:dyDescent="0.3">
      <c r="DA731" s="2"/>
    </row>
    <row r="732" spans="105:105" x14ac:dyDescent="0.3">
      <c r="DA732" s="2"/>
    </row>
    <row r="733" spans="105:105" x14ac:dyDescent="0.3">
      <c r="DA733" s="2"/>
    </row>
    <row r="734" spans="105:105" x14ac:dyDescent="0.3">
      <c r="DA734" s="2"/>
    </row>
    <row r="735" spans="105:105" x14ac:dyDescent="0.3">
      <c r="DA735" s="2"/>
    </row>
    <row r="736" spans="105:105" x14ac:dyDescent="0.3">
      <c r="DA736" s="2"/>
    </row>
    <row r="737" spans="105:105" x14ac:dyDescent="0.3">
      <c r="DA737" s="2"/>
    </row>
    <row r="738" spans="105:105" x14ac:dyDescent="0.3">
      <c r="DA738" s="2"/>
    </row>
    <row r="739" spans="105:105" x14ac:dyDescent="0.3">
      <c r="DA739" s="2"/>
    </row>
    <row r="740" spans="105:105" x14ac:dyDescent="0.3">
      <c r="DA740" s="2"/>
    </row>
    <row r="741" spans="105:105" x14ac:dyDescent="0.3">
      <c r="DA741" s="2"/>
    </row>
    <row r="742" spans="105:105" x14ac:dyDescent="0.3">
      <c r="DA742" s="2"/>
    </row>
    <row r="743" spans="105:105" x14ac:dyDescent="0.3">
      <c r="DA743" s="2"/>
    </row>
    <row r="744" spans="105:105" x14ac:dyDescent="0.3">
      <c r="DA744" s="2"/>
    </row>
    <row r="745" spans="105:105" x14ac:dyDescent="0.3">
      <c r="DA745" s="2"/>
    </row>
    <row r="746" spans="105:105" x14ac:dyDescent="0.3">
      <c r="DA746" s="2"/>
    </row>
    <row r="747" spans="105:105" x14ac:dyDescent="0.3">
      <c r="DA747" s="2"/>
    </row>
    <row r="748" spans="105:105" x14ac:dyDescent="0.3">
      <c r="DA748" s="2"/>
    </row>
    <row r="749" spans="105:105" x14ac:dyDescent="0.3">
      <c r="DA749" s="2"/>
    </row>
    <row r="750" spans="105:105" x14ac:dyDescent="0.3">
      <c r="DA750" s="2"/>
    </row>
    <row r="751" spans="105:105" x14ac:dyDescent="0.3">
      <c r="DA751" s="2"/>
    </row>
    <row r="752" spans="105:105" x14ac:dyDescent="0.3">
      <c r="DA752" s="2"/>
    </row>
    <row r="753" spans="105:105" x14ac:dyDescent="0.3">
      <c r="DA753" s="2"/>
    </row>
    <row r="754" spans="105:105" x14ac:dyDescent="0.3">
      <c r="DA754" s="2"/>
    </row>
    <row r="755" spans="105:105" x14ac:dyDescent="0.3">
      <c r="DA755" s="2"/>
    </row>
    <row r="756" spans="105:105" x14ac:dyDescent="0.3">
      <c r="DA756" s="2"/>
    </row>
    <row r="757" spans="105:105" x14ac:dyDescent="0.3">
      <c r="DA757" s="2"/>
    </row>
    <row r="758" spans="105:105" x14ac:dyDescent="0.3">
      <c r="DA758" s="2"/>
    </row>
    <row r="759" spans="105:105" x14ac:dyDescent="0.3">
      <c r="DA759" s="2"/>
    </row>
    <row r="760" spans="105:105" x14ac:dyDescent="0.3">
      <c r="DA760" s="2"/>
    </row>
    <row r="761" spans="105:105" x14ac:dyDescent="0.3">
      <c r="DA761" s="2"/>
    </row>
    <row r="762" spans="105:105" x14ac:dyDescent="0.3">
      <c r="DA762" s="2"/>
    </row>
    <row r="763" spans="105:105" x14ac:dyDescent="0.3">
      <c r="DA763" s="2"/>
    </row>
    <row r="764" spans="105:105" x14ac:dyDescent="0.3">
      <c r="DA764" s="2"/>
    </row>
    <row r="765" spans="105:105" x14ac:dyDescent="0.3">
      <c r="DA765" s="2"/>
    </row>
    <row r="766" spans="105:105" x14ac:dyDescent="0.3">
      <c r="DA766" s="2"/>
    </row>
    <row r="767" spans="105:105" x14ac:dyDescent="0.3">
      <c r="DA767" s="2"/>
    </row>
    <row r="768" spans="105:105" x14ac:dyDescent="0.3">
      <c r="DA768" s="2"/>
    </row>
    <row r="769" spans="105:105" x14ac:dyDescent="0.3">
      <c r="DA769" s="2"/>
    </row>
    <row r="770" spans="105:105" x14ac:dyDescent="0.3">
      <c r="DA770" s="2"/>
    </row>
    <row r="771" spans="105:105" x14ac:dyDescent="0.3">
      <c r="DA771" s="2"/>
    </row>
    <row r="772" spans="105:105" x14ac:dyDescent="0.3">
      <c r="DA772" s="2"/>
    </row>
    <row r="773" spans="105:105" x14ac:dyDescent="0.3">
      <c r="DA773" s="2"/>
    </row>
    <row r="774" spans="105:105" x14ac:dyDescent="0.3">
      <c r="DA774" s="2"/>
    </row>
    <row r="775" spans="105:105" x14ac:dyDescent="0.3">
      <c r="DA775" s="2"/>
    </row>
    <row r="776" spans="105:105" x14ac:dyDescent="0.3">
      <c r="DA776" s="2"/>
    </row>
    <row r="777" spans="105:105" x14ac:dyDescent="0.3">
      <c r="DA777" s="2"/>
    </row>
    <row r="778" spans="105:105" x14ac:dyDescent="0.3">
      <c r="DA778" s="2"/>
    </row>
    <row r="779" spans="105:105" x14ac:dyDescent="0.3">
      <c r="DA779" s="2"/>
    </row>
    <row r="780" spans="105:105" x14ac:dyDescent="0.3">
      <c r="DA780" s="2"/>
    </row>
    <row r="781" spans="105:105" x14ac:dyDescent="0.3">
      <c r="DA781" s="2"/>
    </row>
    <row r="782" spans="105:105" x14ac:dyDescent="0.3">
      <c r="DA782" s="2"/>
    </row>
    <row r="783" spans="105:105" x14ac:dyDescent="0.3">
      <c r="DA783" s="2"/>
    </row>
    <row r="784" spans="105:105" x14ac:dyDescent="0.3">
      <c r="DA784" s="2"/>
    </row>
    <row r="785" spans="105:105" x14ac:dyDescent="0.3">
      <c r="DA785" s="2"/>
    </row>
    <row r="786" spans="105:105" x14ac:dyDescent="0.3">
      <c r="DA786" s="2"/>
    </row>
    <row r="787" spans="105:105" x14ac:dyDescent="0.3">
      <c r="DA787" s="2"/>
    </row>
    <row r="788" spans="105:105" x14ac:dyDescent="0.3">
      <c r="DA788" s="2"/>
    </row>
    <row r="789" spans="105:105" x14ac:dyDescent="0.3">
      <c r="DA789" s="2"/>
    </row>
    <row r="790" spans="105:105" x14ac:dyDescent="0.3">
      <c r="DA790" s="2"/>
    </row>
    <row r="791" spans="105:105" x14ac:dyDescent="0.3">
      <c r="DA791" s="2"/>
    </row>
    <row r="792" spans="105:105" x14ac:dyDescent="0.3">
      <c r="DA792" s="2"/>
    </row>
    <row r="793" spans="105:105" x14ac:dyDescent="0.3">
      <c r="DA793" s="2"/>
    </row>
    <row r="794" spans="105:105" x14ac:dyDescent="0.3">
      <c r="DA794" s="2"/>
    </row>
    <row r="795" spans="105:105" x14ac:dyDescent="0.3">
      <c r="DA795" s="2"/>
    </row>
    <row r="796" spans="105:105" x14ac:dyDescent="0.3">
      <c r="DA796" s="2"/>
    </row>
    <row r="797" spans="105:105" x14ac:dyDescent="0.3">
      <c r="DA797" s="2"/>
    </row>
    <row r="798" spans="105:105" x14ac:dyDescent="0.3">
      <c r="DA798" s="2"/>
    </row>
    <row r="799" spans="105:105" x14ac:dyDescent="0.3">
      <c r="DA799" s="2"/>
    </row>
    <row r="800" spans="105:105" x14ac:dyDescent="0.3">
      <c r="DA800" s="2"/>
    </row>
    <row r="801" spans="105:105" x14ac:dyDescent="0.3">
      <c r="DA801" s="2"/>
    </row>
    <row r="802" spans="105:105" x14ac:dyDescent="0.3">
      <c r="DA802" s="2"/>
    </row>
    <row r="803" spans="105:105" x14ac:dyDescent="0.3">
      <c r="DA803" s="2"/>
    </row>
    <row r="804" spans="105:105" x14ac:dyDescent="0.3">
      <c r="DA804" s="2"/>
    </row>
    <row r="805" spans="105:105" x14ac:dyDescent="0.3">
      <c r="DA805" s="2"/>
    </row>
    <row r="806" spans="105:105" x14ac:dyDescent="0.3">
      <c r="DA806" s="2"/>
    </row>
    <row r="807" spans="105:105" x14ac:dyDescent="0.3">
      <c r="DA807" s="2"/>
    </row>
    <row r="808" spans="105:105" x14ac:dyDescent="0.3">
      <c r="DA808" s="2"/>
    </row>
    <row r="809" spans="105:105" x14ac:dyDescent="0.3">
      <c r="DA809" s="2"/>
    </row>
    <row r="810" spans="105:105" x14ac:dyDescent="0.3">
      <c r="DA810" s="2"/>
    </row>
    <row r="811" spans="105:105" x14ac:dyDescent="0.3">
      <c r="DA811" s="2"/>
    </row>
    <row r="812" spans="105:105" x14ac:dyDescent="0.3">
      <c r="DA812" s="2"/>
    </row>
    <row r="813" spans="105:105" x14ac:dyDescent="0.3">
      <c r="DA813" s="2"/>
    </row>
    <row r="814" spans="105:105" x14ac:dyDescent="0.3">
      <c r="DA814" s="2"/>
    </row>
    <row r="815" spans="105:105" x14ac:dyDescent="0.3">
      <c r="DA815" s="2"/>
    </row>
    <row r="816" spans="105:105" x14ac:dyDescent="0.3">
      <c r="DA816" s="2"/>
    </row>
    <row r="817" spans="105:105" x14ac:dyDescent="0.3">
      <c r="DA817" s="2"/>
    </row>
    <row r="818" spans="105:105" x14ac:dyDescent="0.3">
      <c r="DA818" s="2"/>
    </row>
    <row r="819" spans="105:105" x14ac:dyDescent="0.3">
      <c r="DA819" s="2"/>
    </row>
    <row r="820" spans="105:105" x14ac:dyDescent="0.3">
      <c r="DA820" s="2"/>
    </row>
    <row r="821" spans="105:105" x14ac:dyDescent="0.3">
      <c r="DA821" s="2"/>
    </row>
    <row r="822" spans="105:105" x14ac:dyDescent="0.3">
      <c r="DA822" s="2"/>
    </row>
    <row r="823" spans="105:105" x14ac:dyDescent="0.3">
      <c r="DA823" s="2"/>
    </row>
    <row r="824" spans="105:105" x14ac:dyDescent="0.3">
      <c r="DA824" s="2"/>
    </row>
    <row r="825" spans="105:105" x14ac:dyDescent="0.3">
      <c r="DA825" s="2"/>
    </row>
    <row r="826" spans="105:105" x14ac:dyDescent="0.3">
      <c r="DA826" s="2"/>
    </row>
    <row r="827" spans="105:105" x14ac:dyDescent="0.3">
      <c r="DA827" s="2"/>
    </row>
    <row r="828" spans="105:105" x14ac:dyDescent="0.3">
      <c r="DA828" s="2"/>
    </row>
    <row r="829" spans="105:105" x14ac:dyDescent="0.3">
      <c r="DA829" s="2"/>
    </row>
    <row r="830" spans="105:105" x14ac:dyDescent="0.3">
      <c r="DA830" s="2"/>
    </row>
    <row r="831" spans="105:105" x14ac:dyDescent="0.3">
      <c r="DA831" s="2"/>
    </row>
    <row r="832" spans="105:105" x14ac:dyDescent="0.3">
      <c r="DA832" s="2"/>
    </row>
    <row r="833" spans="105:105" x14ac:dyDescent="0.3">
      <c r="DA833" s="2"/>
    </row>
    <row r="834" spans="105:105" x14ac:dyDescent="0.3">
      <c r="DA834" s="2"/>
    </row>
    <row r="835" spans="105:105" x14ac:dyDescent="0.3">
      <c r="DA835" s="2"/>
    </row>
    <row r="836" spans="105:105" x14ac:dyDescent="0.3">
      <c r="DA836" s="2"/>
    </row>
    <row r="837" spans="105:105" x14ac:dyDescent="0.3">
      <c r="DA837" s="2"/>
    </row>
    <row r="838" spans="105:105" x14ac:dyDescent="0.3">
      <c r="DA838" s="2"/>
    </row>
    <row r="839" spans="105:105" x14ac:dyDescent="0.3">
      <c r="DA839" s="2"/>
    </row>
    <row r="840" spans="105:105" x14ac:dyDescent="0.3">
      <c r="DA840" s="2"/>
    </row>
    <row r="841" spans="105:105" x14ac:dyDescent="0.3">
      <c r="DA841" s="2"/>
    </row>
    <row r="842" spans="105:105" x14ac:dyDescent="0.3">
      <c r="DA842" s="2"/>
    </row>
    <row r="843" spans="105:105" x14ac:dyDescent="0.3">
      <c r="DA843" s="2"/>
    </row>
    <row r="844" spans="105:105" x14ac:dyDescent="0.3">
      <c r="DA844" s="2"/>
    </row>
    <row r="845" spans="105:105" x14ac:dyDescent="0.3">
      <c r="DA845" s="2"/>
    </row>
    <row r="846" spans="105:105" x14ac:dyDescent="0.3">
      <c r="DA846" s="2"/>
    </row>
    <row r="847" spans="105:105" x14ac:dyDescent="0.3">
      <c r="DA847" s="2"/>
    </row>
    <row r="848" spans="105:105" x14ac:dyDescent="0.3">
      <c r="DA848" s="2"/>
    </row>
    <row r="849" spans="105:105" x14ac:dyDescent="0.3">
      <c r="DA849" s="2"/>
    </row>
    <row r="850" spans="105:105" x14ac:dyDescent="0.3">
      <c r="DA850" s="2"/>
    </row>
    <row r="851" spans="105:105" x14ac:dyDescent="0.3">
      <c r="DA851" s="2"/>
    </row>
    <row r="852" spans="105:105" x14ac:dyDescent="0.3">
      <c r="DA852" s="2"/>
    </row>
    <row r="853" spans="105:105" x14ac:dyDescent="0.3">
      <c r="DA853" s="2"/>
    </row>
    <row r="854" spans="105:105" x14ac:dyDescent="0.3">
      <c r="DA854" s="2"/>
    </row>
    <row r="855" spans="105:105" x14ac:dyDescent="0.3">
      <c r="DA855" s="2"/>
    </row>
    <row r="856" spans="105:105" x14ac:dyDescent="0.3">
      <c r="DA856" s="2"/>
    </row>
    <row r="857" spans="105:105" x14ac:dyDescent="0.3">
      <c r="DA857" s="2"/>
    </row>
    <row r="858" spans="105:105" x14ac:dyDescent="0.3">
      <c r="DA858" s="2"/>
    </row>
    <row r="859" spans="105:105" x14ac:dyDescent="0.3">
      <c r="DA859" s="2"/>
    </row>
    <row r="860" spans="105:105" x14ac:dyDescent="0.3">
      <c r="DA860" s="2"/>
    </row>
    <row r="861" spans="105:105" x14ac:dyDescent="0.3">
      <c r="DA861" s="2"/>
    </row>
    <row r="862" spans="105:105" x14ac:dyDescent="0.3">
      <c r="DA862" s="2"/>
    </row>
    <row r="863" spans="105:105" x14ac:dyDescent="0.3">
      <c r="DA863" s="2"/>
    </row>
    <row r="864" spans="105:105" x14ac:dyDescent="0.3">
      <c r="DA864" s="2"/>
    </row>
    <row r="865" spans="105:105" x14ac:dyDescent="0.3">
      <c r="DA865" s="2"/>
    </row>
    <row r="866" spans="105:105" x14ac:dyDescent="0.3">
      <c r="DA866" s="2"/>
    </row>
    <row r="867" spans="105:105" x14ac:dyDescent="0.3">
      <c r="DA867" s="2"/>
    </row>
    <row r="868" spans="105:105" x14ac:dyDescent="0.3">
      <c r="DA868" s="2"/>
    </row>
    <row r="869" spans="105:105" x14ac:dyDescent="0.3">
      <c r="DA869" s="2"/>
    </row>
    <row r="870" spans="105:105" x14ac:dyDescent="0.3">
      <c r="DA870" s="2"/>
    </row>
    <row r="871" spans="105:105" x14ac:dyDescent="0.3">
      <c r="DA871" s="2"/>
    </row>
    <row r="872" spans="105:105" x14ac:dyDescent="0.3">
      <c r="DA872" s="2"/>
    </row>
    <row r="873" spans="105:105" x14ac:dyDescent="0.3">
      <c r="DA873" s="2"/>
    </row>
    <row r="874" spans="105:105" x14ac:dyDescent="0.3">
      <c r="DA874" s="2"/>
    </row>
    <row r="875" spans="105:105" x14ac:dyDescent="0.3">
      <c r="DA875" s="2"/>
    </row>
    <row r="876" spans="105:105" x14ac:dyDescent="0.3">
      <c r="DA876" s="2"/>
    </row>
    <row r="877" spans="105:105" x14ac:dyDescent="0.3">
      <c r="DA877" s="2"/>
    </row>
    <row r="878" spans="105:105" x14ac:dyDescent="0.3">
      <c r="DA878" s="2"/>
    </row>
    <row r="879" spans="105:105" x14ac:dyDescent="0.3">
      <c r="DA879" s="2"/>
    </row>
    <row r="880" spans="105:105" x14ac:dyDescent="0.3">
      <c r="DA880" s="2"/>
    </row>
    <row r="881" spans="105:105" x14ac:dyDescent="0.3">
      <c r="DA881" s="2"/>
    </row>
    <row r="882" spans="105:105" x14ac:dyDescent="0.3">
      <c r="DA882" s="2"/>
    </row>
    <row r="883" spans="105:105" x14ac:dyDescent="0.3">
      <c r="DA883" s="2"/>
    </row>
    <row r="884" spans="105:105" x14ac:dyDescent="0.3">
      <c r="DA884" s="2"/>
    </row>
    <row r="885" spans="105:105" x14ac:dyDescent="0.3">
      <c r="DA885" s="2"/>
    </row>
    <row r="886" spans="105:105" x14ac:dyDescent="0.3">
      <c r="DA886" s="2"/>
    </row>
    <row r="887" spans="105:105" x14ac:dyDescent="0.3">
      <c r="DA887" s="2"/>
    </row>
    <row r="888" spans="105:105" x14ac:dyDescent="0.3">
      <c r="DA888" s="2"/>
    </row>
    <row r="889" spans="105:105" x14ac:dyDescent="0.3">
      <c r="DA889" s="2"/>
    </row>
    <row r="890" spans="105:105" x14ac:dyDescent="0.3">
      <c r="DA890" s="2"/>
    </row>
    <row r="891" spans="105:105" x14ac:dyDescent="0.3">
      <c r="DA891" s="2"/>
    </row>
    <row r="892" spans="105:105" x14ac:dyDescent="0.3">
      <c r="DA892" s="2"/>
    </row>
    <row r="893" spans="105:105" x14ac:dyDescent="0.3">
      <c r="DA893" s="2"/>
    </row>
    <row r="894" spans="105:105" x14ac:dyDescent="0.3">
      <c r="DA894" s="2"/>
    </row>
    <row r="895" spans="105:105" x14ac:dyDescent="0.3">
      <c r="DA895" s="2"/>
    </row>
    <row r="896" spans="105:105" x14ac:dyDescent="0.3">
      <c r="DA896" s="2"/>
    </row>
    <row r="897" spans="105:105" x14ac:dyDescent="0.3">
      <c r="DA897" s="2"/>
    </row>
    <row r="898" spans="105:105" x14ac:dyDescent="0.3">
      <c r="DA898" s="2"/>
    </row>
    <row r="899" spans="105:105" x14ac:dyDescent="0.3">
      <c r="DA899" s="2"/>
    </row>
    <row r="900" spans="105:105" x14ac:dyDescent="0.3">
      <c r="DA900" s="2"/>
    </row>
    <row r="901" spans="105:105" x14ac:dyDescent="0.3">
      <c r="DA901" s="2"/>
    </row>
    <row r="902" spans="105:105" x14ac:dyDescent="0.3">
      <c r="DA902" s="2"/>
    </row>
    <row r="903" spans="105:105" x14ac:dyDescent="0.3">
      <c r="DA903" s="2"/>
    </row>
    <row r="904" spans="105:105" x14ac:dyDescent="0.3">
      <c r="DA904" s="2"/>
    </row>
    <row r="905" spans="105:105" x14ac:dyDescent="0.3">
      <c r="DA905" s="2"/>
    </row>
    <row r="906" spans="105:105" x14ac:dyDescent="0.3">
      <c r="DA906" s="2"/>
    </row>
    <row r="907" spans="105:105" x14ac:dyDescent="0.3">
      <c r="DA907" s="2"/>
    </row>
    <row r="908" spans="105:105" x14ac:dyDescent="0.3">
      <c r="DA908" s="2"/>
    </row>
    <row r="909" spans="105:105" x14ac:dyDescent="0.3">
      <c r="DA909" s="2"/>
    </row>
    <row r="910" spans="105:105" x14ac:dyDescent="0.3">
      <c r="DA910" s="2"/>
    </row>
    <row r="911" spans="105:105" x14ac:dyDescent="0.3">
      <c r="DA911" s="2"/>
    </row>
    <row r="912" spans="105:105" x14ac:dyDescent="0.3">
      <c r="DA912" s="2"/>
    </row>
    <row r="913" spans="105:105" x14ac:dyDescent="0.3">
      <c r="DA913" s="2"/>
    </row>
    <row r="914" spans="105:105" x14ac:dyDescent="0.3">
      <c r="DA914" s="2"/>
    </row>
    <row r="915" spans="105:105" x14ac:dyDescent="0.3">
      <c r="DA915" s="2"/>
    </row>
    <row r="916" spans="105:105" x14ac:dyDescent="0.3">
      <c r="DA916" s="2"/>
    </row>
    <row r="917" spans="105:105" x14ac:dyDescent="0.3">
      <c r="DA917" s="2"/>
    </row>
    <row r="918" spans="105:105" x14ac:dyDescent="0.3">
      <c r="DA918" s="2"/>
    </row>
    <row r="919" spans="105:105" x14ac:dyDescent="0.3">
      <c r="DA919" s="2"/>
    </row>
    <row r="920" spans="105:105" x14ac:dyDescent="0.3">
      <c r="DA920" s="2"/>
    </row>
    <row r="921" spans="105:105" x14ac:dyDescent="0.3">
      <c r="DA921" s="2"/>
    </row>
    <row r="922" spans="105:105" x14ac:dyDescent="0.3">
      <c r="DA922" s="2"/>
    </row>
    <row r="923" spans="105:105" x14ac:dyDescent="0.3">
      <c r="DA923" s="2"/>
    </row>
    <row r="924" spans="105:105" x14ac:dyDescent="0.3">
      <c r="DA924" s="2"/>
    </row>
    <row r="925" spans="105:105" x14ac:dyDescent="0.3">
      <c r="DA925" s="2"/>
    </row>
    <row r="926" spans="105:105" x14ac:dyDescent="0.3">
      <c r="DA926" s="2"/>
    </row>
    <row r="927" spans="105:105" x14ac:dyDescent="0.3">
      <c r="DA927" s="2"/>
    </row>
    <row r="928" spans="105:105" x14ac:dyDescent="0.3">
      <c r="DA928" s="2"/>
    </row>
    <row r="929" spans="105:105" x14ac:dyDescent="0.3">
      <c r="DA929" s="2"/>
    </row>
    <row r="930" spans="105:105" x14ac:dyDescent="0.3">
      <c r="DA930" s="2"/>
    </row>
    <row r="931" spans="105:105" x14ac:dyDescent="0.3">
      <c r="DA931" s="2"/>
    </row>
    <row r="932" spans="105:105" x14ac:dyDescent="0.3">
      <c r="DA932" s="2"/>
    </row>
    <row r="933" spans="105:105" x14ac:dyDescent="0.3">
      <c r="DA933" s="2"/>
    </row>
    <row r="934" spans="105:105" x14ac:dyDescent="0.3">
      <c r="DA934" s="2"/>
    </row>
    <row r="935" spans="105:105" x14ac:dyDescent="0.3">
      <c r="DA935" s="2"/>
    </row>
    <row r="936" spans="105:105" x14ac:dyDescent="0.3">
      <c r="DA936" s="2"/>
    </row>
    <row r="937" spans="105:105" x14ac:dyDescent="0.3">
      <c r="DA937" s="2"/>
    </row>
    <row r="938" spans="105:105" x14ac:dyDescent="0.3">
      <c r="DA938" s="2"/>
    </row>
    <row r="939" spans="105:105" x14ac:dyDescent="0.3">
      <c r="DA939" s="2"/>
    </row>
    <row r="940" spans="105:105" x14ac:dyDescent="0.3">
      <c r="DA940" s="2"/>
    </row>
    <row r="941" spans="105:105" x14ac:dyDescent="0.3">
      <c r="DA941" s="2"/>
    </row>
    <row r="942" spans="105:105" x14ac:dyDescent="0.3">
      <c r="DA942" s="2"/>
    </row>
    <row r="943" spans="105:105" x14ac:dyDescent="0.3">
      <c r="DA943" s="2"/>
    </row>
    <row r="944" spans="105:105" x14ac:dyDescent="0.3">
      <c r="DA944" s="2"/>
    </row>
    <row r="945" spans="105:105" x14ac:dyDescent="0.3">
      <c r="DA945" s="2"/>
    </row>
    <row r="946" spans="105:105" x14ac:dyDescent="0.3">
      <c r="DA946" s="2"/>
    </row>
    <row r="947" spans="105:105" x14ac:dyDescent="0.3">
      <c r="DA947" s="2"/>
    </row>
    <row r="948" spans="105:105" x14ac:dyDescent="0.3">
      <c r="DA948" s="2"/>
    </row>
    <row r="949" spans="105:105" x14ac:dyDescent="0.3">
      <c r="DA949" s="2"/>
    </row>
    <row r="950" spans="105:105" x14ac:dyDescent="0.3">
      <c r="DA950" s="2"/>
    </row>
    <row r="951" spans="105:105" x14ac:dyDescent="0.3">
      <c r="DA951" s="2"/>
    </row>
    <row r="952" spans="105:105" x14ac:dyDescent="0.3">
      <c r="DA952" s="2"/>
    </row>
    <row r="953" spans="105:105" x14ac:dyDescent="0.3">
      <c r="DA953" s="2"/>
    </row>
    <row r="954" spans="105:105" x14ac:dyDescent="0.3">
      <c r="DA954" s="2"/>
    </row>
    <row r="955" spans="105:105" x14ac:dyDescent="0.3">
      <c r="DA955" s="2"/>
    </row>
    <row r="956" spans="105:105" x14ac:dyDescent="0.3">
      <c r="DA956" s="2"/>
    </row>
    <row r="957" spans="105:105" x14ac:dyDescent="0.3">
      <c r="DA957" s="2"/>
    </row>
    <row r="958" spans="105:105" x14ac:dyDescent="0.3">
      <c r="DA958" s="2"/>
    </row>
    <row r="959" spans="105:105" x14ac:dyDescent="0.3">
      <c r="DA959" s="2"/>
    </row>
    <row r="960" spans="105:105" x14ac:dyDescent="0.3">
      <c r="DA960" s="2"/>
    </row>
    <row r="961" spans="105:105" x14ac:dyDescent="0.3">
      <c r="DA961" s="2"/>
    </row>
    <row r="962" spans="105:105" x14ac:dyDescent="0.3">
      <c r="DA962" s="2"/>
    </row>
    <row r="963" spans="105:105" x14ac:dyDescent="0.3">
      <c r="DA963" s="2"/>
    </row>
    <row r="964" spans="105:105" x14ac:dyDescent="0.3">
      <c r="DA964" s="2"/>
    </row>
    <row r="965" spans="105:105" x14ac:dyDescent="0.3">
      <c r="DA965" s="2"/>
    </row>
    <row r="966" spans="105:105" x14ac:dyDescent="0.3">
      <c r="DA966" s="2"/>
    </row>
    <row r="967" spans="105:105" x14ac:dyDescent="0.3">
      <c r="DA967" s="2"/>
    </row>
    <row r="968" spans="105:105" x14ac:dyDescent="0.3">
      <c r="DA968" s="2"/>
    </row>
    <row r="969" spans="105:105" x14ac:dyDescent="0.3">
      <c r="DA969" s="2"/>
    </row>
    <row r="970" spans="105:105" x14ac:dyDescent="0.3">
      <c r="DA970" s="2"/>
    </row>
    <row r="971" spans="105:105" x14ac:dyDescent="0.3">
      <c r="DA971" s="2"/>
    </row>
    <row r="972" spans="105:105" x14ac:dyDescent="0.3">
      <c r="DA972" s="2"/>
    </row>
    <row r="973" spans="105:105" x14ac:dyDescent="0.3">
      <c r="DA973" s="2"/>
    </row>
    <row r="974" spans="105:105" x14ac:dyDescent="0.3">
      <c r="DA974" s="2"/>
    </row>
    <row r="975" spans="105:105" x14ac:dyDescent="0.3">
      <c r="DA975" s="2"/>
    </row>
    <row r="976" spans="105:105" x14ac:dyDescent="0.3">
      <c r="DA976" s="2"/>
    </row>
    <row r="977" spans="105:105" x14ac:dyDescent="0.3">
      <c r="DA977" s="2"/>
    </row>
    <row r="978" spans="105:105" x14ac:dyDescent="0.3">
      <c r="DA978" s="2"/>
    </row>
    <row r="979" spans="105:105" x14ac:dyDescent="0.3">
      <c r="DA979" s="2"/>
    </row>
    <row r="980" spans="105:105" x14ac:dyDescent="0.3">
      <c r="DA980" s="2"/>
    </row>
    <row r="981" spans="105:105" x14ac:dyDescent="0.3">
      <c r="DA981" s="2"/>
    </row>
    <row r="982" spans="105:105" x14ac:dyDescent="0.3">
      <c r="DA982" s="2"/>
    </row>
    <row r="983" spans="105:105" x14ac:dyDescent="0.3">
      <c r="DA983" s="2"/>
    </row>
    <row r="984" spans="105:105" x14ac:dyDescent="0.3">
      <c r="DA984" s="2"/>
    </row>
    <row r="985" spans="105:105" x14ac:dyDescent="0.3">
      <c r="DA985" s="2"/>
    </row>
    <row r="986" spans="105:105" x14ac:dyDescent="0.3">
      <c r="DA986" s="2"/>
    </row>
    <row r="987" spans="105:105" x14ac:dyDescent="0.3">
      <c r="DA987" s="2"/>
    </row>
    <row r="988" spans="105:105" x14ac:dyDescent="0.3">
      <c r="DA988" s="2"/>
    </row>
    <row r="989" spans="105:105" x14ac:dyDescent="0.3">
      <c r="DA989" s="2"/>
    </row>
    <row r="990" spans="105:105" x14ac:dyDescent="0.3">
      <c r="DA990" s="2"/>
    </row>
    <row r="991" spans="105:105" x14ac:dyDescent="0.3">
      <c r="DA991" s="2"/>
    </row>
    <row r="992" spans="105:105" x14ac:dyDescent="0.3">
      <c r="DA992" s="2"/>
    </row>
    <row r="993" spans="105:105" x14ac:dyDescent="0.3">
      <c r="DA993" s="2"/>
    </row>
    <row r="994" spans="105:105" x14ac:dyDescent="0.3">
      <c r="DA994" s="2"/>
    </row>
    <row r="995" spans="105:105" x14ac:dyDescent="0.3">
      <c r="DA995" s="2"/>
    </row>
    <row r="996" spans="105:105" x14ac:dyDescent="0.3">
      <c r="DA996" s="2"/>
    </row>
    <row r="997" spans="105:105" x14ac:dyDescent="0.3">
      <c r="DA997" s="2"/>
    </row>
    <row r="998" spans="105:105" x14ac:dyDescent="0.3">
      <c r="DA998" s="2"/>
    </row>
    <row r="999" spans="105:105" x14ac:dyDescent="0.3">
      <c r="DA999" s="2"/>
    </row>
    <row r="1000" spans="105:105" x14ac:dyDescent="0.3">
      <c r="DA1000" s="2"/>
    </row>
    <row r="1001" spans="105:105" x14ac:dyDescent="0.3">
      <c r="DA1001" s="2"/>
    </row>
    <row r="1002" spans="105:105" x14ac:dyDescent="0.3">
      <c r="DA1002" s="2"/>
    </row>
    <row r="1003" spans="105:105" x14ac:dyDescent="0.3">
      <c r="DA1003" s="2"/>
    </row>
    <row r="1004" spans="105:105" x14ac:dyDescent="0.3">
      <c r="DA1004" s="2"/>
    </row>
    <row r="1005" spans="105:105" x14ac:dyDescent="0.3">
      <c r="DA1005" s="2"/>
    </row>
    <row r="1006" spans="105:105" x14ac:dyDescent="0.3">
      <c r="DA1006" s="2"/>
    </row>
    <row r="1007" spans="105:105" x14ac:dyDescent="0.3">
      <c r="DA1007" s="2"/>
    </row>
    <row r="1008" spans="105:105" x14ac:dyDescent="0.3">
      <c r="DA1008" s="2"/>
    </row>
    <row r="1009" spans="105:105" x14ac:dyDescent="0.3">
      <c r="DA1009" s="2"/>
    </row>
    <row r="1010" spans="105:105" x14ac:dyDescent="0.3">
      <c r="DA1010" s="2"/>
    </row>
    <row r="1011" spans="105:105" x14ac:dyDescent="0.3">
      <c r="DA1011" s="2"/>
    </row>
    <row r="1012" spans="105:105" x14ac:dyDescent="0.3">
      <c r="DA1012" s="2"/>
    </row>
    <row r="1013" spans="105:105" x14ac:dyDescent="0.3">
      <c r="DA1013" s="2"/>
    </row>
    <row r="1014" spans="105:105" x14ac:dyDescent="0.3">
      <c r="DA1014" s="2"/>
    </row>
    <row r="1015" spans="105:105" x14ac:dyDescent="0.3">
      <c r="DA1015" s="2"/>
    </row>
    <row r="1016" spans="105:105" x14ac:dyDescent="0.3">
      <c r="DA1016" s="2"/>
    </row>
    <row r="1017" spans="105:105" x14ac:dyDescent="0.3">
      <c r="DA1017" s="2"/>
    </row>
    <row r="1018" spans="105:105" x14ac:dyDescent="0.3">
      <c r="DA1018" s="2"/>
    </row>
    <row r="1019" spans="105:105" x14ac:dyDescent="0.3">
      <c r="DA1019" s="2"/>
    </row>
    <row r="1020" spans="105:105" x14ac:dyDescent="0.3">
      <c r="DA1020" s="2"/>
    </row>
    <row r="1021" spans="105:105" x14ac:dyDescent="0.3">
      <c r="DA1021" s="2"/>
    </row>
    <row r="1022" spans="105:105" x14ac:dyDescent="0.3">
      <c r="DA1022" s="2"/>
    </row>
    <row r="1023" spans="105:105" x14ac:dyDescent="0.3">
      <c r="DA1023" s="2"/>
    </row>
    <row r="1024" spans="105:105" x14ac:dyDescent="0.3">
      <c r="DA1024" s="2"/>
    </row>
    <row r="1025" spans="105:105" x14ac:dyDescent="0.3">
      <c r="DA1025" s="2"/>
    </row>
    <row r="1026" spans="105:105" x14ac:dyDescent="0.3">
      <c r="DA1026" s="2"/>
    </row>
    <row r="1027" spans="105:105" x14ac:dyDescent="0.3">
      <c r="DA1027" s="2"/>
    </row>
    <row r="1028" spans="105:105" x14ac:dyDescent="0.3">
      <c r="DA1028" s="2"/>
    </row>
    <row r="1029" spans="105:105" x14ac:dyDescent="0.3">
      <c r="DA1029" s="2"/>
    </row>
    <row r="1030" spans="105:105" x14ac:dyDescent="0.3">
      <c r="DA1030" s="2"/>
    </row>
    <row r="1031" spans="105:105" x14ac:dyDescent="0.3">
      <c r="DA1031" s="2"/>
    </row>
    <row r="1032" spans="105:105" x14ac:dyDescent="0.3">
      <c r="DA1032" s="2"/>
    </row>
    <row r="1033" spans="105:105" x14ac:dyDescent="0.3">
      <c r="DA1033" s="2"/>
    </row>
    <row r="1034" spans="105:105" x14ac:dyDescent="0.3">
      <c r="DA1034" s="2"/>
    </row>
    <row r="1035" spans="105:105" x14ac:dyDescent="0.3">
      <c r="DA1035" s="2"/>
    </row>
    <row r="1036" spans="105:105" x14ac:dyDescent="0.3">
      <c r="DA1036" s="2"/>
    </row>
    <row r="1037" spans="105:105" x14ac:dyDescent="0.3">
      <c r="DA1037" s="2"/>
    </row>
    <row r="1038" spans="105:105" x14ac:dyDescent="0.3">
      <c r="DA1038" s="2"/>
    </row>
    <row r="1039" spans="105:105" x14ac:dyDescent="0.3">
      <c r="DA1039" s="2"/>
    </row>
    <row r="1040" spans="105:105" x14ac:dyDescent="0.3">
      <c r="DA1040" s="2"/>
    </row>
    <row r="1041" spans="105:105" x14ac:dyDescent="0.3">
      <c r="DA1041" s="2"/>
    </row>
    <row r="1042" spans="105:105" x14ac:dyDescent="0.3">
      <c r="DA1042" s="2"/>
    </row>
    <row r="1043" spans="105:105" x14ac:dyDescent="0.3">
      <c r="DA1043" s="2"/>
    </row>
    <row r="1044" spans="105:105" x14ac:dyDescent="0.3">
      <c r="DA1044" s="2"/>
    </row>
    <row r="1045" spans="105:105" x14ac:dyDescent="0.3">
      <c r="DA1045" s="2"/>
    </row>
    <row r="1046" spans="105:105" x14ac:dyDescent="0.3">
      <c r="DA1046" s="2"/>
    </row>
    <row r="1047" spans="105:105" x14ac:dyDescent="0.3">
      <c r="DA1047" s="2"/>
    </row>
    <row r="1048" spans="105:105" x14ac:dyDescent="0.3">
      <c r="DA1048" s="2"/>
    </row>
    <row r="1049" spans="105:105" x14ac:dyDescent="0.3">
      <c r="DA1049" s="2"/>
    </row>
    <row r="1050" spans="105:105" x14ac:dyDescent="0.3">
      <c r="DA1050" s="2"/>
    </row>
    <row r="1051" spans="105:105" x14ac:dyDescent="0.3">
      <c r="DA1051" s="2"/>
    </row>
    <row r="1052" spans="105:105" x14ac:dyDescent="0.3">
      <c r="DA1052" s="2"/>
    </row>
    <row r="1053" spans="105:105" x14ac:dyDescent="0.3">
      <c r="DA1053" s="2"/>
    </row>
    <row r="1054" spans="105:105" x14ac:dyDescent="0.3">
      <c r="DA1054" s="2"/>
    </row>
    <row r="1055" spans="105:105" x14ac:dyDescent="0.3">
      <c r="DA1055" s="2"/>
    </row>
    <row r="1056" spans="105:105" x14ac:dyDescent="0.3">
      <c r="DA1056" s="2"/>
    </row>
    <row r="1057" spans="105:105" x14ac:dyDescent="0.3">
      <c r="DA1057" s="2"/>
    </row>
    <row r="1058" spans="105:105" x14ac:dyDescent="0.3">
      <c r="DA1058" s="2"/>
    </row>
    <row r="1059" spans="105:105" x14ac:dyDescent="0.3">
      <c r="DA1059" s="2"/>
    </row>
    <row r="1060" spans="105:105" x14ac:dyDescent="0.3">
      <c r="DA1060" s="2"/>
    </row>
    <row r="1061" spans="105:105" x14ac:dyDescent="0.3">
      <c r="DA1061" s="2"/>
    </row>
    <row r="1062" spans="105:105" x14ac:dyDescent="0.3">
      <c r="DA1062" s="2"/>
    </row>
    <row r="1063" spans="105:105" x14ac:dyDescent="0.3">
      <c r="DA1063" s="2"/>
    </row>
    <row r="1064" spans="105:105" x14ac:dyDescent="0.3">
      <c r="DA1064" s="2"/>
    </row>
    <row r="1065" spans="105:105" x14ac:dyDescent="0.3">
      <c r="DA1065" s="2"/>
    </row>
    <row r="1066" spans="105:105" x14ac:dyDescent="0.3">
      <c r="DA1066" s="2"/>
    </row>
    <row r="1067" spans="105:105" x14ac:dyDescent="0.3">
      <c r="DA1067" s="2"/>
    </row>
    <row r="1068" spans="105:105" x14ac:dyDescent="0.3">
      <c r="DA1068" s="2"/>
    </row>
    <row r="1069" spans="105:105" x14ac:dyDescent="0.3">
      <c r="DA1069" s="2"/>
    </row>
    <row r="1070" spans="105:105" x14ac:dyDescent="0.3">
      <c r="DA1070" s="2"/>
    </row>
    <row r="1071" spans="105:105" x14ac:dyDescent="0.3">
      <c r="DA1071" s="2"/>
    </row>
    <row r="1072" spans="105:105" x14ac:dyDescent="0.3">
      <c r="DA1072" s="2"/>
    </row>
    <row r="1073" spans="105:105" x14ac:dyDescent="0.3">
      <c r="DA1073" s="2"/>
    </row>
    <row r="1074" spans="105:105" x14ac:dyDescent="0.3">
      <c r="DA1074" s="2"/>
    </row>
    <row r="1075" spans="105:105" x14ac:dyDescent="0.3">
      <c r="DA1075" s="2"/>
    </row>
    <row r="1076" spans="105:105" x14ac:dyDescent="0.3">
      <c r="DA1076" s="2"/>
    </row>
    <row r="1077" spans="105:105" x14ac:dyDescent="0.3">
      <c r="DA1077" s="2"/>
    </row>
    <row r="1078" spans="105:105" x14ac:dyDescent="0.3">
      <c r="DA1078" s="2"/>
    </row>
    <row r="1079" spans="105:105" x14ac:dyDescent="0.3">
      <c r="DA1079" s="2"/>
    </row>
    <row r="1080" spans="105:105" x14ac:dyDescent="0.3">
      <c r="DA1080" s="2"/>
    </row>
    <row r="1081" spans="105:105" x14ac:dyDescent="0.3">
      <c r="DA1081" s="2"/>
    </row>
    <row r="1082" spans="105:105" x14ac:dyDescent="0.3">
      <c r="DA1082" s="2"/>
    </row>
    <row r="1083" spans="105:105" x14ac:dyDescent="0.3">
      <c r="DA1083" s="2"/>
    </row>
    <row r="1084" spans="105:105" x14ac:dyDescent="0.3">
      <c r="DA1084" s="2"/>
    </row>
    <row r="1085" spans="105:105" x14ac:dyDescent="0.3">
      <c r="DA1085" s="2"/>
    </row>
    <row r="1086" spans="105:105" x14ac:dyDescent="0.3">
      <c r="DA1086" s="2"/>
    </row>
    <row r="1087" spans="105:105" x14ac:dyDescent="0.3">
      <c r="DA1087" s="2"/>
    </row>
    <row r="1088" spans="105:105" x14ac:dyDescent="0.3">
      <c r="DA1088" s="2"/>
    </row>
    <row r="1089" spans="105:105" x14ac:dyDescent="0.3">
      <c r="DA1089" s="2"/>
    </row>
    <row r="1090" spans="105:105" x14ac:dyDescent="0.3">
      <c r="DA1090" s="2"/>
    </row>
    <row r="1091" spans="105:105" x14ac:dyDescent="0.3">
      <c r="DA1091" s="2"/>
    </row>
    <row r="1092" spans="105:105" x14ac:dyDescent="0.3">
      <c r="DA1092" s="2"/>
    </row>
    <row r="1093" spans="105:105" x14ac:dyDescent="0.3">
      <c r="DA1093" s="2"/>
    </row>
    <row r="1094" spans="105:105" x14ac:dyDescent="0.3">
      <c r="DA1094" s="2"/>
    </row>
    <row r="1095" spans="105:105" x14ac:dyDescent="0.3">
      <c r="DA1095" s="2"/>
    </row>
    <row r="1096" spans="105:105" x14ac:dyDescent="0.3">
      <c r="DA1096" s="2"/>
    </row>
    <row r="1097" spans="105:105" x14ac:dyDescent="0.3">
      <c r="DA1097" s="2"/>
    </row>
    <row r="1098" spans="105:105" x14ac:dyDescent="0.3">
      <c r="DA1098" s="2"/>
    </row>
    <row r="1099" spans="105:105" x14ac:dyDescent="0.3">
      <c r="DA1099" s="2"/>
    </row>
    <row r="1100" spans="105:105" x14ac:dyDescent="0.3">
      <c r="DA1100" s="2"/>
    </row>
    <row r="1101" spans="105:105" x14ac:dyDescent="0.3">
      <c r="DA1101" s="2"/>
    </row>
    <row r="1102" spans="105:105" x14ac:dyDescent="0.3">
      <c r="DA1102" s="2"/>
    </row>
    <row r="1103" spans="105:105" x14ac:dyDescent="0.3">
      <c r="DA1103" s="2"/>
    </row>
    <row r="1104" spans="105:105" x14ac:dyDescent="0.3">
      <c r="DA1104" s="2"/>
    </row>
    <row r="1105" spans="105:105" x14ac:dyDescent="0.3">
      <c r="DA1105" s="2"/>
    </row>
    <row r="1106" spans="105:105" x14ac:dyDescent="0.3">
      <c r="DA1106" s="2"/>
    </row>
    <row r="1107" spans="105:105" x14ac:dyDescent="0.3">
      <c r="DA1107" s="2"/>
    </row>
    <row r="1108" spans="105:105" x14ac:dyDescent="0.3">
      <c r="DA1108" s="2"/>
    </row>
    <row r="1109" spans="105:105" x14ac:dyDescent="0.3">
      <c r="DA1109" s="2"/>
    </row>
    <row r="1110" spans="105:105" x14ac:dyDescent="0.3">
      <c r="DA1110" s="2"/>
    </row>
    <row r="1111" spans="105:105" x14ac:dyDescent="0.3">
      <c r="DA1111" s="2"/>
    </row>
    <row r="1112" spans="105:105" x14ac:dyDescent="0.3">
      <c r="DA1112" s="2"/>
    </row>
    <row r="1113" spans="105:105" x14ac:dyDescent="0.3">
      <c r="DA1113" s="2"/>
    </row>
    <row r="1114" spans="105:105" x14ac:dyDescent="0.3">
      <c r="DA1114" s="2"/>
    </row>
    <row r="1115" spans="105:105" x14ac:dyDescent="0.3">
      <c r="DA1115" s="2"/>
    </row>
    <row r="1116" spans="105:105" x14ac:dyDescent="0.3">
      <c r="DA1116" s="2"/>
    </row>
    <row r="1117" spans="105:105" x14ac:dyDescent="0.3">
      <c r="DA1117" s="2"/>
    </row>
    <row r="1118" spans="105:105" x14ac:dyDescent="0.3">
      <c r="DA1118" s="2"/>
    </row>
    <row r="1119" spans="105:105" x14ac:dyDescent="0.3">
      <c r="DA1119" s="2"/>
    </row>
    <row r="1120" spans="105:105" x14ac:dyDescent="0.3">
      <c r="DA1120" s="2"/>
    </row>
    <row r="1121" spans="105:105" x14ac:dyDescent="0.3">
      <c r="DA1121" s="2"/>
    </row>
    <row r="1122" spans="105:105" x14ac:dyDescent="0.3">
      <c r="DA1122" s="2"/>
    </row>
    <row r="1123" spans="105:105" x14ac:dyDescent="0.3">
      <c r="DA1123" s="2"/>
    </row>
    <row r="1124" spans="105:105" x14ac:dyDescent="0.3">
      <c r="DA1124" s="2"/>
    </row>
    <row r="1125" spans="105:105" x14ac:dyDescent="0.3">
      <c r="DA1125" s="2"/>
    </row>
    <row r="1126" spans="105:105" x14ac:dyDescent="0.3">
      <c r="DA1126" s="2"/>
    </row>
    <row r="1127" spans="105:105" x14ac:dyDescent="0.3">
      <c r="DA1127" s="2"/>
    </row>
    <row r="1128" spans="105:105" x14ac:dyDescent="0.3">
      <c r="DA1128" s="2"/>
    </row>
    <row r="1129" spans="105:105" x14ac:dyDescent="0.3">
      <c r="DA1129" s="2"/>
    </row>
    <row r="1130" spans="105:105" x14ac:dyDescent="0.3">
      <c r="DA1130" s="2"/>
    </row>
    <row r="1131" spans="105:105" x14ac:dyDescent="0.3">
      <c r="DA1131" s="2"/>
    </row>
    <row r="1132" spans="105:105" x14ac:dyDescent="0.3">
      <c r="DA1132" s="2"/>
    </row>
    <row r="1133" spans="105:105" x14ac:dyDescent="0.3">
      <c r="DA1133" s="2"/>
    </row>
    <row r="1134" spans="105:105" x14ac:dyDescent="0.3">
      <c r="DA1134" s="2"/>
    </row>
    <row r="1135" spans="105:105" x14ac:dyDescent="0.3">
      <c r="DA1135" s="2"/>
    </row>
    <row r="1136" spans="105:105" x14ac:dyDescent="0.3">
      <c r="DA1136" s="2"/>
    </row>
    <row r="1137" spans="105:105" x14ac:dyDescent="0.3">
      <c r="DA1137" s="2"/>
    </row>
    <row r="1138" spans="105:105" x14ac:dyDescent="0.3">
      <c r="DA1138" s="2"/>
    </row>
    <row r="1139" spans="105:105" x14ac:dyDescent="0.3">
      <c r="DA1139" s="2"/>
    </row>
    <row r="1140" spans="105:105" x14ac:dyDescent="0.3">
      <c r="DA1140" s="2"/>
    </row>
    <row r="1141" spans="105:105" x14ac:dyDescent="0.3">
      <c r="DA1141" s="2"/>
    </row>
    <row r="1142" spans="105:105" x14ac:dyDescent="0.3">
      <c r="DA1142" s="2"/>
    </row>
    <row r="1143" spans="105:105" x14ac:dyDescent="0.3">
      <c r="DA1143" s="2"/>
    </row>
    <row r="1144" spans="105:105" x14ac:dyDescent="0.3">
      <c r="DA1144" s="2"/>
    </row>
    <row r="1145" spans="105:105" x14ac:dyDescent="0.3">
      <c r="DA1145" s="2"/>
    </row>
    <row r="1146" spans="105:105" x14ac:dyDescent="0.3">
      <c r="DA1146" s="2"/>
    </row>
    <row r="1147" spans="105:105" x14ac:dyDescent="0.3">
      <c r="DA1147" s="2"/>
    </row>
    <row r="1148" spans="105:105" x14ac:dyDescent="0.3">
      <c r="DA1148" s="2"/>
    </row>
    <row r="1149" spans="105:105" x14ac:dyDescent="0.3">
      <c r="DA1149" s="2"/>
    </row>
    <row r="1150" spans="105:105" x14ac:dyDescent="0.3">
      <c r="DA1150" s="2"/>
    </row>
    <row r="1151" spans="105:105" x14ac:dyDescent="0.3">
      <c r="DA1151" s="2"/>
    </row>
    <row r="1152" spans="105:105" x14ac:dyDescent="0.3">
      <c r="DA1152" s="2"/>
    </row>
    <row r="1153" spans="105:105" x14ac:dyDescent="0.3">
      <c r="DA1153" s="2"/>
    </row>
    <row r="1154" spans="105:105" x14ac:dyDescent="0.3">
      <c r="DA1154" s="2"/>
    </row>
    <row r="1155" spans="105:105" x14ac:dyDescent="0.3">
      <c r="DA1155" s="2"/>
    </row>
    <row r="1156" spans="105:105" x14ac:dyDescent="0.3">
      <c r="DA1156" s="2"/>
    </row>
    <row r="1157" spans="105:105" x14ac:dyDescent="0.3">
      <c r="DA1157" s="2"/>
    </row>
    <row r="1158" spans="105:105" x14ac:dyDescent="0.3">
      <c r="DA1158" s="2"/>
    </row>
    <row r="1159" spans="105:105" x14ac:dyDescent="0.3">
      <c r="DA1159" s="2"/>
    </row>
    <row r="1160" spans="105:105" x14ac:dyDescent="0.3">
      <c r="DA1160" s="2"/>
    </row>
    <row r="1161" spans="105:105" x14ac:dyDescent="0.3">
      <c r="DA1161" s="2"/>
    </row>
    <row r="1162" spans="105:105" x14ac:dyDescent="0.3">
      <c r="DA1162" s="2"/>
    </row>
    <row r="1163" spans="105:105" x14ac:dyDescent="0.3">
      <c r="DA1163" s="2"/>
    </row>
    <row r="1164" spans="105:105" x14ac:dyDescent="0.3">
      <c r="DA1164" s="2"/>
    </row>
    <row r="1165" spans="105:105" x14ac:dyDescent="0.3">
      <c r="DA1165" s="2"/>
    </row>
    <row r="1166" spans="105:105" x14ac:dyDescent="0.3">
      <c r="DA1166" s="2"/>
    </row>
    <row r="1167" spans="105:105" x14ac:dyDescent="0.3">
      <c r="DA1167" s="2"/>
    </row>
    <row r="1168" spans="105:105" x14ac:dyDescent="0.3">
      <c r="DA1168" s="2"/>
    </row>
    <row r="1169" spans="105:105" x14ac:dyDescent="0.3">
      <c r="DA1169" s="2"/>
    </row>
    <row r="1170" spans="105:105" x14ac:dyDescent="0.3">
      <c r="DA1170" s="2"/>
    </row>
    <row r="1171" spans="105:105" x14ac:dyDescent="0.3">
      <c r="DA1171" s="2"/>
    </row>
    <row r="1172" spans="105:105" x14ac:dyDescent="0.3">
      <c r="DA1172" s="2"/>
    </row>
    <row r="1173" spans="105:105" x14ac:dyDescent="0.3">
      <c r="DA1173" s="2"/>
    </row>
    <row r="1174" spans="105:105" x14ac:dyDescent="0.3">
      <c r="DA1174" s="2"/>
    </row>
    <row r="1175" spans="105:105" x14ac:dyDescent="0.3">
      <c r="DA1175" s="2"/>
    </row>
    <row r="1176" spans="105:105" x14ac:dyDescent="0.3">
      <c r="DA1176" s="2"/>
    </row>
    <row r="1177" spans="105:105" x14ac:dyDescent="0.3">
      <c r="DA1177" s="2"/>
    </row>
    <row r="1178" spans="105:105" x14ac:dyDescent="0.3">
      <c r="DA1178" s="2"/>
    </row>
    <row r="1179" spans="105:105" x14ac:dyDescent="0.3">
      <c r="DA1179" s="2"/>
    </row>
    <row r="1180" spans="105:105" x14ac:dyDescent="0.3">
      <c r="DA1180" s="2"/>
    </row>
    <row r="1181" spans="105:105" x14ac:dyDescent="0.3">
      <c r="DA1181" s="2"/>
    </row>
    <row r="1182" spans="105:105" x14ac:dyDescent="0.3">
      <c r="DA1182" s="2"/>
    </row>
    <row r="1183" spans="105:105" x14ac:dyDescent="0.3">
      <c r="DA1183" s="2"/>
    </row>
    <row r="1184" spans="105:105" x14ac:dyDescent="0.3">
      <c r="DA1184" s="2"/>
    </row>
    <row r="1185" spans="105:105" x14ac:dyDescent="0.3">
      <c r="DA1185" s="2"/>
    </row>
    <row r="1186" spans="105:105" x14ac:dyDescent="0.3">
      <c r="DA1186" s="2"/>
    </row>
    <row r="1187" spans="105:105" x14ac:dyDescent="0.3">
      <c r="DA1187" s="2"/>
    </row>
    <row r="1188" spans="105:105" x14ac:dyDescent="0.3">
      <c r="DA1188" s="2"/>
    </row>
    <row r="1189" spans="105:105" x14ac:dyDescent="0.3">
      <c r="DA1189" s="2"/>
    </row>
    <row r="1190" spans="105:105" x14ac:dyDescent="0.3">
      <c r="DA1190" s="2"/>
    </row>
    <row r="1191" spans="105:105" x14ac:dyDescent="0.3">
      <c r="DA1191" s="2"/>
    </row>
    <row r="1192" spans="105:105" x14ac:dyDescent="0.3">
      <c r="DA1192" s="2"/>
    </row>
    <row r="1193" spans="105:105" x14ac:dyDescent="0.3">
      <c r="DA1193" s="2"/>
    </row>
    <row r="1194" spans="105:105" x14ac:dyDescent="0.3">
      <c r="DA1194" s="2"/>
    </row>
    <row r="1195" spans="105:105" x14ac:dyDescent="0.3">
      <c r="DA1195" s="2"/>
    </row>
    <row r="1196" spans="105:105" x14ac:dyDescent="0.3">
      <c r="DA1196" s="2"/>
    </row>
    <row r="1197" spans="105:105" x14ac:dyDescent="0.3">
      <c r="DA1197" s="2"/>
    </row>
    <row r="1198" spans="105:105" x14ac:dyDescent="0.3">
      <c r="DA1198" s="2"/>
    </row>
    <row r="1199" spans="105:105" x14ac:dyDescent="0.3">
      <c r="DA1199" s="2"/>
    </row>
    <row r="1200" spans="105:105" x14ac:dyDescent="0.3">
      <c r="DA1200" s="2"/>
    </row>
    <row r="1201" spans="105:105" x14ac:dyDescent="0.3">
      <c r="DA1201" s="2"/>
    </row>
    <row r="1202" spans="105:105" x14ac:dyDescent="0.3">
      <c r="DA1202" s="2"/>
    </row>
    <row r="1203" spans="105:105" x14ac:dyDescent="0.3">
      <c r="DA1203" s="2"/>
    </row>
    <row r="1204" spans="105:105" x14ac:dyDescent="0.3">
      <c r="DA1204" s="2"/>
    </row>
    <row r="1205" spans="105:105" x14ac:dyDescent="0.3">
      <c r="DA1205" s="2"/>
    </row>
    <row r="1206" spans="105:105" x14ac:dyDescent="0.3">
      <c r="DA1206" s="2"/>
    </row>
    <row r="1207" spans="105:105" x14ac:dyDescent="0.3">
      <c r="DA1207" s="2"/>
    </row>
    <row r="1208" spans="105:105" x14ac:dyDescent="0.3">
      <c r="DA1208" s="2"/>
    </row>
    <row r="1209" spans="105:105" x14ac:dyDescent="0.3">
      <c r="DA1209" s="2"/>
    </row>
    <row r="1210" spans="105:105" x14ac:dyDescent="0.3">
      <c r="DA1210" s="2"/>
    </row>
    <row r="1211" spans="105:105" x14ac:dyDescent="0.3">
      <c r="DA1211" s="2"/>
    </row>
    <row r="1212" spans="105:105" x14ac:dyDescent="0.3">
      <c r="DA1212" s="2"/>
    </row>
    <row r="1213" spans="105:105" x14ac:dyDescent="0.3">
      <c r="DA1213" s="2"/>
    </row>
    <row r="1214" spans="105:105" x14ac:dyDescent="0.3">
      <c r="DA1214" s="2"/>
    </row>
    <row r="1215" spans="105:105" x14ac:dyDescent="0.3">
      <c r="DA1215" s="2"/>
    </row>
    <row r="1216" spans="105:105" x14ac:dyDescent="0.3">
      <c r="DA1216" s="2"/>
    </row>
    <row r="1217" spans="105:105" x14ac:dyDescent="0.3">
      <c r="DA1217" s="2"/>
    </row>
    <row r="1218" spans="105:105" x14ac:dyDescent="0.3">
      <c r="DA1218" s="2"/>
    </row>
    <row r="1219" spans="105:105" x14ac:dyDescent="0.3">
      <c r="DA1219" s="2"/>
    </row>
    <row r="1220" spans="105:105" x14ac:dyDescent="0.3">
      <c r="DA1220" s="2"/>
    </row>
    <row r="1221" spans="105:105" x14ac:dyDescent="0.3">
      <c r="DA1221" s="2"/>
    </row>
    <row r="1222" spans="105:105" x14ac:dyDescent="0.3">
      <c r="DA1222" s="2"/>
    </row>
    <row r="1223" spans="105:105" x14ac:dyDescent="0.3">
      <c r="DA1223" s="2"/>
    </row>
    <row r="1224" spans="105:105" x14ac:dyDescent="0.3">
      <c r="DA1224" s="2"/>
    </row>
    <row r="1225" spans="105:105" x14ac:dyDescent="0.3">
      <c r="DA1225" s="2"/>
    </row>
    <row r="1226" spans="105:105" x14ac:dyDescent="0.3">
      <c r="DA1226" s="2"/>
    </row>
    <row r="1227" spans="105:105" x14ac:dyDescent="0.3">
      <c r="DA1227" s="2"/>
    </row>
    <row r="1228" spans="105:105" x14ac:dyDescent="0.3">
      <c r="DA1228" s="2"/>
    </row>
    <row r="1229" spans="105:105" x14ac:dyDescent="0.3">
      <c r="DA1229" s="2"/>
    </row>
    <row r="1230" spans="105:105" x14ac:dyDescent="0.3">
      <c r="DA1230" s="2"/>
    </row>
    <row r="1231" spans="105:105" x14ac:dyDescent="0.3">
      <c r="DA1231" s="2"/>
    </row>
    <row r="1232" spans="105:105" x14ac:dyDescent="0.3">
      <c r="DA1232" s="2"/>
    </row>
    <row r="1233" spans="105:105" x14ac:dyDescent="0.3">
      <c r="DA1233" s="2"/>
    </row>
    <row r="1234" spans="105:105" x14ac:dyDescent="0.3">
      <c r="DA1234" s="2"/>
    </row>
    <row r="1235" spans="105:105" x14ac:dyDescent="0.3">
      <c r="DA1235" s="2"/>
    </row>
    <row r="1236" spans="105:105" x14ac:dyDescent="0.3">
      <c r="DA1236" s="2"/>
    </row>
    <row r="1237" spans="105:105" x14ac:dyDescent="0.3">
      <c r="DA1237" s="2"/>
    </row>
    <row r="1238" spans="105:105" x14ac:dyDescent="0.3">
      <c r="DA1238" s="2"/>
    </row>
    <row r="1239" spans="105:105" x14ac:dyDescent="0.3">
      <c r="DA1239" s="2"/>
    </row>
    <row r="1240" spans="105:105" x14ac:dyDescent="0.3">
      <c r="DA1240" s="2"/>
    </row>
    <row r="1241" spans="105:105" x14ac:dyDescent="0.3">
      <c r="DA1241" s="2"/>
    </row>
    <row r="1242" spans="105:105" x14ac:dyDescent="0.3">
      <c r="DA1242" s="2"/>
    </row>
    <row r="1243" spans="105:105" x14ac:dyDescent="0.3">
      <c r="DA1243" s="2"/>
    </row>
    <row r="1244" spans="105:105" x14ac:dyDescent="0.3">
      <c r="DA1244" s="2"/>
    </row>
    <row r="1245" spans="105:105" x14ac:dyDescent="0.3">
      <c r="DA1245" s="2"/>
    </row>
    <row r="1246" spans="105:105" x14ac:dyDescent="0.3">
      <c r="DA1246" s="2"/>
    </row>
    <row r="1247" spans="105:105" x14ac:dyDescent="0.3">
      <c r="DA1247" s="2"/>
    </row>
    <row r="1248" spans="105:105" x14ac:dyDescent="0.3">
      <c r="DA1248" s="2"/>
    </row>
    <row r="1249" spans="105:105" x14ac:dyDescent="0.3">
      <c r="DA1249" s="2"/>
    </row>
    <row r="1250" spans="105:105" x14ac:dyDescent="0.3">
      <c r="DA1250" s="2"/>
    </row>
    <row r="1251" spans="105:105" x14ac:dyDescent="0.3">
      <c r="DA1251" s="2"/>
    </row>
    <row r="1252" spans="105:105" x14ac:dyDescent="0.3">
      <c r="DA1252" s="2"/>
    </row>
    <row r="1253" spans="105:105" x14ac:dyDescent="0.3">
      <c r="DA1253" s="2"/>
    </row>
    <row r="1254" spans="105:105" x14ac:dyDescent="0.3">
      <c r="DA1254" s="2"/>
    </row>
    <row r="1255" spans="105:105" x14ac:dyDescent="0.3">
      <c r="DA1255" s="2"/>
    </row>
    <row r="1256" spans="105:105" x14ac:dyDescent="0.3">
      <c r="DA1256" s="2"/>
    </row>
    <row r="1257" spans="105:105" x14ac:dyDescent="0.3">
      <c r="DA1257" s="2"/>
    </row>
    <row r="1258" spans="105:105" x14ac:dyDescent="0.3">
      <c r="DA1258" s="2"/>
    </row>
    <row r="1259" spans="105:105" x14ac:dyDescent="0.3">
      <c r="DA1259" s="2"/>
    </row>
    <row r="1260" spans="105:105" x14ac:dyDescent="0.3">
      <c r="DA1260" s="2"/>
    </row>
    <row r="1261" spans="105:105" x14ac:dyDescent="0.3">
      <c r="DA1261" s="2"/>
    </row>
    <row r="1262" spans="105:105" x14ac:dyDescent="0.3">
      <c r="DA1262" s="2"/>
    </row>
    <row r="1263" spans="105:105" x14ac:dyDescent="0.3">
      <c r="DA1263" s="2"/>
    </row>
    <row r="1264" spans="105:105" x14ac:dyDescent="0.3">
      <c r="DA1264" s="2"/>
    </row>
    <row r="1265" spans="105:105" x14ac:dyDescent="0.3">
      <c r="DA1265" s="2"/>
    </row>
    <row r="1266" spans="105:105" x14ac:dyDescent="0.3">
      <c r="DA1266" s="2"/>
    </row>
    <row r="1267" spans="105:105" x14ac:dyDescent="0.3">
      <c r="DA1267" s="2"/>
    </row>
    <row r="1268" spans="105:105" x14ac:dyDescent="0.3">
      <c r="DA1268" s="2"/>
    </row>
    <row r="1269" spans="105:105" x14ac:dyDescent="0.3">
      <c r="DA1269" s="2"/>
    </row>
    <row r="1270" spans="105:105" x14ac:dyDescent="0.3">
      <c r="DA1270" s="2"/>
    </row>
    <row r="1271" spans="105:105" x14ac:dyDescent="0.3">
      <c r="DA1271" s="2"/>
    </row>
    <row r="1272" spans="105:105" x14ac:dyDescent="0.3">
      <c r="DA1272" s="2"/>
    </row>
    <row r="1273" spans="105:105" x14ac:dyDescent="0.3">
      <c r="DA1273" s="2"/>
    </row>
    <row r="1274" spans="105:105" x14ac:dyDescent="0.3">
      <c r="DA1274" s="2"/>
    </row>
    <row r="1275" spans="105:105" x14ac:dyDescent="0.3">
      <c r="DA1275" s="2"/>
    </row>
    <row r="1276" spans="105:105" x14ac:dyDescent="0.3">
      <c r="DA1276" s="2"/>
    </row>
    <row r="1277" spans="105:105" x14ac:dyDescent="0.3">
      <c r="DA1277" s="2"/>
    </row>
    <row r="1278" spans="105:105" x14ac:dyDescent="0.3">
      <c r="DA1278" s="2"/>
    </row>
    <row r="1279" spans="105:105" x14ac:dyDescent="0.3">
      <c r="DA1279" s="2"/>
    </row>
    <row r="1280" spans="105:105" x14ac:dyDescent="0.3">
      <c r="DA1280" s="2"/>
    </row>
    <row r="1281" spans="105:105" x14ac:dyDescent="0.3">
      <c r="DA1281" s="2"/>
    </row>
    <row r="1282" spans="105:105" x14ac:dyDescent="0.3">
      <c r="DA1282" s="2"/>
    </row>
    <row r="1283" spans="105:105" x14ac:dyDescent="0.3">
      <c r="DA1283" s="2"/>
    </row>
    <row r="1284" spans="105:105" x14ac:dyDescent="0.3">
      <c r="DA1284" s="2"/>
    </row>
    <row r="1285" spans="105:105" x14ac:dyDescent="0.3">
      <c r="DA1285" s="2"/>
    </row>
    <row r="1286" spans="105:105" x14ac:dyDescent="0.3">
      <c r="DA1286" s="2"/>
    </row>
    <row r="1287" spans="105:105" x14ac:dyDescent="0.3">
      <c r="DA1287" s="2"/>
    </row>
    <row r="1288" spans="105:105" x14ac:dyDescent="0.3">
      <c r="DA1288" s="2"/>
    </row>
    <row r="1289" spans="105:105" x14ac:dyDescent="0.3">
      <c r="DA1289" s="2"/>
    </row>
    <row r="1290" spans="105:105" x14ac:dyDescent="0.3">
      <c r="DA1290" s="2"/>
    </row>
    <row r="1291" spans="105:105" x14ac:dyDescent="0.3">
      <c r="DA1291" s="2"/>
    </row>
    <row r="1292" spans="105:105" x14ac:dyDescent="0.3">
      <c r="DA1292" s="2"/>
    </row>
    <row r="1293" spans="105:105" x14ac:dyDescent="0.3">
      <c r="DA1293" s="2"/>
    </row>
    <row r="1294" spans="105:105" x14ac:dyDescent="0.3">
      <c r="DA1294" s="2"/>
    </row>
    <row r="1295" spans="105:105" x14ac:dyDescent="0.3">
      <c r="DA1295" s="2"/>
    </row>
    <row r="1296" spans="105:105" x14ac:dyDescent="0.3">
      <c r="DA1296" s="2"/>
    </row>
    <row r="1297" spans="105:105" x14ac:dyDescent="0.3">
      <c r="DA1297" s="2"/>
    </row>
    <row r="1298" spans="105:105" x14ac:dyDescent="0.3">
      <c r="DA1298" s="2"/>
    </row>
    <row r="1299" spans="105:105" x14ac:dyDescent="0.3">
      <c r="DA1299" s="2"/>
    </row>
    <row r="1300" spans="105:105" x14ac:dyDescent="0.3">
      <c r="DA1300" s="2"/>
    </row>
    <row r="1301" spans="105:105" x14ac:dyDescent="0.3">
      <c r="DA1301" s="2"/>
    </row>
    <row r="1302" spans="105:105" x14ac:dyDescent="0.3">
      <c r="DA1302" s="2"/>
    </row>
    <row r="1303" spans="105:105" x14ac:dyDescent="0.3">
      <c r="DA1303" s="2"/>
    </row>
    <row r="1304" spans="105:105" x14ac:dyDescent="0.3">
      <c r="DA1304" s="2"/>
    </row>
    <row r="1305" spans="105:105" x14ac:dyDescent="0.3">
      <c r="DA1305" s="2"/>
    </row>
    <row r="1306" spans="105:105" x14ac:dyDescent="0.3">
      <c r="DA1306" s="2"/>
    </row>
    <row r="1307" spans="105:105" x14ac:dyDescent="0.3">
      <c r="DA1307" s="2"/>
    </row>
    <row r="1308" spans="105:105" x14ac:dyDescent="0.3">
      <c r="DA1308" s="2"/>
    </row>
    <row r="1309" spans="105:105" x14ac:dyDescent="0.3">
      <c r="DA1309" s="2"/>
    </row>
    <row r="1310" spans="105:105" x14ac:dyDescent="0.3">
      <c r="DA1310" s="2"/>
    </row>
    <row r="1311" spans="105:105" x14ac:dyDescent="0.3">
      <c r="DA1311" s="2"/>
    </row>
    <row r="1312" spans="105:105" x14ac:dyDescent="0.3">
      <c r="DA1312" s="2"/>
    </row>
    <row r="1313" spans="105:105" x14ac:dyDescent="0.3">
      <c r="DA1313" s="2"/>
    </row>
    <row r="1314" spans="105:105" x14ac:dyDescent="0.3">
      <c r="DA1314" s="2"/>
    </row>
    <row r="1315" spans="105:105" x14ac:dyDescent="0.3">
      <c r="DA1315" s="2"/>
    </row>
    <row r="1316" spans="105:105" x14ac:dyDescent="0.3">
      <c r="DA1316" s="2"/>
    </row>
    <row r="1317" spans="105:105" x14ac:dyDescent="0.3">
      <c r="DA1317" s="2"/>
    </row>
    <row r="1318" spans="105:105" x14ac:dyDescent="0.3">
      <c r="DA1318" s="2"/>
    </row>
    <row r="1319" spans="105:105" x14ac:dyDescent="0.3">
      <c r="DA1319" s="2"/>
    </row>
    <row r="1320" spans="105:105" x14ac:dyDescent="0.3">
      <c r="DA1320" s="2"/>
    </row>
    <row r="1321" spans="105:105" x14ac:dyDescent="0.3">
      <c r="DA1321" s="2"/>
    </row>
    <row r="1322" spans="105:105" x14ac:dyDescent="0.3">
      <c r="DA1322" s="2"/>
    </row>
    <row r="1323" spans="105:105" x14ac:dyDescent="0.3">
      <c r="DA1323" s="2"/>
    </row>
    <row r="1324" spans="105:105" x14ac:dyDescent="0.3">
      <c r="DA1324" s="2"/>
    </row>
    <row r="1325" spans="105:105" x14ac:dyDescent="0.3">
      <c r="DA1325" s="2"/>
    </row>
    <row r="1326" spans="105:105" x14ac:dyDescent="0.3">
      <c r="DA1326" s="2"/>
    </row>
    <row r="1327" spans="105:105" x14ac:dyDescent="0.3">
      <c r="DA1327" s="2"/>
    </row>
    <row r="1328" spans="105:105" x14ac:dyDescent="0.3">
      <c r="DA1328" s="2"/>
    </row>
    <row r="1329" spans="105:105" x14ac:dyDescent="0.3">
      <c r="DA1329" s="2"/>
    </row>
    <row r="1330" spans="105:105" x14ac:dyDescent="0.3">
      <c r="DA1330" s="2"/>
    </row>
    <row r="1331" spans="105:105" x14ac:dyDescent="0.3">
      <c r="DA1331" s="2"/>
    </row>
    <row r="1332" spans="105:105" x14ac:dyDescent="0.3">
      <c r="DA1332" s="2"/>
    </row>
    <row r="1333" spans="105:105" x14ac:dyDescent="0.3">
      <c r="DA1333" s="2"/>
    </row>
    <row r="1334" spans="105:105" x14ac:dyDescent="0.3">
      <c r="DA1334" s="2"/>
    </row>
    <row r="1335" spans="105:105" x14ac:dyDescent="0.3">
      <c r="DA1335" s="2"/>
    </row>
    <row r="1336" spans="105:105" x14ac:dyDescent="0.3">
      <c r="DA1336" s="2"/>
    </row>
    <row r="1337" spans="105:105" x14ac:dyDescent="0.3">
      <c r="DA1337" s="2"/>
    </row>
    <row r="1338" spans="105:105" x14ac:dyDescent="0.3">
      <c r="DA1338" s="2"/>
    </row>
    <row r="1339" spans="105:105" x14ac:dyDescent="0.3">
      <c r="DA1339" s="2"/>
    </row>
    <row r="1340" spans="105:105" x14ac:dyDescent="0.3">
      <c r="DA1340" s="2"/>
    </row>
    <row r="1341" spans="105:105" x14ac:dyDescent="0.3">
      <c r="DA1341" s="2"/>
    </row>
    <row r="1342" spans="105:105" x14ac:dyDescent="0.3">
      <c r="DA1342" s="2"/>
    </row>
    <row r="1343" spans="105:105" x14ac:dyDescent="0.3">
      <c r="DA1343" s="2"/>
    </row>
    <row r="1344" spans="105:105" x14ac:dyDescent="0.3">
      <c r="DA1344" s="2"/>
    </row>
    <row r="1345" spans="105:105" x14ac:dyDescent="0.3">
      <c r="DA1345" s="2"/>
    </row>
    <row r="1346" spans="105:105" x14ac:dyDescent="0.3">
      <c r="DA1346" s="2"/>
    </row>
    <row r="1347" spans="105:105" x14ac:dyDescent="0.3">
      <c r="DA1347" s="2"/>
    </row>
    <row r="1348" spans="105:105" x14ac:dyDescent="0.3">
      <c r="DA1348" s="2"/>
    </row>
    <row r="1349" spans="105:105" x14ac:dyDescent="0.3">
      <c r="DA1349" s="2"/>
    </row>
    <row r="1350" spans="105:105" x14ac:dyDescent="0.3">
      <c r="DA1350" s="2"/>
    </row>
    <row r="1351" spans="105:105" x14ac:dyDescent="0.3">
      <c r="DA1351" s="2"/>
    </row>
    <row r="1352" spans="105:105" x14ac:dyDescent="0.3">
      <c r="DA1352" s="2"/>
    </row>
    <row r="1353" spans="105:105" x14ac:dyDescent="0.3">
      <c r="DA1353" s="2"/>
    </row>
    <row r="1354" spans="105:105" x14ac:dyDescent="0.3">
      <c r="DA1354" s="2"/>
    </row>
    <row r="1355" spans="105:105" x14ac:dyDescent="0.3">
      <c r="DA1355" s="2"/>
    </row>
    <row r="1356" spans="105:105" x14ac:dyDescent="0.3">
      <c r="DA1356" s="2"/>
    </row>
    <row r="1357" spans="105:105" x14ac:dyDescent="0.3">
      <c r="DA1357" s="2"/>
    </row>
    <row r="1358" spans="105:105" x14ac:dyDescent="0.3">
      <c r="DA1358" s="2"/>
    </row>
    <row r="1359" spans="105:105" x14ac:dyDescent="0.3">
      <c r="DA1359" s="2"/>
    </row>
    <row r="1360" spans="105:105" x14ac:dyDescent="0.3">
      <c r="DA1360" s="2"/>
    </row>
    <row r="1361" spans="105:105" x14ac:dyDescent="0.3">
      <c r="DA1361" s="2"/>
    </row>
    <row r="1362" spans="105:105" x14ac:dyDescent="0.3">
      <c r="DA1362" s="2"/>
    </row>
    <row r="1363" spans="105:105" x14ac:dyDescent="0.3">
      <c r="DA1363" s="2"/>
    </row>
    <row r="1364" spans="105:105" x14ac:dyDescent="0.3">
      <c r="DA1364" s="2"/>
    </row>
    <row r="1365" spans="105:105" x14ac:dyDescent="0.3">
      <c r="DA1365" s="2"/>
    </row>
    <row r="1366" spans="105:105" x14ac:dyDescent="0.3">
      <c r="DA1366" s="2"/>
    </row>
    <row r="1367" spans="105:105" x14ac:dyDescent="0.3">
      <c r="DA1367" s="2"/>
    </row>
    <row r="1368" spans="105:105" x14ac:dyDescent="0.3">
      <c r="DA1368" s="2"/>
    </row>
    <row r="1369" spans="105:105" x14ac:dyDescent="0.3">
      <c r="DA1369" s="2"/>
    </row>
    <row r="1370" spans="105:105" x14ac:dyDescent="0.3">
      <c r="DA1370" s="2"/>
    </row>
    <row r="1371" spans="105:105" x14ac:dyDescent="0.3">
      <c r="DA1371" s="2"/>
    </row>
    <row r="1372" spans="105:105" x14ac:dyDescent="0.3">
      <c r="DA1372" s="2"/>
    </row>
    <row r="1373" spans="105:105" x14ac:dyDescent="0.3">
      <c r="DA1373" s="2"/>
    </row>
    <row r="1374" spans="105:105" x14ac:dyDescent="0.3">
      <c r="DA1374" s="2"/>
    </row>
    <row r="1375" spans="105:105" x14ac:dyDescent="0.3">
      <c r="DA1375" s="2"/>
    </row>
    <row r="1376" spans="105:105" x14ac:dyDescent="0.3">
      <c r="DA1376" s="2"/>
    </row>
    <row r="1377" spans="105:105" x14ac:dyDescent="0.3">
      <c r="DA1377" s="2"/>
    </row>
    <row r="1378" spans="105:105" x14ac:dyDescent="0.3">
      <c r="DA1378" s="2"/>
    </row>
    <row r="1379" spans="105:105" x14ac:dyDescent="0.3">
      <c r="DA1379" s="2"/>
    </row>
    <row r="1380" spans="105:105" x14ac:dyDescent="0.3">
      <c r="DA1380" s="2"/>
    </row>
    <row r="1381" spans="105:105" x14ac:dyDescent="0.3">
      <c r="DA1381" s="2"/>
    </row>
    <row r="1382" spans="105:105" x14ac:dyDescent="0.3">
      <c r="DA1382" s="2"/>
    </row>
    <row r="1383" spans="105:105" x14ac:dyDescent="0.3">
      <c r="DA1383" s="2"/>
    </row>
    <row r="1384" spans="105:105" x14ac:dyDescent="0.3">
      <c r="DA1384" s="2"/>
    </row>
    <row r="1385" spans="105:105" x14ac:dyDescent="0.3">
      <c r="DA1385" s="2"/>
    </row>
    <row r="1386" spans="105:105" x14ac:dyDescent="0.3">
      <c r="DA1386" s="2"/>
    </row>
    <row r="1387" spans="105:105" x14ac:dyDescent="0.3">
      <c r="DA1387" s="2"/>
    </row>
    <row r="1388" spans="105:105" x14ac:dyDescent="0.3">
      <c r="DA1388" s="2"/>
    </row>
    <row r="1389" spans="105:105" x14ac:dyDescent="0.3">
      <c r="DA1389" s="2"/>
    </row>
    <row r="1390" spans="105:105" x14ac:dyDescent="0.3">
      <c r="DA1390" s="2"/>
    </row>
    <row r="1391" spans="105:105" x14ac:dyDescent="0.3">
      <c r="DA1391" s="2"/>
    </row>
    <row r="1392" spans="105:105" x14ac:dyDescent="0.3">
      <c r="DA1392" s="2"/>
    </row>
    <row r="1393" spans="105:105" x14ac:dyDescent="0.3">
      <c r="DA1393" s="2"/>
    </row>
    <row r="1394" spans="105:105" x14ac:dyDescent="0.3">
      <c r="DA1394" s="2"/>
    </row>
    <row r="1395" spans="105:105" x14ac:dyDescent="0.3">
      <c r="DA1395" s="2"/>
    </row>
    <row r="1396" spans="105:105" x14ac:dyDescent="0.3">
      <c r="DA1396" s="2"/>
    </row>
    <row r="1397" spans="105:105" x14ac:dyDescent="0.3">
      <c r="DA1397" s="2"/>
    </row>
    <row r="1398" spans="105:105" x14ac:dyDescent="0.3">
      <c r="DA1398" s="2"/>
    </row>
    <row r="1399" spans="105:105" x14ac:dyDescent="0.3">
      <c r="DA1399" s="2"/>
    </row>
    <row r="1400" spans="105:105" x14ac:dyDescent="0.3">
      <c r="DA1400" s="2"/>
    </row>
    <row r="1401" spans="105:105" x14ac:dyDescent="0.3">
      <c r="DA1401" s="2"/>
    </row>
    <row r="1402" spans="105:105" x14ac:dyDescent="0.3">
      <c r="DA1402" s="2"/>
    </row>
    <row r="1403" spans="105:105" x14ac:dyDescent="0.3">
      <c r="DA1403" s="2"/>
    </row>
    <row r="1404" spans="105:105" x14ac:dyDescent="0.3">
      <c r="DA1404" s="2"/>
    </row>
    <row r="1405" spans="105:105" x14ac:dyDescent="0.3">
      <c r="DA1405" s="2"/>
    </row>
    <row r="1406" spans="105:105" x14ac:dyDescent="0.3">
      <c r="DA1406" s="2"/>
    </row>
    <row r="1407" spans="105:105" x14ac:dyDescent="0.3">
      <c r="DA1407" s="2"/>
    </row>
    <row r="1408" spans="105:105" x14ac:dyDescent="0.3">
      <c r="DA1408" s="2"/>
    </row>
    <row r="1409" spans="105:105" x14ac:dyDescent="0.3">
      <c r="DA1409" s="2"/>
    </row>
    <row r="1410" spans="105:105" x14ac:dyDescent="0.3">
      <c r="DA1410" s="2"/>
    </row>
    <row r="1411" spans="105:105" x14ac:dyDescent="0.3">
      <c r="DA1411" s="2"/>
    </row>
    <row r="1412" spans="105:105" x14ac:dyDescent="0.3">
      <c r="DA1412" s="2"/>
    </row>
    <row r="1413" spans="105:105" x14ac:dyDescent="0.3">
      <c r="DA1413" s="2"/>
    </row>
    <row r="1414" spans="105:105" x14ac:dyDescent="0.3">
      <c r="DA1414" s="2"/>
    </row>
    <row r="1415" spans="105:105" x14ac:dyDescent="0.3">
      <c r="DA1415" s="2"/>
    </row>
    <row r="1416" spans="105:105" x14ac:dyDescent="0.3">
      <c r="DA1416" s="2"/>
    </row>
    <row r="1417" spans="105:105" x14ac:dyDescent="0.3">
      <c r="DA1417" s="2"/>
    </row>
    <row r="1418" spans="105:105" x14ac:dyDescent="0.3">
      <c r="DA1418" s="2"/>
    </row>
    <row r="1419" spans="105:105" x14ac:dyDescent="0.3">
      <c r="DA1419" s="2"/>
    </row>
    <row r="1420" spans="105:105" x14ac:dyDescent="0.3">
      <c r="DA1420" s="2"/>
    </row>
    <row r="1421" spans="105:105" x14ac:dyDescent="0.3">
      <c r="DA1421" s="2"/>
    </row>
    <row r="1422" spans="105:105" x14ac:dyDescent="0.3">
      <c r="DA1422" s="2"/>
    </row>
    <row r="1423" spans="105:105" x14ac:dyDescent="0.3">
      <c r="DA1423" s="2"/>
    </row>
    <row r="1424" spans="105:105" x14ac:dyDescent="0.3">
      <c r="DA1424" s="2"/>
    </row>
    <row r="1425" spans="105:105" x14ac:dyDescent="0.3">
      <c r="DA1425" s="2"/>
    </row>
    <row r="1426" spans="105:105" x14ac:dyDescent="0.3">
      <c r="DA1426" s="2"/>
    </row>
    <row r="1427" spans="105:105" x14ac:dyDescent="0.3">
      <c r="DA1427" s="2"/>
    </row>
    <row r="1428" spans="105:105" x14ac:dyDescent="0.3">
      <c r="DA1428" s="2"/>
    </row>
    <row r="1429" spans="105:105" x14ac:dyDescent="0.3">
      <c r="DA1429" s="2"/>
    </row>
    <row r="1430" spans="105:105" x14ac:dyDescent="0.3">
      <c r="DA1430" s="2"/>
    </row>
    <row r="1431" spans="105:105" x14ac:dyDescent="0.3">
      <c r="DA1431" s="2"/>
    </row>
    <row r="1432" spans="105:105" x14ac:dyDescent="0.3">
      <c r="DA1432" s="2"/>
    </row>
    <row r="1433" spans="105:105" x14ac:dyDescent="0.3">
      <c r="DA1433" s="2"/>
    </row>
    <row r="1434" spans="105:105" x14ac:dyDescent="0.3">
      <c r="DA1434" s="2"/>
    </row>
    <row r="1435" spans="105:105" x14ac:dyDescent="0.3">
      <c r="DA1435" s="2"/>
    </row>
    <row r="1436" spans="105:105" x14ac:dyDescent="0.3">
      <c r="DA1436" s="2"/>
    </row>
    <row r="1437" spans="105:105" x14ac:dyDescent="0.3">
      <c r="DA1437" s="2"/>
    </row>
    <row r="1438" spans="105:105" x14ac:dyDescent="0.3">
      <c r="DA1438" s="2"/>
    </row>
    <row r="1439" spans="105:105" x14ac:dyDescent="0.3">
      <c r="DA1439" s="2"/>
    </row>
    <row r="1440" spans="105:105" x14ac:dyDescent="0.3">
      <c r="DA1440" s="2"/>
    </row>
    <row r="1441" spans="105:105" x14ac:dyDescent="0.3">
      <c r="DA1441" s="2"/>
    </row>
    <row r="1442" spans="105:105" x14ac:dyDescent="0.3">
      <c r="DA1442" s="2"/>
    </row>
    <row r="1443" spans="105:105" x14ac:dyDescent="0.3">
      <c r="DA1443" s="2"/>
    </row>
    <row r="1444" spans="105:105" x14ac:dyDescent="0.3">
      <c r="DA1444" s="2"/>
    </row>
    <row r="1445" spans="105:105" x14ac:dyDescent="0.3">
      <c r="DA1445" s="2"/>
    </row>
    <row r="1446" spans="105:105" x14ac:dyDescent="0.3">
      <c r="DA1446" s="2"/>
    </row>
    <row r="1447" spans="105:105" x14ac:dyDescent="0.3">
      <c r="DA1447" s="2"/>
    </row>
    <row r="1448" spans="105:105" x14ac:dyDescent="0.3">
      <c r="DA1448" s="2"/>
    </row>
    <row r="1449" spans="105:105" x14ac:dyDescent="0.3">
      <c r="DA1449" s="2"/>
    </row>
    <row r="1450" spans="105:105" x14ac:dyDescent="0.3">
      <c r="DA1450" s="2"/>
    </row>
    <row r="1451" spans="105:105" x14ac:dyDescent="0.3">
      <c r="DA1451" s="2"/>
    </row>
    <row r="1452" spans="105:105" x14ac:dyDescent="0.3">
      <c r="DA1452" s="2"/>
    </row>
    <row r="1453" spans="105:105" x14ac:dyDescent="0.3">
      <c r="DA1453" s="2"/>
    </row>
    <row r="1454" spans="105:105" x14ac:dyDescent="0.3">
      <c r="DA1454" s="2"/>
    </row>
    <row r="1455" spans="105:105" x14ac:dyDescent="0.3">
      <c r="DA1455" s="2"/>
    </row>
    <row r="1456" spans="105:105" x14ac:dyDescent="0.3">
      <c r="DA1456" s="2"/>
    </row>
    <row r="1457" spans="105:105" x14ac:dyDescent="0.3">
      <c r="DA1457" s="2"/>
    </row>
    <row r="1458" spans="105:105" x14ac:dyDescent="0.3">
      <c r="DA1458" s="2"/>
    </row>
    <row r="1459" spans="105:105" x14ac:dyDescent="0.3">
      <c r="DA1459" s="2"/>
    </row>
    <row r="1460" spans="105:105" x14ac:dyDescent="0.3">
      <c r="DA1460" s="2"/>
    </row>
    <row r="1461" spans="105:105" x14ac:dyDescent="0.3">
      <c r="DA1461" s="2"/>
    </row>
    <row r="1462" spans="105:105" x14ac:dyDescent="0.3">
      <c r="DA1462" s="2"/>
    </row>
    <row r="1463" spans="105:105" x14ac:dyDescent="0.3">
      <c r="DA1463" s="2"/>
    </row>
    <row r="1464" spans="105:105" x14ac:dyDescent="0.3">
      <c r="DA1464" s="2"/>
    </row>
    <row r="1465" spans="105:105" x14ac:dyDescent="0.3">
      <c r="DA1465" s="2"/>
    </row>
    <row r="1466" spans="105:105" x14ac:dyDescent="0.3">
      <c r="DA1466" s="2"/>
    </row>
    <row r="1467" spans="105:105" x14ac:dyDescent="0.3">
      <c r="DA1467" s="2"/>
    </row>
    <row r="1468" spans="105:105" x14ac:dyDescent="0.3">
      <c r="DA1468" s="2"/>
    </row>
    <row r="1469" spans="105:105" x14ac:dyDescent="0.3">
      <c r="DA1469" s="2"/>
    </row>
    <row r="1470" spans="105:105" x14ac:dyDescent="0.3">
      <c r="DA1470" s="2"/>
    </row>
    <row r="1471" spans="105:105" x14ac:dyDescent="0.3">
      <c r="DA1471" s="2"/>
    </row>
    <row r="1472" spans="105:105" x14ac:dyDescent="0.3">
      <c r="DA1472" s="2"/>
    </row>
    <row r="1473" spans="105:105" x14ac:dyDescent="0.3">
      <c r="DA1473" s="2"/>
    </row>
    <row r="1474" spans="105:105" x14ac:dyDescent="0.3">
      <c r="DA1474" s="2"/>
    </row>
    <row r="1475" spans="105:105" x14ac:dyDescent="0.3">
      <c r="DA1475" s="2"/>
    </row>
    <row r="1476" spans="105:105" x14ac:dyDescent="0.3">
      <c r="DA1476" s="2"/>
    </row>
    <row r="1477" spans="105:105" x14ac:dyDescent="0.3">
      <c r="DA1477" s="2"/>
    </row>
    <row r="1478" spans="105:105" x14ac:dyDescent="0.3">
      <c r="DA1478" s="2"/>
    </row>
    <row r="1479" spans="105:105" x14ac:dyDescent="0.3">
      <c r="DA1479" s="2"/>
    </row>
    <row r="1480" spans="105:105" x14ac:dyDescent="0.3">
      <c r="DA1480" s="2"/>
    </row>
    <row r="1481" spans="105:105" x14ac:dyDescent="0.3">
      <c r="DA1481" s="2"/>
    </row>
    <row r="1482" spans="105:105" x14ac:dyDescent="0.3">
      <c r="DA1482" s="2"/>
    </row>
    <row r="1483" spans="105:105" x14ac:dyDescent="0.3">
      <c r="DA1483" s="2"/>
    </row>
    <row r="1484" spans="105:105" x14ac:dyDescent="0.3">
      <c r="DA1484" s="2"/>
    </row>
    <row r="1485" spans="105:105" x14ac:dyDescent="0.3">
      <c r="DA1485" s="2"/>
    </row>
    <row r="1486" spans="105:105" x14ac:dyDescent="0.3">
      <c r="DA1486" s="2"/>
    </row>
    <row r="1487" spans="105:105" x14ac:dyDescent="0.3">
      <c r="DA1487" s="2"/>
    </row>
    <row r="1488" spans="105:105" x14ac:dyDescent="0.3">
      <c r="DA1488" s="2"/>
    </row>
    <row r="1489" spans="105:105" x14ac:dyDescent="0.3">
      <c r="DA1489" s="2"/>
    </row>
    <row r="1490" spans="105:105" x14ac:dyDescent="0.3">
      <c r="DA1490" s="2"/>
    </row>
    <row r="1491" spans="105:105" x14ac:dyDescent="0.3">
      <c r="DA1491" s="2"/>
    </row>
    <row r="1492" spans="105:105" x14ac:dyDescent="0.3">
      <c r="DA1492" s="2"/>
    </row>
    <row r="1493" spans="105:105" x14ac:dyDescent="0.3">
      <c r="DA1493" s="2"/>
    </row>
    <row r="1494" spans="105:105" x14ac:dyDescent="0.3">
      <c r="DA1494" s="2"/>
    </row>
    <row r="1495" spans="105:105" x14ac:dyDescent="0.3">
      <c r="DA1495" s="2"/>
    </row>
    <row r="1496" spans="105:105" x14ac:dyDescent="0.3">
      <c r="DA1496" s="2"/>
    </row>
    <row r="1497" spans="105:105" x14ac:dyDescent="0.3">
      <c r="DA1497" s="2"/>
    </row>
    <row r="1498" spans="105:105" x14ac:dyDescent="0.3">
      <c r="DA1498" s="2"/>
    </row>
    <row r="1499" spans="105:105" x14ac:dyDescent="0.3">
      <c r="DA1499" s="2"/>
    </row>
    <row r="1500" spans="105:105" x14ac:dyDescent="0.3">
      <c r="DA1500" s="2"/>
    </row>
    <row r="1501" spans="105:105" x14ac:dyDescent="0.3">
      <c r="DA1501" s="2"/>
    </row>
    <row r="1502" spans="105:105" x14ac:dyDescent="0.3">
      <c r="DA1502" s="2"/>
    </row>
    <row r="1503" spans="105:105" x14ac:dyDescent="0.3">
      <c r="DA1503" s="2"/>
    </row>
    <row r="1504" spans="105:105" x14ac:dyDescent="0.3">
      <c r="DA1504" s="2"/>
    </row>
    <row r="1505" spans="105:105" x14ac:dyDescent="0.3">
      <c r="DA1505" s="2"/>
    </row>
    <row r="1506" spans="105:105" x14ac:dyDescent="0.3">
      <c r="DA1506" s="2"/>
    </row>
    <row r="1507" spans="105:105" x14ac:dyDescent="0.3">
      <c r="DA1507" s="2"/>
    </row>
    <row r="1508" spans="105:105" x14ac:dyDescent="0.3">
      <c r="DA1508" s="2"/>
    </row>
    <row r="1509" spans="105:105" x14ac:dyDescent="0.3">
      <c r="DA1509" s="2"/>
    </row>
    <row r="1510" spans="105:105" x14ac:dyDescent="0.3">
      <c r="DA1510" s="2"/>
    </row>
    <row r="1511" spans="105:105" x14ac:dyDescent="0.3">
      <c r="DA1511" s="2"/>
    </row>
    <row r="1512" spans="105:105" x14ac:dyDescent="0.3">
      <c r="DA1512" s="2"/>
    </row>
    <row r="1513" spans="105:105" x14ac:dyDescent="0.3">
      <c r="DA1513" s="2"/>
    </row>
    <row r="1514" spans="105:105" x14ac:dyDescent="0.3">
      <c r="DA1514" s="2"/>
    </row>
    <row r="1515" spans="105:105" x14ac:dyDescent="0.3">
      <c r="DA1515" s="2"/>
    </row>
    <row r="1516" spans="105:105" x14ac:dyDescent="0.3">
      <c r="DA1516" s="2"/>
    </row>
    <row r="1517" spans="105:105" x14ac:dyDescent="0.3">
      <c r="DA1517" s="2"/>
    </row>
    <row r="1518" spans="105:105" x14ac:dyDescent="0.3">
      <c r="DA1518" s="2"/>
    </row>
    <row r="1519" spans="105:105" x14ac:dyDescent="0.3">
      <c r="DA1519" s="2"/>
    </row>
    <row r="1520" spans="105:105" x14ac:dyDescent="0.3">
      <c r="DA1520" s="2"/>
    </row>
    <row r="1521" spans="105:105" x14ac:dyDescent="0.3">
      <c r="DA1521" s="2"/>
    </row>
    <row r="1522" spans="105:105" x14ac:dyDescent="0.3">
      <c r="DA1522" s="2"/>
    </row>
    <row r="1523" spans="105:105" x14ac:dyDescent="0.3">
      <c r="DA1523" s="2"/>
    </row>
    <row r="1524" spans="105:105" x14ac:dyDescent="0.3">
      <c r="DA1524" s="2"/>
    </row>
    <row r="1525" spans="105:105" x14ac:dyDescent="0.3">
      <c r="DA1525" s="2"/>
    </row>
    <row r="1526" spans="105:105" x14ac:dyDescent="0.3">
      <c r="DA1526" s="2"/>
    </row>
    <row r="1527" spans="105:105" x14ac:dyDescent="0.3">
      <c r="DA1527" s="2"/>
    </row>
    <row r="1528" spans="105:105" x14ac:dyDescent="0.3">
      <c r="DA1528" s="2"/>
    </row>
    <row r="1529" spans="105:105" x14ac:dyDescent="0.3">
      <c r="DA1529" s="2"/>
    </row>
    <row r="1530" spans="105:105" x14ac:dyDescent="0.3">
      <c r="DA1530" s="2"/>
    </row>
    <row r="1531" spans="105:105" x14ac:dyDescent="0.3">
      <c r="DA1531" s="2"/>
    </row>
    <row r="1532" spans="105:105" x14ac:dyDescent="0.3">
      <c r="DA1532" s="2"/>
    </row>
    <row r="1533" spans="105:105" x14ac:dyDescent="0.3">
      <c r="DA1533" s="2"/>
    </row>
    <row r="1534" spans="105:105" x14ac:dyDescent="0.3">
      <c r="DA1534" s="2"/>
    </row>
    <row r="1535" spans="105:105" x14ac:dyDescent="0.3">
      <c r="DA1535" s="2"/>
    </row>
    <row r="1536" spans="105:105" x14ac:dyDescent="0.3">
      <c r="DA1536" s="2"/>
    </row>
    <row r="1537" spans="105:105" x14ac:dyDescent="0.3">
      <c r="DA1537" s="2"/>
    </row>
    <row r="1538" spans="105:105" x14ac:dyDescent="0.3">
      <c r="DA1538" s="2"/>
    </row>
    <row r="1539" spans="105:105" x14ac:dyDescent="0.3">
      <c r="DA1539" s="2"/>
    </row>
    <row r="1540" spans="105:105" x14ac:dyDescent="0.3">
      <c r="DA1540" s="2"/>
    </row>
    <row r="1541" spans="105:105" x14ac:dyDescent="0.3">
      <c r="DA1541" s="2"/>
    </row>
    <row r="1542" spans="105:105" x14ac:dyDescent="0.3">
      <c r="DA1542" s="2"/>
    </row>
    <row r="1543" spans="105:105" x14ac:dyDescent="0.3">
      <c r="DA1543" s="2"/>
    </row>
    <row r="1544" spans="105:105" x14ac:dyDescent="0.3">
      <c r="DA1544" s="2"/>
    </row>
    <row r="1545" spans="105:105" x14ac:dyDescent="0.3">
      <c r="DA1545" s="2"/>
    </row>
    <row r="1546" spans="105:105" x14ac:dyDescent="0.3">
      <c r="DA1546" s="2"/>
    </row>
    <row r="1547" spans="105:105" x14ac:dyDescent="0.3">
      <c r="DA1547" s="2"/>
    </row>
    <row r="1548" spans="105:105" x14ac:dyDescent="0.3">
      <c r="DA1548" s="2"/>
    </row>
    <row r="1549" spans="105:105" x14ac:dyDescent="0.3">
      <c r="DA1549" s="2"/>
    </row>
    <row r="1550" spans="105:105" x14ac:dyDescent="0.3">
      <c r="DA1550" s="2"/>
    </row>
    <row r="1551" spans="105:105" x14ac:dyDescent="0.3">
      <c r="DA1551" s="2"/>
    </row>
    <row r="1552" spans="105:105" x14ac:dyDescent="0.3">
      <c r="DA1552" s="2"/>
    </row>
    <row r="1553" spans="105:105" x14ac:dyDescent="0.3">
      <c r="DA1553" s="2"/>
    </row>
    <row r="1554" spans="105:105" x14ac:dyDescent="0.3">
      <c r="DA1554" s="2"/>
    </row>
    <row r="1555" spans="105:105" x14ac:dyDescent="0.3">
      <c r="DA1555" s="2"/>
    </row>
    <row r="1556" spans="105:105" x14ac:dyDescent="0.3">
      <c r="DA1556" s="2"/>
    </row>
    <row r="1557" spans="105:105" x14ac:dyDescent="0.3">
      <c r="DA1557" s="2"/>
    </row>
    <row r="1558" spans="105:105" x14ac:dyDescent="0.3">
      <c r="DA1558" s="2"/>
    </row>
    <row r="1559" spans="105:105" x14ac:dyDescent="0.3">
      <c r="DA1559" s="2"/>
    </row>
    <row r="1560" spans="105:105" x14ac:dyDescent="0.3">
      <c r="DA1560" s="2"/>
    </row>
    <row r="1561" spans="105:105" x14ac:dyDescent="0.3">
      <c r="DA1561" s="2"/>
    </row>
    <row r="1562" spans="105:105" x14ac:dyDescent="0.3">
      <c r="DA1562" s="2"/>
    </row>
    <row r="1563" spans="105:105" x14ac:dyDescent="0.3">
      <c r="DA1563" s="2"/>
    </row>
    <row r="1564" spans="105:105" x14ac:dyDescent="0.3">
      <c r="DA1564" s="2"/>
    </row>
    <row r="1565" spans="105:105" x14ac:dyDescent="0.3">
      <c r="DA1565" s="2"/>
    </row>
    <row r="1566" spans="105:105" x14ac:dyDescent="0.3">
      <c r="DA1566" s="2"/>
    </row>
    <row r="1567" spans="105:105" x14ac:dyDescent="0.3">
      <c r="DA1567" s="2"/>
    </row>
    <row r="1568" spans="105:105" x14ac:dyDescent="0.3">
      <c r="DA1568" s="2"/>
    </row>
    <row r="1569" spans="105:105" x14ac:dyDescent="0.3">
      <c r="DA1569" s="2"/>
    </row>
    <row r="1570" spans="105:105" x14ac:dyDescent="0.3">
      <c r="DA1570" s="2"/>
    </row>
    <row r="1571" spans="105:105" x14ac:dyDescent="0.3">
      <c r="DA1571" s="2"/>
    </row>
    <row r="1572" spans="105:105" x14ac:dyDescent="0.3">
      <c r="DA1572" s="2"/>
    </row>
    <row r="1573" spans="105:105" x14ac:dyDescent="0.3">
      <c r="DA1573" s="2"/>
    </row>
    <row r="1574" spans="105:105" x14ac:dyDescent="0.3">
      <c r="DA1574" s="2"/>
    </row>
    <row r="1575" spans="105:105" x14ac:dyDescent="0.3">
      <c r="DA1575" s="2"/>
    </row>
    <row r="1576" spans="105:105" x14ac:dyDescent="0.3">
      <c r="DA1576" s="2"/>
    </row>
    <row r="1577" spans="105:105" x14ac:dyDescent="0.3">
      <c r="DA1577" s="2"/>
    </row>
    <row r="1578" spans="105:105" x14ac:dyDescent="0.3">
      <c r="DA1578" s="2"/>
    </row>
    <row r="1579" spans="105:105" x14ac:dyDescent="0.3">
      <c r="DA1579" s="2"/>
    </row>
    <row r="1580" spans="105:105" x14ac:dyDescent="0.3">
      <c r="DA1580" s="2"/>
    </row>
    <row r="1581" spans="105:105" x14ac:dyDescent="0.3">
      <c r="DA1581" s="2"/>
    </row>
    <row r="1582" spans="105:105" x14ac:dyDescent="0.3">
      <c r="DA1582" s="2"/>
    </row>
    <row r="1583" spans="105:105" x14ac:dyDescent="0.3">
      <c r="DA1583" s="2"/>
    </row>
    <row r="1584" spans="105:105" x14ac:dyDescent="0.3">
      <c r="DA1584" s="2"/>
    </row>
    <row r="1585" spans="105:105" x14ac:dyDescent="0.3">
      <c r="DA1585" s="2"/>
    </row>
    <row r="1586" spans="105:105" x14ac:dyDescent="0.3">
      <c r="DA1586" s="2"/>
    </row>
    <row r="1587" spans="105:105" x14ac:dyDescent="0.3">
      <c r="DA1587" s="2"/>
    </row>
    <row r="1588" spans="105:105" x14ac:dyDescent="0.3">
      <c r="DA1588" s="2"/>
    </row>
    <row r="1589" spans="105:105" x14ac:dyDescent="0.3">
      <c r="DA1589" s="2"/>
    </row>
    <row r="1590" spans="105:105" x14ac:dyDescent="0.3">
      <c r="DA1590" s="2"/>
    </row>
    <row r="1591" spans="105:105" x14ac:dyDescent="0.3">
      <c r="DA1591" s="2"/>
    </row>
    <row r="1592" spans="105:105" x14ac:dyDescent="0.3">
      <c r="DA1592" s="2"/>
    </row>
    <row r="1593" spans="105:105" x14ac:dyDescent="0.3">
      <c r="DA1593" s="2"/>
    </row>
    <row r="1594" spans="105:105" x14ac:dyDescent="0.3">
      <c r="DA1594" s="2"/>
    </row>
    <row r="1595" spans="105:105" x14ac:dyDescent="0.3">
      <c r="DA1595" s="2"/>
    </row>
    <row r="1596" spans="105:105" x14ac:dyDescent="0.3">
      <c r="DA1596" s="2"/>
    </row>
    <row r="1597" spans="105:105" x14ac:dyDescent="0.3">
      <c r="DA1597" s="2"/>
    </row>
    <row r="1598" spans="105:105" x14ac:dyDescent="0.3">
      <c r="DA1598" s="2"/>
    </row>
    <row r="1599" spans="105:105" x14ac:dyDescent="0.3">
      <c r="DA1599" s="2"/>
    </row>
    <row r="1600" spans="105:105" x14ac:dyDescent="0.3">
      <c r="DA1600" s="2"/>
    </row>
    <row r="1601" spans="105:105" x14ac:dyDescent="0.3">
      <c r="DA1601" s="2"/>
    </row>
    <row r="1602" spans="105:105" x14ac:dyDescent="0.3">
      <c r="DA1602" s="2"/>
    </row>
    <row r="1603" spans="105:105" x14ac:dyDescent="0.3">
      <c r="DA1603" s="2"/>
    </row>
    <row r="1604" spans="105:105" x14ac:dyDescent="0.3">
      <c r="DA1604" s="2"/>
    </row>
    <row r="1605" spans="105:105" x14ac:dyDescent="0.3">
      <c r="DA1605" s="2"/>
    </row>
    <row r="1606" spans="105:105" x14ac:dyDescent="0.3">
      <c r="DA1606" s="2"/>
    </row>
    <row r="1607" spans="105:105" x14ac:dyDescent="0.3">
      <c r="DA1607" s="2"/>
    </row>
    <row r="1608" spans="105:105" x14ac:dyDescent="0.3">
      <c r="DA1608" s="2"/>
    </row>
    <row r="1609" spans="105:105" x14ac:dyDescent="0.3">
      <c r="DA1609" s="2"/>
    </row>
    <row r="1610" spans="105:105" x14ac:dyDescent="0.3">
      <c r="DA1610" s="2"/>
    </row>
    <row r="1611" spans="105:105" x14ac:dyDescent="0.3">
      <c r="DA1611" s="2"/>
    </row>
    <row r="1612" spans="105:105" x14ac:dyDescent="0.3">
      <c r="DA1612" s="2"/>
    </row>
    <row r="1613" spans="105:105" x14ac:dyDescent="0.3">
      <c r="DA1613" s="2"/>
    </row>
    <row r="1614" spans="105:105" x14ac:dyDescent="0.3">
      <c r="DA1614" s="2"/>
    </row>
    <row r="1615" spans="105:105" x14ac:dyDescent="0.3">
      <c r="DA1615" s="2"/>
    </row>
    <row r="1616" spans="105:105" x14ac:dyDescent="0.3">
      <c r="DA1616" s="2"/>
    </row>
    <row r="1617" spans="105:105" x14ac:dyDescent="0.3">
      <c r="DA1617" s="2"/>
    </row>
    <row r="1618" spans="105:105" x14ac:dyDescent="0.3">
      <c r="DA1618" s="2"/>
    </row>
    <row r="1619" spans="105:105" x14ac:dyDescent="0.3">
      <c r="DA1619" s="2"/>
    </row>
    <row r="1620" spans="105:105" x14ac:dyDescent="0.3">
      <c r="DA1620" s="2"/>
    </row>
    <row r="1621" spans="105:105" x14ac:dyDescent="0.3">
      <c r="DA1621" s="2"/>
    </row>
    <row r="1622" spans="105:105" x14ac:dyDescent="0.3">
      <c r="DA1622" s="2"/>
    </row>
    <row r="1623" spans="105:105" x14ac:dyDescent="0.3">
      <c r="DA1623" s="2"/>
    </row>
    <row r="1624" spans="105:105" x14ac:dyDescent="0.3">
      <c r="DA1624" s="2"/>
    </row>
    <row r="1625" spans="105:105" x14ac:dyDescent="0.3">
      <c r="DA1625" s="2"/>
    </row>
    <row r="1626" spans="105:105" x14ac:dyDescent="0.3">
      <c r="DA1626" s="2"/>
    </row>
    <row r="1627" spans="105:105" x14ac:dyDescent="0.3">
      <c r="DA1627" s="2"/>
    </row>
    <row r="1628" spans="105:105" x14ac:dyDescent="0.3">
      <c r="DA1628" s="2"/>
    </row>
    <row r="1629" spans="105:105" x14ac:dyDescent="0.3">
      <c r="DA1629" s="2"/>
    </row>
    <row r="1630" spans="105:105" x14ac:dyDescent="0.3">
      <c r="DA1630" s="2"/>
    </row>
    <row r="1631" spans="105:105" x14ac:dyDescent="0.3">
      <c r="DA1631" s="2"/>
    </row>
    <row r="1632" spans="105:105" x14ac:dyDescent="0.3">
      <c r="DA1632" s="2"/>
    </row>
    <row r="1633" spans="105:105" x14ac:dyDescent="0.3">
      <c r="DA1633" s="2"/>
    </row>
    <row r="1634" spans="105:105" x14ac:dyDescent="0.3">
      <c r="DA1634" s="2"/>
    </row>
    <row r="1635" spans="105:105" x14ac:dyDescent="0.3">
      <c r="DA1635" s="2"/>
    </row>
    <row r="1636" spans="105:105" x14ac:dyDescent="0.3">
      <c r="DA1636" s="2"/>
    </row>
    <row r="1637" spans="105:105" x14ac:dyDescent="0.3">
      <c r="DA1637" s="2"/>
    </row>
    <row r="1638" spans="105:105" x14ac:dyDescent="0.3">
      <c r="DA1638" s="2"/>
    </row>
    <row r="1639" spans="105:105" x14ac:dyDescent="0.3">
      <c r="DA1639" s="2"/>
    </row>
    <row r="1640" spans="105:105" x14ac:dyDescent="0.3">
      <c r="DA1640" s="2"/>
    </row>
    <row r="1641" spans="105:105" x14ac:dyDescent="0.3">
      <c r="DA1641" s="2"/>
    </row>
    <row r="1642" spans="105:105" x14ac:dyDescent="0.3">
      <c r="DA1642" s="2"/>
    </row>
    <row r="1643" spans="105:105" x14ac:dyDescent="0.3">
      <c r="DA1643" s="2"/>
    </row>
    <row r="1644" spans="105:105" x14ac:dyDescent="0.3">
      <c r="DA1644" s="2"/>
    </row>
    <row r="1645" spans="105:105" x14ac:dyDescent="0.3">
      <c r="DA1645" s="2"/>
    </row>
    <row r="1646" spans="105:105" x14ac:dyDescent="0.3">
      <c r="DA1646" s="2"/>
    </row>
    <row r="1647" spans="105:105" x14ac:dyDescent="0.3">
      <c r="DA1647" s="2"/>
    </row>
    <row r="1648" spans="105:105" x14ac:dyDescent="0.3">
      <c r="DA1648" s="2"/>
    </row>
    <row r="1649" spans="105:105" x14ac:dyDescent="0.3">
      <c r="DA1649" s="2"/>
    </row>
    <row r="1650" spans="105:105" x14ac:dyDescent="0.3">
      <c r="DA1650" s="2"/>
    </row>
    <row r="1651" spans="105:105" x14ac:dyDescent="0.3">
      <c r="DA1651" s="2"/>
    </row>
    <row r="1652" spans="105:105" x14ac:dyDescent="0.3">
      <c r="DA1652" s="2"/>
    </row>
    <row r="1653" spans="105:105" x14ac:dyDescent="0.3">
      <c r="DA1653" s="2"/>
    </row>
    <row r="1654" spans="105:105" x14ac:dyDescent="0.3">
      <c r="DA1654" s="2"/>
    </row>
    <row r="1655" spans="105:105" x14ac:dyDescent="0.3">
      <c r="DA1655" s="2"/>
    </row>
    <row r="1656" spans="105:105" x14ac:dyDescent="0.3">
      <c r="DA1656" s="2"/>
    </row>
    <row r="1657" spans="105:105" x14ac:dyDescent="0.3">
      <c r="DA1657" s="2"/>
    </row>
    <row r="1658" spans="105:105" x14ac:dyDescent="0.3">
      <c r="DA1658" s="2"/>
    </row>
    <row r="1659" spans="105:105" x14ac:dyDescent="0.3">
      <c r="DA1659" s="2"/>
    </row>
    <row r="1660" spans="105:105" x14ac:dyDescent="0.3">
      <c r="DA1660" s="2"/>
    </row>
    <row r="1661" spans="105:105" x14ac:dyDescent="0.3">
      <c r="DA1661" s="2"/>
    </row>
    <row r="1662" spans="105:105" x14ac:dyDescent="0.3">
      <c r="DA1662" s="2"/>
    </row>
    <row r="1663" spans="105:105" x14ac:dyDescent="0.3">
      <c r="DA1663" s="2"/>
    </row>
    <row r="1664" spans="105:105" x14ac:dyDescent="0.3">
      <c r="DA1664" s="2"/>
    </row>
    <row r="1665" spans="105:105" x14ac:dyDescent="0.3">
      <c r="DA1665" s="2"/>
    </row>
    <row r="1666" spans="105:105" x14ac:dyDescent="0.3">
      <c r="DA1666" s="2"/>
    </row>
    <row r="1667" spans="105:105" x14ac:dyDescent="0.3">
      <c r="DA1667" s="2"/>
    </row>
    <row r="1668" spans="105:105" x14ac:dyDescent="0.3">
      <c r="DA1668" s="2"/>
    </row>
    <row r="1669" spans="105:105" x14ac:dyDescent="0.3">
      <c r="DA1669" s="2"/>
    </row>
    <row r="1670" spans="105:105" x14ac:dyDescent="0.3">
      <c r="DA1670" s="2"/>
    </row>
    <row r="1671" spans="105:105" x14ac:dyDescent="0.3">
      <c r="DA1671" s="2"/>
    </row>
    <row r="1672" spans="105:105" x14ac:dyDescent="0.3">
      <c r="DA1672" s="2"/>
    </row>
    <row r="1673" spans="105:105" x14ac:dyDescent="0.3">
      <c r="DA1673" s="2"/>
    </row>
    <row r="1674" spans="105:105" x14ac:dyDescent="0.3">
      <c r="DA1674" s="2"/>
    </row>
    <row r="1675" spans="105:105" x14ac:dyDescent="0.3">
      <c r="DA1675" s="2"/>
    </row>
    <row r="1676" spans="105:105" x14ac:dyDescent="0.3">
      <c r="DA1676" s="2"/>
    </row>
    <row r="1677" spans="105:105" x14ac:dyDescent="0.3">
      <c r="DA1677" s="2"/>
    </row>
    <row r="1678" spans="105:105" x14ac:dyDescent="0.3">
      <c r="DA1678" s="2"/>
    </row>
    <row r="1679" spans="105:105" x14ac:dyDescent="0.3">
      <c r="DA1679" s="2"/>
    </row>
    <row r="1680" spans="105:105" x14ac:dyDescent="0.3">
      <c r="DA1680" s="2"/>
    </row>
    <row r="1681" spans="105:105" x14ac:dyDescent="0.3">
      <c r="DA1681" s="2"/>
    </row>
    <row r="1682" spans="105:105" x14ac:dyDescent="0.3">
      <c r="DA1682" s="2"/>
    </row>
    <row r="1683" spans="105:105" x14ac:dyDescent="0.3">
      <c r="DA1683" s="2"/>
    </row>
    <row r="1684" spans="105:105" x14ac:dyDescent="0.3">
      <c r="DA1684" s="2"/>
    </row>
    <row r="1685" spans="105:105" x14ac:dyDescent="0.3">
      <c r="DA1685" s="2"/>
    </row>
    <row r="1686" spans="105:105" x14ac:dyDescent="0.3">
      <c r="DA1686" s="2"/>
    </row>
    <row r="1687" spans="105:105" x14ac:dyDescent="0.3">
      <c r="DA1687" s="2"/>
    </row>
    <row r="1688" spans="105:105" x14ac:dyDescent="0.3">
      <c r="DA1688" s="2"/>
    </row>
    <row r="1689" spans="105:105" x14ac:dyDescent="0.3">
      <c r="DA1689" s="2"/>
    </row>
    <row r="1690" spans="105:105" x14ac:dyDescent="0.3">
      <c r="DA1690" s="2"/>
    </row>
    <row r="1691" spans="105:105" x14ac:dyDescent="0.3">
      <c r="DA1691" s="2"/>
    </row>
    <row r="1692" spans="105:105" x14ac:dyDescent="0.3">
      <c r="DA1692" s="2"/>
    </row>
    <row r="1693" spans="105:105" x14ac:dyDescent="0.3">
      <c r="DA1693" s="2"/>
    </row>
    <row r="1694" spans="105:105" x14ac:dyDescent="0.3">
      <c r="DA1694" s="2"/>
    </row>
    <row r="1695" spans="105:105" x14ac:dyDescent="0.3">
      <c r="DA1695" s="2"/>
    </row>
    <row r="1696" spans="105:105" x14ac:dyDescent="0.3">
      <c r="DA1696" s="2"/>
    </row>
    <row r="1697" spans="105:105" x14ac:dyDescent="0.3">
      <c r="DA1697" s="2"/>
    </row>
    <row r="1698" spans="105:105" x14ac:dyDescent="0.3">
      <c r="DA1698" s="2"/>
    </row>
    <row r="1699" spans="105:105" x14ac:dyDescent="0.3">
      <c r="DA1699" s="2"/>
    </row>
    <row r="1700" spans="105:105" x14ac:dyDescent="0.3">
      <c r="DA1700" s="2"/>
    </row>
    <row r="1701" spans="105:105" x14ac:dyDescent="0.3">
      <c r="DA1701" s="2"/>
    </row>
    <row r="1702" spans="105:105" x14ac:dyDescent="0.3">
      <c r="DA1702" s="2"/>
    </row>
    <row r="1703" spans="105:105" x14ac:dyDescent="0.3">
      <c r="DA1703" s="2"/>
    </row>
    <row r="1704" spans="105:105" x14ac:dyDescent="0.3">
      <c r="DA1704" s="2"/>
    </row>
    <row r="1705" spans="105:105" x14ac:dyDescent="0.3">
      <c r="DA1705" s="2"/>
    </row>
    <row r="1706" spans="105:105" x14ac:dyDescent="0.3">
      <c r="DA1706" s="2"/>
    </row>
    <row r="1707" spans="105:105" x14ac:dyDescent="0.3">
      <c r="DA1707" s="2"/>
    </row>
    <row r="1708" spans="105:105" x14ac:dyDescent="0.3">
      <c r="DA1708" s="2"/>
    </row>
    <row r="1709" spans="105:105" x14ac:dyDescent="0.3">
      <c r="DA1709" s="2"/>
    </row>
    <row r="1710" spans="105:105" x14ac:dyDescent="0.3">
      <c r="DA1710" s="2"/>
    </row>
    <row r="1711" spans="105:105" x14ac:dyDescent="0.3">
      <c r="DA1711" s="2"/>
    </row>
    <row r="1712" spans="105:105" x14ac:dyDescent="0.3">
      <c r="DA1712" s="2"/>
    </row>
    <row r="1713" spans="105:105" x14ac:dyDescent="0.3">
      <c r="DA1713" s="2"/>
    </row>
    <row r="1714" spans="105:105" x14ac:dyDescent="0.3">
      <c r="DA1714" s="2"/>
    </row>
    <row r="1715" spans="105:105" x14ac:dyDescent="0.3">
      <c r="DA1715" s="2"/>
    </row>
    <row r="1716" spans="105:105" x14ac:dyDescent="0.3">
      <c r="DA1716" s="2"/>
    </row>
    <row r="1717" spans="105:105" x14ac:dyDescent="0.3">
      <c r="DA1717" s="2"/>
    </row>
    <row r="1718" spans="105:105" x14ac:dyDescent="0.3">
      <c r="DA1718" s="2"/>
    </row>
    <row r="1719" spans="105:105" x14ac:dyDescent="0.3">
      <c r="DA1719" s="2"/>
    </row>
    <row r="1720" spans="105:105" x14ac:dyDescent="0.3">
      <c r="DA1720" s="2"/>
    </row>
    <row r="1721" spans="105:105" x14ac:dyDescent="0.3">
      <c r="DA1721" s="2"/>
    </row>
    <row r="1722" spans="105:105" x14ac:dyDescent="0.3">
      <c r="DA1722" s="2"/>
    </row>
    <row r="1723" spans="105:105" x14ac:dyDescent="0.3">
      <c r="DA1723" s="2"/>
    </row>
    <row r="1724" spans="105:105" x14ac:dyDescent="0.3">
      <c r="DA1724" s="2"/>
    </row>
    <row r="1725" spans="105:105" x14ac:dyDescent="0.3">
      <c r="DA1725" s="2"/>
    </row>
    <row r="1726" spans="105:105" x14ac:dyDescent="0.3">
      <c r="DA1726" s="2"/>
    </row>
    <row r="1727" spans="105:105" x14ac:dyDescent="0.3">
      <c r="DA1727" s="2"/>
    </row>
    <row r="1728" spans="105:105" x14ac:dyDescent="0.3">
      <c r="DA1728" s="2"/>
    </row>
    <row r="1729" spans="105:105" x14ac:dyDescent="0.3">
      <c r="DA1729" s="2"/>
    </row>
    <row r="1730" spans="105:105" x14ac:dyDescent="0.3">
      <c r="DA1730" s="2"/>
    </row>
    <row r="1731" spans="105:105" x14ac:dyDescent="0.3">
      <c r="DA1731" s="2"/>
    </row>
    <row r="1732" spans="105:105" x14ac:dyDescent="0.3">
      <c r="DA1732" s="2"/>
    </row>
    <row r="1733" spans="105:105" x14ac:dyDescent="0.3">
      <c r="DA1733" s="2"/>
    </row>
    <row r="1734" spans="105:105" x14ac:dyDescent="0.3">
      <c r="DA1734" s="2"/>
    </row>
    <row r="1735" spans="105:105" x14ac:dyDescent="0.3">
      <c r="DA1735" s="2"/>
    </row>
    <row r="1736" spans="105:105" x14ac:dyDescent="0.3">
      <c r="DA1736" s="2"/>
    </row>
    <row r="1737" spans="105:105" x14ac:dyDescent="0.3">
      <c r="DA1737" s="2"/>
    </row>
    <row r="1738" spans="105:105" x14ac:dyDescent="0.3">
      <c r="DA1738" s="2"/>
    </row>
    <row r="1739" spans="105:105" x14ac:dyDescent="0.3">
      <c r="DA1739" s="2"/>
    </row>
    <row r="1740" spans="105:105" x14ac:dyDescent="0.3">
      <c r="DA1740" s="2"/>
    </row>
    <row r="1741" spans="105:105" x14ac:dyDescent="0.3">
      <c r="DA1741" s="2"/>
    </row>
    <row r="1742" spans="105:105" x14ac:dyDescent="0.3">
      <c r="DA1742" s="2"/>
    </row>
    <row r="1743" spans="105:105" x14ac:dyDescent="0.3">
      <c r="DA1743" s="2"/>
    </row>
    <row r="1744" spans="105:105" x14ac:dyDescent="0.3">
      <c r="DA1744" s="2"/>
    </row>
    <row r="1745" spans="105:105" x14ac:dyDescent="0.3">
      <c r="DA1745" s="2"/>
    </row>
    <row r="1746" spans="105:105" x14ac:dyDescent="0.3">
      <c r="DA1746" s="2"/>
    </row>
    <row r="1747" spans="105:105" x14ac:dyDescent="0.3">
      <c r="DA1747" s="2"/>
    </row>
    <row r="1748" spans="105:105" x14ac:dyDescent="0.3">
      <c r="DA1748" s="2"/>
    </row>
    <row r="1749" spans="105:105" x14ac:dyDescent="0.3">
      <c r="DA1749" s="2"/>
    </row>
    <row r="1750" spans="105:105" x14ac:dyDescent="0.3">
      <c r="DA1750" s="2"/>
    </row>
    <row r="1751" spans="105:105" x14ac:dyDescent="0.3">
      <c r="DA1751" s="2"/>
    </row>
    <row r="1752" spans="105:105" x14ac:dyDescent="0.3">
      <c r="DA1752" s="2"/>
    </row>
    <row r="1753" spans="105:105" x14ac:dyDescent="0.3">
      <c r="DA1753" s="2"/>
    </row>
    <row r="1754" spans="105:105" x14ac:dyDescent="0.3">
      <c r="DA1754" s="2"/>
    </row>
    <row r="1755" spans="105:105" x14ac:dyDescent="0.3">
      <c r="DA1755" s="2"/>
    </row>
    <row r="1756" spans="105:105" x14ac:dyDescent="0.3">
      <c r="DA1756" s="2"/>
    </row>
    <row r="1757" spans="105:105" x14ac:dyDescent="0.3">
      <c r="DA1757" s="2"/>
    </row>
    <row r="1758" spans="105:105" x14ac:dyDescent="0.3">
      <c r="DA1758" s="2"/>
    </row>
    <row r="1759" spans="105:105" x14ac:dyDescent="0.3">
      <c r="DA1759" s="2"/>
    </row>
    <row r="1760" spans="105:105" x14ac:dyDescent="0.3">
      <c r="DA1760" s="2"/>
    </row>
    <row r="1761" spans="105:105" x14ac:dyDescent="0.3">
      <c r="DA1761" s="2"/>
    </row>
    <row r="1762" spans="105:105" x14ac:dyDescent="0.3">
      <c r="DA1762" s="2"/>
    </row>
    <row r="1763" spans="105:105" x14ac:dyDescent="0.3">
      <c r="DA1763" s="2"/>
    </row>
    <row r="1764" spans="105:105" x14ac:dyDescent="0.3">
      <c r="DA1764" s="2"/>
    </row>
    <row r="1765" spans="105:105" x14ac:dyDescent="0.3">
      <c r="DA1765" s="2"/>
    </row>
    <row r="1766" spans="105:105" x14ac:dyDescent="0.3">
      <c r="DA1766" s="2"/>
    </row>
    <row r="1767" spans="105:105" x14ac:dyDescent="0.3">
      <c r="DA1767" s="2"/>
    </row>
    <row r="1768" spans="105:105" x14ac:dyDescent="0.3">
      <c r="DA1768" s="2"/>
    </row>
    <row r="1769" spans="105:105" x14ac:dyDescent="0.3">
      <c r="DA1769" s="2"/>
    </row>
    <row r="1770" spans="105:105" x14ac:dyDescent="0.3">
      <c r="DA1770" s="2"/>
    </row>
    <row r="1771" spans="105:105" x14ac:dyDescent="0.3">
      <c r="DA1771" s="2"/>
    </row>
    <row r="1772" spans="105:105" x14ac:dyDescent="0.3">
      <c r="DA1772" s="2"/>
    </row>
    <row r="1773" spans="105:105" x14ac:dyDescent="0.3">
      <c r="DA1773" s="2"/>
    </row>
    <row r="1774" spans="105:105" x14ac:dyDescent="0.3">
      <c r="DA1774" s="2"/>
    </row>
    <row r="1775" spans="105:105" x14ac:dyDescent="0.3">
      <c r="DA1775" s="2"/>
    </row>
    <row r="1776" spans="105:105" x14ac:dyDescent="0.3">
      <c r="DA1776" s="2"/>
    </row>
    <row r="1777" spans="105:105" x14ac:dyDescent="0.3">
      <c r="DA1777" s="2"/>
    </row>
    <row r="1778" spans="105:105" x14ac:dyDescent="0.3">
      <c r="DA1778" s="2"/>
    </row>
    <row r="1779" spans="105:105" x14ac:dyDescent="0.3">
      <c r="DA1779" s="2"/>
    </row>
    <row r="1780" spans="105:105" x14ac:dyDescent="0.3">
      <c r="DA1780" s="2"/>
    </row>
    <row r="1781" spans="105:105" x14ac:dyDescent="0.3">
      <c r="DA1781" s="2"/>
    </row>
    <row r="1782" spans="105:105" x14ac:dyDescent="0.3">
      <c r="DA1782" s="2"/>
    </row>
    <row r="1783" spans="105:105" x14ac:dyDescent="0.3">
      <c r="DA1783" s="2"/>
    </row>
    <row r="1784" spans="105:105" x14ac:dyDescent="0.3">
      <c r="DA1784" s="2"/>
    </row>
    <row r="1785" spans="105:105" x14ac:dyDescent="0.3">
      <c r="DA1785" s="2"/>
    </row>
    <row r="1786" spans="105:105" x14ac:dyDescent="0.3">
      <c r="DA1786" s="2"/>
    </row>
    <row r="1787" spans="105:105" x14ac:dyDescent="0.3">
      <c r="DA1787" s="2"/>
    </row>
    <row r="1788" spans="105:105" x14ac:dyDescent="0.3">
      <c r="DA1788" s="2"/>
    </row>
    <row r="1789" spans="105:105" x14ac:dyDescent="0.3">
      <c r="DA1789" s="2"/>
    </row>
    <row r="1790" spans="105:105" x14ac:dyDescent="0.3">
      <c r="DA1790" s="2"/>
    </row>
    <row r="1791" spans="105:105" x14ac:dyDescent="0.3">
      <c r="DA1791" s="2"/>
    </row>
    <row r="1792" spans="105:105" x14ac:dyDescent="0.3">
      <c r="DA1792" s="2"/>
    </row>
    <row r="1793" spans="105:105" x14ac:dyDescent="0.3">
      <c r="DA1793" s="2"/>
    </row>
    <row r="1794" spans="105:105" x14ac:dyDescent="0.3">
      <c r="DA1794" s="2"/>
    </row>
    <row r="1795" spans="105:105" x14ac:dyDescent="0.3">
      <c r="DA1795" s="2"/>
    </row>
    <row r="1796" spans="105:105" x14ac:dyDescent="0.3">
      <c r="DA1796" s="2"/>
    </row>
    <row r="1797" spans="105:105" x14ac:dyDescent="0.3">
      <c r="DA1797" s="2"/>
    </row>
    <row r="1798" spans="105:105" x14ac:dyDescent="0.3">
      <c r="DA1798" s="2"/>
    </row>
    <row r="1799" spans="105:105" x14ac:dyDescent="0.3">
      <c r="DA1799" s="2"/>
    </row>
    <row r="1800" spans="105:105" x14ac:dyDescent="0.3">
      <c r="DA1800" s="2"/>
    </row>
    <row r="1801" spans="105:105" x14ac:dyDescent="0.3">
      <c r="DA1801" s="2"/>
    </row>
    <row r="1802" spans="105:105" x14ac:dyDescent="0.3">
      <c r="DA1802" s="2"/>
    </row>
    <row r="1803" spans="105:105" x14ac:dyDescent="0.3">
      <c r="DA1803" s="2"/>
    </row>
    <row r="1804" spans="105:105" x14ac:dyDescent="0.3">
      <c r="DA1804" s="2"/>
    </row>
    <row r="1805" spans="105:105" x14ac:dyDescent="0.3">
      <c r="DA1805" s="2"/>
    </row>
    <row r="1806" spans="105:105" x14ac:dyDescent="0.3">
      <c r="DA1806" s="2"/>
    </row>
    <row r="1807" spans="105:105" x14ac:dyDescent="0.3">
      <c r="DA1807" s="2"/>
    </row>
    <row r="1808" spans="105:105" x14ac:dyDescent="0.3">
      <c r="DA1808" s="2"/>
    </row>
    <row r="1809" spans="105:105" x14ac:dyDescent="0.3">
      <c r="DA1809" s="2"/>
    </row>
    <row r="1810" spans="105:105" x14ac:dyDescent="0.3">
      <c r="DA1810" s="2"/>
    </row>
    <row r="1811" spans="105:105" x14ac:dyDescent="0.3">
      <c r="DA1811" s="2"/>
    </row>
    <row r="1812" spans="105:105" x14ac:dyDescent="0.3">
      <c r="DA1812" s="2"/>
    </row>
    <row r="1813" spans="105:105" x14ac:dyDescent="0.3">
      <c r="DA1813" s="2"/>
    </row>
    <row r="1814" spans="105:105" x14ac:dyDescent="0.3">
      <c r="DA1814" s="2"/>
    </row>
    <row r="1815" spans="105:105" x14ac:dyDescent="0.3">
      <c r="DA1815" s="2"/>
    </row>
    <row r="1816" spans="105:105" x14ac:dyDescent="0.3">
      <c r="DA1816" s="2"/>
    </row>
    <row r="1817" spans="105:105" x14ac:dyDescent="0.3">
      <c r="DA1817" s="2"/>
    </row>
    <row r="1818" spans="105:105" x14ac:dyDescent="0.3">
      <c r="DA1818" s="2"/>
    </row>
    <row r="1819" spans="105:105" x14ac:dyDescent="0.3">
      <c r="DA1819" s="2"/>
    </row>
    <row r="1820" spans="105:105" x14ac:dyDescent="0.3">
      <c r="DA1820" s="2"/>
    </row>
    <row r="1821" spans="105:105" x14ac:dyDescent="0.3">
      <c r="DA1821" s="2"/>
    </row>
    <row r="1822" spans="105:105" x14ac:dyDescent="0.3">
      <c r="DA1822" s="2"/>
    </row>
    <row r="1823" spans="105:105" x14ac:dyDescent="0.3">
      <c r="DA1823" s="2"/>
    </row>
    <row r="1824" spans="105:105" x14ac:dyDescent="0.3">
      <c r="DA1824" s="2"/>
    </row>
    <row r="1825" spans="105:105" x14ac:dyDescent="0.3">
      <c r="DA1825" s="2"/>
    </row>
    <row r="1826" spans="105:105" x14ac:dyDescent="0.3">
      <c r="DA1826" s="2"/>
    </row>
    <row r="1827" spans="105:105" x14ac:dyDescent="0.3">
      <c r="DA1827" s="2"/>
    </row>
    <row r="1828" spans="105:105" x14ac:dyDescent="0.3">
      <c r="DA1828" s="2"/>
    </row>
    <row r="1829" spans="105:105" x14ac:dyDescent="0.3">
      <c r="DA1829" s="2"/>
    </row>
    <row r="1830" spans="105:105" x14ac:dyDescent="0.3">
      <c r="DA1830" s="2"/>
    </row>
    <row r="1831" spans="105:105" x14ac:dyDescent="0.3">
      <c r="DA1831" s="2"/>
    </row>
    <row r="1832" spans="105:105" x14ac:dyDescent="0.3">
      <c r="DA1832" s="2"/>
    </row>
    <row r="1833" spans="105:105" x14ac:dyDescent="0.3">
      <c r="DA1833" s="2"/>
    </row>
    <row r="1834" spans="105:105" x14ac:dyDescent="0.3">
      <c r="DA1834" s="2"/>
    </row>
    <row r="1835" spans="105:105" x14ac:dyDescent="0.3">
      <c r="DA1835" s="2"/>
    </row>
    <row r="1836" spans="105:105" x14ac:dyDescent="0.3">
      <c r="DA1836" s="2"/>
    </row>
    <row r="1837" spans="105:105" x14ac:dyDescent="0.3">
      <c r="DA1837" s="2"/>
    </row>
    <row r="1838" spans="105:105" x14ac:dyDescent="0.3">
      <c r="DA1838" s="2"/>
    </row>
    <row r="1839" spans="105:105" x14ac:dyDescent="0.3">
      <c r="DA1839" s="2"/>
    </row>
    <row r="1840" spans="105:105" x14ac:dyDescent="0.3">
      <c r="DA1840" s="2"/>
    </row>
    <row r="1841" spans="105:105" x14ac:dyDescent="0.3">
      <c r="DA1841" s="2"/>
    </row>
    <row r="1842" spans="105:105" x14ac:dyDescent="0.3">
      <c r="DA1842" s="2"/>
    </row>
    <row r="1843" spans="105:105" x14ac:dyDescent="0.3">
      <c r="DA1843" s="2"/>
    </row>
    <row r="1844" spans="105:105" x14ac:dyDescent="0.3">
      <c r="DA1844" s="2"/>
    </row>
    <row r="1845" spans="105:105" x14ac:dyDescent="0.3">
      <c r="DA1845" s="2"/>
    </row>
    <row r="1846" spans="105:105" x14ac:dyDescent="0.3">
      <c r="DA1846" s="2"/>
    </row>
    <row r="1847" spans="105:105" x14ac:dyDescent="0.3">
      <c r="DA1847" s="2"/>
    </row>
    <row r="1848" spans="105:105" x14ac:dyDescent="0.3">
      <c r="DA1848" s="2"/>
    </row>
    <row r="1849" spans="105:105" x14ac:dyDescent="0.3">
      <c r="DA1849" s="2"/>
    </row>
    <row r="1850" spans="105:105" x14ac:dyDescent="0.3">
      <c r="DA1850" s="2"/>
    </row>
    <row r="1851" spans="105:105" x14ac:dyDescent="0.3">
      <c r="DA1851" s="2"/>
    </row>
    <row r="1852" spans="105:105" x14ac:dyDescent="0.3">
      <c r="DA1852" s="2"/>
    </row>
    <row r="1853" spans="105:105" x14ac:dyDescent="0.3">
      <c r="DA1853" s="2"/>
    </row>
    <row r="1854" spans="105:105" x14ac:dyDescent="0.3">
      <c r="DA1854" s="2"/>
    </row>
    <row r="1855" spans="105:105" x14ac:dyDescent="0.3">
      <c r="DA1855" s="2"/>
    </row>
    <row r="1856" spans="105:105" x14ac:dyDescent="0.3">
      <c r="DA1856" s="2"/>
    </row>
    <row r="1857" spans="105:105" x14ac:dyDescent="0.3">
      <c r="DA1857" s="2"/>
    </row>
    <row r="1858" spans="105:105" x14ac:dyDescent="0.3">
      <c r="DA1858" s="2"/>
    </row>
    <row r="1859" spans="105:105" x14ac:dyDescent="0.3">
      <c r="DA1859" s="2"/>
    </row>
    <row r="1860" spans="105:105" x14ac:dyDescent="0.3">
      <c r="DA1860" s="2"/>
    </row>
    <row r="1861" spans="105:105" x14ac:dyDescent="0.3">
      <c r="DA1861" s="2"/>
    </row>
    <row r="1862" spans="105:105" x14ac:dyDescent="0.3">
      <c r="DA1862" s="2"/>
    </row>
    <row r="1863" spans="105:105" x14ac:dyDescent="0.3">
      <c r="DA1863" s="2"/>
    </row>
    <row r="1864" spans="105:105" x14ac:dyDescent="0.3">
      <c r="DA1864" s="2"/>
    </row>
    <row r="1865" spans="105:105" x14ac:dyDescent="0.3">
      <c r="DA1865" s="2"/>
    </row>
    <row r="1866" spans="105:105" x14ac:dyDescent="0.3">
      <c r="DA1866" s="2"/>
    </row>
    <row r="1867" spans="105:105" x14ac:dyDescent="0.3">
      <c r="DA1867" s="2"/>
    </row>
    <row r="1868" spans="105:105" x14ac:dyDescent="0.3">
      <c r="DA1868" s="2"/>
    </row>
    <row r="1869" spans="105:105" x14ac:dyDescent="0.3">
      <c r="DA1869" s="2"/>
    </row>
    <row r="1870" spans="105:105" x14ac:dyDescent="0.3">
      <c r="DA1870" s="2"/>
    </row>
    <row r="1871" spans="105:105" x14ac:dyDescent="0.3">
      <c r="DA1871" s="2"/>
    </row>
    <row r="1872" spans="105:105" x14ac:dyDescent="0.3">
      <c r="DA1872" s="2"/>
    </row>
    <row r="1873" spans="105:105" x14ac:dyDescent="0.3">
      <c r="DA1873" s="2"/>
    </row>
    <row r="1874" spans="105:105" x14ac:dyDescent="0.3">
      <c r="DA1874" s="2"/>
    </row>
    <row r="1875" spans="105:105" x14ac:dyDescent="0.3">
      <c r="DA1875" s="2"/>
    </row>
    <row r="1876" spans="105:105" x14ac:dyDescent="0.3">
      <c r="DA1876" s="2"/>
    </row>
    <row r="1877" spans="105:105" x14ac:dyDescent="0.3">
      <c r="DA1877" s="2"/>
    </row>
    <row r="1878" spans="105:105" x14ac:dyDescent="0.3">
      <c r="DA1878" s="2"/>
    </row>
    <row r="1879" spans="105:105" x14ac:dyDescent="0.3">
      <c r="DA1879" s="2"/>
    </row>
    <row r="1880" spans="105:105" x14ac:dyDescent="0.3">
      <c r="DA1880" s="2"/>
    </row>
    <row r="1881" spans="105:105" x14ac:dyDescent="0.3">
      <c r="DA1881" s="2"/>
    </row>
    <row r="1882" spans="105:105" x14ac:dyDescent="0.3">
      <c r="DA1882" s="2"/>
    </row>
    <row r="1883" spans="105:105" x14ac:dyDescent="0.3">
      <c r="DA1883" s="2"/>
    </row>
    <row r="1884" spans="105:105" x14ac:dyDescent="0.3">
      <c r="DA1884" s="2"/>
    </row>
    <row r="1885" spans="105:105" x14ac:dyDescent="0.3">
      <c r="DA1885" s="2"/>
    </row>
    <row r="1886" spans="105:105" x14ac:dyDescent="0.3">
      <c r="DA1886" s="2"/>
    </row>
    <row r="1887" spans="105:105" x14ac:dyDescent="0.3">
      <c r="DA1887" s="2"/>
    </row>
    <row r="1888" spans="105:105" x14ac:dyDescent="0.3">
      <c r="DA1888" s="2"/>
    </row>
    <row r="1889" spans="105:105" x14ac:dyDescent="0.3">
      <c r="DA1889" s="2"/>
    </row>
    <row r="1890" spans="105:105" x14ac:dyDescent="0.3">
      <c r="DA1890" s="2"/>
    </row>
    <row r="1891" spans="105:105" x14ac:dyDescent="0.3">
      <c r="DA1891" s="2"/>
    </row>
    <row r="1892" spans="105:105" x14ac:dyDescent="0.3">
      <c r="DA1892" s="2"/>
    </row>
    <row r="1893" spans="105:105" x14ac:dyDescent="0.3">
      <c r="DA1893" s="2"/>
    </row>
    <row r="1894" spans="105:105" x14ac:dyDescent="0.3">
      <c r="DA1894" s="2"/>
    </row>
    <row r="1895" spans="105:105" x14ac:dyDescent="0.3">
      <c r="DA1895" s="2"/>
    </row>
    <row r="1896" spans="105:105" x14ac:dyDescent="0.3">
      <c r="DA1896" s="2"/>
    </row>
    <row r="1897" spans="105:105" x14ac:dyDescent="0.3">
      <c r="DA1897" s="2"/>
    </row>
    <row r="1898" spans="105:105" x14ac:dyDescent="0.3">
      <c r="DA1898" s="2"/>
    </row>
    <row r="1899" spans="105:105" x14ac:dyDescent="0.3">
      <c r="DA1899" s="2"/>
    </row>
    <row r="1900" spans="105:105" x14ac:dyDescent="0.3">
      <c r="DA1900" s="2"/>
    </row>
    <row r="1901" spans="105:105" x14ac:dyDescent="0.3">
      <c r="DA1901" s="2"/>
    </row>
    <row r="1902" spans="105:105" x14ac:dyDescent="0.3">
      <c r="DA1902" s="2"/>
    </row>
    <row r="1903" spans="105:105" x14ac:dyDescent="0.3">
      <c r="DA1903" s="2"/>
    </row>
    <row r="1904" spans="105:105" x14ac:dyDescent="0.3">
      <c r="DA1904" s="2"/>
    </row>
    <row r="1905" spans="105:105" x14ac:dyDescent="0.3">
      <c r="DA1905" s="2"/>
    </row>
    <row r="1906" spans="105:105" x14ac:dyDescent="0.3">
      <c r="DA1906" s="2"/>
    </row>
    <row r="1907" spans="105:105" x14ac:dyDescent="0.3">
      <c r="DA1907" s="2"/>
    </row>
    <row r="1908" spans="105:105" x14ac:dyDescent="0.3">
      <c r="DA1908" s="2"/>
    </row>
    <row r="1909" spans="105:105" x14ac:dyDescent="0.3">
      <c r="DA1909" s="2"/>
    </row>
    <row r="1910" spans="105:105" x14ac:dyDescent="0.3">
      <c r="DA1910" s="2"/>
    </row>
    <row r="1911" spans="105:105" x14ac:dyDescent="0.3">
      <c r="DA1911" s="2"/>
    </row>
    <row r="1912" spans="105:105" x14ac:dyDescent="0.3">
      <c r="DA1912" s="2"/>
    </row>
    <row r="1913" spans="105:105" x14ac:dyDescent="0.3">
      <c r="DA1913" s="2"/>
    </row>
    <row r="1914" spans="105:105" x14ac:dyDescent="0.3">
      <c r="DA1914" s="2"/>
    </row>
    <row r="1915" spans="105:105" x14ac:dyDescent="0.3">
      <c r="DA1915" s="2"/>
    </row>
    <row r="1916" spans="105:105" x14ac:dyDescent="0.3">
      <c r="DA1916" s="2"/>
    </row>
    <row r="1917" spans="105:105" x14ac:dyDescent="0.3">
      <c r="DA1917" s="2"/>
    </row>
    <row r="1918" spans="105:105" x14ac:dyDescent="0.3">
      <c r="DA1918" s="2"/>
    </row>
    <row r="1919" spans="105:105" x14ac:dyDescent="0.3">
      <c r="DA1919" s="2"/>
    </row>
    <row r="1920" spans="105:105" x14ac:dyDescent="0.3">
      <c r="DA1920" s="2"/>
    </row>
    <row r="1921" spans="105:105" x14ac:dyDescent="0.3">
      <c r="DA1921" s="2"/>
    </row>
    <row r="1922" spans="105:105" x14ac:dyDescent="0.3">
      <c r="DA1922" s="2"/>
    </row>
    <row r="1923" spans="105:105" x14ac:dyDescent="0.3">
      <c r="DA1923" s="2"/>
    </row>
    <row r="1924" spans="105:105" x14ac:dyDescent="0.3">
      <c r="DA1924" s="2"/>
    </row>
    <row r="1925" spans="105:105" x14ac:dyDescent="0.3">
      <c r="DA1925" s="2"/>
    </row>
    <row r="1926" spans="105:105" x14ac:dyDescent="0.3">
      <c r="DA1926" s="2"/>
    </row>
    <row r="1927" spans="105:105" x14ac:dyDescent="0.3">
      <c r="DA1927" s="2"/>
    </row>
    <row r="1928" spans="105:105" x14ac:dyDescent="0.3">
      <c r="DA1928" s="2"/>
    </row>
    <row r="1929" spans="105:105" x14ac:dyDescent="0.3">
      <c r="DA1929" s="2"/>
    </row>
    <row r="1930" spans="105:105" x14ac:dyDescent="0.3">
      <c r="DA1930" s="2"/>
    </row>
    <row r="1931" spans="105:105" x14ac:dyDescent="0.3">
      <c r="DA1931" s="2"/>
    </row>
    <row r="1932" spans="105:105" x14ac:dyDescent="0.3">
      <c r="DA1932" s="2"/>
    </row>
    <row r="1933" spans="105:105" x14ac:dyDescent="0.3">
      <c r="DA1933" s="2"/>
    </row>
    <row r="1934" spans="105:105" x14ac:dyDescent="0.3">
      <c r="DA1934" s="2"/>
    </row>
    <row r="1935" spans="105:105" x14ac:dyDescent="0.3">
      <c r="DA1935" s="2"/>
    </row>
    <row r="1936" spans="105:105" x14ac:dyDescent="0.3">
      <c r="DA1936" s="2"/>
    </row>
    <row r="1937" spans="105:105" x14ac:dyDescent="0.3">
      <c r="DA1937" s="2"/>
    </row>
    <row r="1938" spans="105:105" x14ac:dyDescent="0.3">
      <c r="DA1938" s="2"/>
    </row>
    <row r="1939" spans="105:105" x14ac:dyDescent="0.3">
      <c r="DA1939" s="2"/>
    </row>
    <row r="1940" spans="105:105" x14ac:dyDescent="0.3">
      <c r="DA1940" s="2"/>
    </row>
    <row r="1941" spans="105:105" x14ac:dyDescent="0.3">
      <c r="DA1941" s="2"/>
    </row>
    <row r="1942" spans="105:105" x14ac:dyDescent="0.3">
      <c r="DA1942" s="2"/>
    </row>
    <row r="1943" spans="105:105" x14ac:dyDescent="0.3">
      <c r="DA1943" s="2"/>
    </row>
    <row r="1944" spans="105:105" x14ac:dyDescent="0.3">
      <c r="DA1944" s="2"/>
    </row>
    <row r="1945" spans="105:105" x14ac:dyDescent="0.3">
      <c r="DA1945" s="2"/>
    </row>
    <row r="1946" spans="105:105" x14ac:dyDescent="0.3">
      <c r="DA1946" s="2"/>
    </row>
    <row r="1947" spans="105:105" x14ac:dyDescent="0.3">
      <c r="DA1947" s="2"/>
    </row>
    <row r="1948" spans="105:105" x14ac:dyDescent="0.3">
      <c r="DA1948" s="2"/>
    </row>
    <row r="1949" spans="105:105" x14ac:dyDescent="0.3">
      <c r="DA1949" s="2"/>
    </row>
    <row r="1950" spans="105:105" x14ac:dyDescent="0.3">
      <c r="DA1950" s="2"/>
    </row>
    <row r="1951" spans="105:105" x14ac:dyDescent="0.3">
      <c r="DA1951" s="2"/>
    </row>
    <row r="1952" spans="105:105" x14ac:dyDescent="0.3">
      <c r="DA1952" s="2"/>
    </row>
    <row r="1953" spans="105:105" x14ac:dyDescent="0.3">
      <c r="DA1953" s="2"/>
    </row>
    <row r="1954" spans="105:105" x14ac:dyDescent="0.3">
      <c r="DA1954" s="2"/>
    </row>
    <row r="1955" spans="105:105" x14ac:dyDescent="0.3">
      <c r="DA1955" s="2"/>
    </row>
    <row r="1956" spans="105:105" x14ac:dyDescent="0.3">
      <c r="DA1956" s="2"/>
    </row>
    <row r="1957" spans="105:105" x14ac:dyDescent="0.3">
      <c r="DA1957" s="2"/>
    </row>
    <row r="1958" spans="105:105" x14ac:dyDescent="0.3">
      <c r="DA1958" s="2"/>
    </row>
    <row r="1959" spans="105:105" x14ac:dyDescent="0.3">
      <c r="DA1959" s="2"/>
    </row>
    <row r="1960" spans="105:105" x14ac:dyDescent="0.3">
      <c r="DA1960" s="2"/>
    </row>
    <row r="1961" spans="105:105" x14ac:dyDescent="0.3">
      <c r="DA1961" s="2"/>
    </row>
    <row r="1962" spans="105:105" x14ac:dyDescent="0.3">
      <c r="DA1962" s="2"/>
    </row>
    <row r="1963" spans="105:105" x14ac:dyDescent="0.3">
      <c r="DA1963" s="2"/>
    </row>
    <row r="1964" spans="105:105" x14ac:dyDescent="0.3">
      <c r="DA1964" s="2"/>
    </row>
    <row r="1965" spans="105:105" x14ac:dyDescent="0.3">
      <c r="DA1965" s="2"/>
    </row>
    <row r="1966" spans="105:105" x14ac:dyDescent="0.3">
      <c r="DA1966" s="2"/>
    </row>
    <row r="1967" spans="105:105" x14ac:dyDescent="0.3">
      <c r="DA1967" s="2"/>
    </row>
    <row r="1968" spans="105:105" x14ac:dyDescent="0.3">
      <c r="DA1968" s="2"/>
    </row>
    <row r="1969" spans="105:105" x14ac:dyDescent="0.3">
      <c r="DA1969" s="2"/>
    </row>
    <row r="1970" spans="105:105" x14ac:dyDescent="0.3">
      <c r="DA1970" s="2"/>
    </row>
    <row r="1971" spans="105:105" x14ac:dyDescent="0.3">
      <c r="DA1971" s="2"/>
    </row>
    <row r="1972" spans="105:105" x14ac:dyDescent="0.3">
      <c r="DA1972" s="2"/>
    </row>
    <row r="1973" spans="105:105" x14ac:dyDescent="0.3">
      <c r="DA1973" s="2"/>
    </row>
    <row r="1974" spans="105:105" x14ac:dyDescent="0.3">
      <c r="DA1974" s="2"/>
    </row>
    <row r="1975" spans="105:105" x14ac:dyDescent="0.3">
      <c r="DA1975" s="2"/>
    </row>
    <row r="1976" spans="105:105" x14ac:dyDescent="0.3">
      <c r="DA1976" s="2"/>
    </row>
    <row r="1977" spans="105:105" x14ac:dyDescent="0.3">
      <c r="DA1977" s="2"/>
    </row>
    <row r="1978" spans="105:105" x14ac:dyDescent="0.3">
      <c r="DA1978" s="2"/>
    </row>
    <row r="1979" spans="105:105" x14ac:dyDescent="0.3">
      <c r="DA1979" s="2"/>
    </row>
    <row r="1980" spans="105:105" x14ac:dyDescent="0.3">
      <c r="DA1980" s="2"/>
    </row>
    <row r="1981" spans="105:105" x14ac:dyDescent="0.3">
      <c r="DA1981" s="2"/>
    </row>
    <row r="1982" spans="105:105" x14ac:dyDescent="0.3">
      <c r="DA1982" s="2"/>
    </row>
    <row r="1983" spans="105:105" x14ac:dyDescent="0.3">
      <c r="DA1983" s="2"/>
    </row>
    <row r="1984" spans="105:105" x14ac:dyDescent="0.3">
      <c r="DA1984" s="2"/>
    </row>
    <row r="1985" spans="105:105" x14ac:dyDescent="0.3">
      <c r="DA1985" s="2"/>
    </row>
    <row r="1986" spans="105:105" x14ac:dyDescent="0.3">
      <c r="DA1986" s="2"/>
    </row>
    <row r="1987" spans="105:105" x14ac:dyDescent="0.3">
      <c r="DA1987" s="2"/>
    </row>
    <row r="1988" spans="105:105" x14ac:dyDescent="0.3">
      <c r="DA1988" s="2"/>
    </row>
    <row r="1989" spans="105:105" x14ac:dyDescent="0.3">
      <c r="DA1989" s="2"/>
    </row>
    <row r="1990" spans="105:105" x14ac:dyDescent="0.3">
      <c r="DA1990" s="2"/>
    </row>
    <row r="1991" spans="105:105" x14ac:dyDescent="0.3">
      <c r="DA1991" s="2"/>
    </row>
    <row r="1992" spans="105:105" x14ac:dyDescent="0.3">
      <c r="DA1992" s="2"/>
    </row>
    <row r="1993" spans="105:105" x14ac:dyDescent="0.3">
      <c r="DA1993" s="2"/>
    </row>
    <row r="1994" spans="105:105" x14ac:dyDescent="0.3">
      <c r="DA1994" s="2"/>
    </row>
    <row r="1995" spans="105:105" x14ac:dyDescent="0.3">
      <c r="DA1995" s="2"/>
    </row>
    <row r="1996" spans="105:105" x14ac:dyDescent="0.3">
      <c r="DA1996" s="2"/>
    </row>
    <row r="1997" spans="105:105" x14ac:dyDescent="0.3">
      <c r="DA1997" s="2"/>
    </row>
    <row r="1998" spans="105:105" x14ac:dyDescent="0.3">
      <c r="DA1998" s="2"/>
    </row>
    <row r="1999" spans="105:105" x14ac:dyDescent="0.3">
      <c r="DA1999" s="2"/>
    </row>
    <row r="2000" spans="105:105" x14ac:dyDescent="0.3">
      <c r="DA2000" s="2"/>
    </row>
    <row r="2001" spans="105:105" x14ac:dyDescent="0.3">
      <c r="DA2001" s="2"/>
    </row>
    <row r="2002" spans="105:105" x14ac:dyDescent="0.3">
      <c r="DA2002" s="2"/>
    </row>
    <row r="2003" spans="105:105" x14ac:dyDescent="0.3">
      <c r="DA2003" s="2"/>
    </row>
    <row r="2004" spans="105:105" x14ac:dyDescent="0.3">
      <c r="DA2004" s="2"/>
    </row>
    <row r="2005" spans="105:105" x14ac:dyDescent="0.3">
      <c r="DA2005" s="2"/>
    </row>
    <row r="2006" spans="105:105" x14ac:dyDescent="0.3">
      <c r="DA2006" s="2"/>
    </row>
    <row r="2007" spans="105:105" x14ac:dyDescent="0.3">
      <c r="DA2007" s="2"/>
    </row>
    <row r="2008" spans="105:105" x14ac:dyDescent="0.3">
      <c r="DA2008" s="2"/>
    </row>
    <row r="2009" spans="105:105" x14ac:dyDescent="0.3">
      <c r="DA2009" s="2"/>
    </row>
    <row r="2010" spans="105:105" x14ac:dyDescent="0.3">
      <c r="DA2010" s="2"/>
    </row>
    <row r="2011" spans="105:105" x14ac:dyDescent="0.3">
      <c r="DA2011" s="2"/>
    </row>
    <row r="2012" spans="105:105" x14ac:dyDescent="0.3">
      <c r="DA2012" s="2"/>
    </row>
    <row r="2013" spans="105:105" x14ac:dyDescent="0.3">
      <c r="DA2013" s="2"/>
    </row>
    <row r="2014" spans="105:105" x14ac:dyDescent="0.3">
      <c r="DA2014" s="2"/>
    </row>
    <row r="2015" spans="105:105" x14ac:dyDescent="0.3">
      <c r="DA2015" s="2"/>
    </row>
    <row r="2016" spans="105:105" x14ac:dyDescent="0.3">
      <c r="DA2016" s="2"/>
    </row>
    <row r="2017" spans="105:105" x14ac:dyDescent="0.3">
      <c r="DA2017" s="2"/>
    </row>
    <row r="2018" spans="105:105" x14ac:dyDescent="0.3">
      <c r="DA2018" s="2"/>
    </row>
    <row r="2019" spans="105:105" x14ac:dyDescent="0.3">
      <c r="DA2019" s="2"/>
    </row>
    <row r="2020" spans="105:105" x14ac:dyDescent="0.3">
      <c r="DA2020" s="2"/>
    </row>
    <row r="2021" spans="105:105" x14ac:dyDescent="0.3">
      <c r="DA2021" s="2"/>
    </row>
    <row r="2022" spans="105:105" x14ac:dyDescent="0.3">
      <c r="DA2022" s="2"/>
    </row>
    <row r="2023" spans="105:105" x14ac:dyDescent="0.3">
      <c r="DA2023" s="2"/>
    </row>
    <row r="2024" spans="105:105" x14ac:dyDescent="0.3">
      <c r="DA2024" s="2"/>
    </row>
    <row r="2025" spans="105:105" x14ac:dyDescent="0.3">
      <c r="DA2025" s="2"/>
    </row>
    <row r="2026" spans="105:105" x14ac:dyDescent="0.3">
      <c r="DA2026" s="2"/>
    </row>
    <row r="2027" spans="105:105" x14ac:dyDescent="0.3">
      <c r="DA2027" s="2"/>
    </row>
    <row r="2028" spans="105:105" x14ac:dyDescent="0.3">
      <c r="DA2028" s="2"/>
    </row>
    <row r="2029" spans="105:105" x14ac:dyDescent="0.3">
      <c r="DA2029" s="2"/>
    </row>
    <row r="2030" spans="105:105" x14ac:dyDescent="0.3">
      <c r="DA2030" s="2"/>
    </row>
    <row r="2031" spans="105:105" x14ac:dyDescent="0.3">
      <c r="DA2031" s="2"/>
    </row>
    <row r="2032" spans="105:105" x14ac:dyDescent="0.3">
      <c r="DA2032" s="2"/>
    </row>
    <row r="2033" spans="105:105" x14ac:dyDescent="0.3">
      <c r="DA2033" s="2"/>
    </row>
    <row r="2034" spans="105:105" x14ac:dyDescent="0.3">
      <c r="DA2034" s="2"/>
    </row>
    <row r="2035" spans="105:105" x14ac:dyDescent="0.3">
      <c r="DA2035" s="2"/>
    </row>
    <row r="2036" spans="105:105" x14ac:dyDescent="0.3">
      <c r="DA2036" s="2"/>
    </row>
    <row r="2037" spans="105:105" x14ac:dyDescent="0.3">
      <c r="DA2037" s="2"/>
    </row>
    <row r="2038" spans="105:105" x14ac:dyDescent="0.3">
      <c r="DA2038" s="2"/>
    </row>
    <row r="2039" spans="105:105" x14ac:dyDescent="0.3">
      <c r="DA2039" s="2"/>
    </row>
    <row r="2040" spans="105:105" x14ac:dyDescent="0.3">
      <c r="DA2040" s="2"/>
    </row>
    <row r="2041" spans="105:105" x14ac:dyDescent="0.3">
      <c r="DA2041" s="2"/>
    </row>
    <row r="2042" spans="105:105" x14ac:dyDescent="0.3">
      <c r="DA2042" s="2"/>
    </row>
    <row r="2043" spans="105:105" x14ac:dyDescent="0.3">
      <c r="DA2043" s="2"/>
    </row>
    <row r="2044" spans="105:105" x14ac:dyDescent="0.3">
      <c r="DA2044" s="2"/>
    </row>
    <row r="2045" spans="105:105" x14ac:dyDescent="0.3">
      <c r="DA2045" s="2"/>
    </row>
    <row r="2046" spans="105:105" x14ac:dyDescent="0.3">
      <c r="DA2046" s="2"/>
    </row>
    <row r="2047" spans="105:105" x14ac:dyDescent="0.3">
      <c r="DA2047" s="2"/>
    </row>
    <row r="2048" spans="105:105" x14ac:dyDescent="0.3">
      <c r="DA2048" s="2"/>
    </row>
    <row r="2049" spans="105:105" x14ac:dyDescent="0.3">
      <c r="DA2049" s="2"/>
    </row>
    <row r="2050" spans="105:105" x14ac:dyDescent="0.3">
      <c r="DA2050" s="2"/>
    </row>
    <row r="2051" spans="105:105" x14ac:dyDescent="0.3">
      <c r="DA2051" s="2"/>
    </row>
    <row r="2052" spans="105:105" x14ac:dyDescent="0.3">
      <c r="DA2052" s="2"/>
    </row>
    <row r="2053" spans="105:105" x14ac:dyDescent="0.3">
      <c r="DA2053" s="2"/>
    </row>
    <row r="2054" spans="105:105" x14ac:dyDescent="0.3">
      <c r="DA2054" s="2"/>
    </row>
    <row r="2055" spans="105:105" x14ac:dyDescent="0.3">
      <c r="DA2055" s="2"/>
    </row>
    <row r="2056" spans="105:105" x14ac:dyDescent="0.3">
      <c r="DA2056" s="2"/>
    </row>
    <row r="2057" spans="105:105" x14ac:dyDescent="0.3">
      <c r="DA2057" s="2"/>
    </row>
    <row r="2058" spans="105:105" x14ac:dyDescent="0.3">
      <c r="DA2058" s="2"/>
    </row>
    <row r="2059" spans="105:105" x14ac:dyDescent="0.3">
      <c r="DA2059" s="2"/>
    </row>
    <row r="2060" spans="105:105" x14ac:dyDescent="0.3">
      <c r="DA2060" s="2"/>
    </row>
    <row r="2061" spans="105:105" x14ac:dyDescent="0.3">
      <c r="DA2061" s="2"/>
    </row>
    <row r="2062" spans="105:105" x14ac:dyDescent="0.3">
      <c r="DA2062" s="2"/>
    </row>
    <row r="2063" spans="105:105" x14ac:dyDescent="0.3">
      <c r="DA2063" s="2"/>
    </row>
    <row r="2064" spans="105:105" x14ac:dyDescent="0.3">
      <c r="DA2064" s="2"/>
    </row>
    <row r="2065" spans="105:105" x14ac:dyDescent="0.3">
      <c r="DA2065" s="2"/>
    </row>
    <row r="2066" spans="105:105" x14ac:dyDescent="0.3">
      <c r="DA2066" s="2"/>
    </row>
    <row r="2067" spans="105:105" x14ac:dyDescent="0.3">
      <c r="DA2067" s="2"/>
    </row>
    <row r="2068" spans="105:105" x14ac:dyDescent="0.3">
      <c r="DA2068" s="2"/>
    </row>
    <row r="2069" spans="105:105" x14ac:dyDescent="0.3">
      <c r="DA2069" s="2"/>
    </row>
    <row r="2070" spans="105:105" x14ac:dyDescent="0.3">
      <c r="DA2070" s="2"/>
    </row>
    <row r="2071" spans="105:105" x14ac:dyDescent="0.3">
      <c r="DA2071" s="2"/>
    </row>
    <row r="2072" spans="105:105" x14ac:dyDescent="0.3">
      <c r="DA2072" s="2"/>
    </row>
    <row r="2073" spans="105:105" x14ac:dyDescent="0.3">
      <c r="DA2073" s="2"/>
    </row>
    <row r="2074" spans="105:105" x14ac:dyDescent="0.3">
      <c r="DA2074" s="2"/>
    </row>
    <row r="2075" spans="105:105" x14ac:dyDescent="0.3">
      <c r="DA2075" s="2"/>
    </row>
    <row r="2076" spans="105:105" x14ac:dyDescent="0.3">
      <c r="DA2076" s="2"/>
    </row>
    <row r="2077" spans="105:105" x14ac:dyDescent="0.3">
      <c r="DA2077" s="2"/>
    </row>
    <row r="2078" spans="105:105" x14ac:dyDescent="0.3">
      <c r="DA2078" s="2"/>
    </row>
    <row r="2079" spans="105:105" x14ac:dyDescent="0.3">
      <c r="DA2079" s="2"/>
    </row>
    <row r="2080" spans="105:105" x14ac:dyDescent="0.3">
      <c r="DA2080" s="2"/>
    </row>
    <row r="2081" spans="105:105" x14ac:dyDescent="0.3">
      <c r="DA2081" s="2"/>
    </row>
    <row r="2082" spans="105:105" x14ac:dyDescent="0.3">
      <c r="DA2082" s="2"/>
    </row>
    <row r="2083" spans="105:105" x14ac:dyDescent="0.3">
      <c r="DA2083" s="2"/>
    </row>
    <row r="2084" spans="105:105" x14ac:dyDescent="0.3">
      <c r="DA2084" s="2"/>
    </row>
    <row r="2085" spans="105:105" x14ac:dyDescent="0.3">
      <c r="DA2085" s="2"/>
    </row>
    <row r="2086" spans="105:105" x14ac:dyDescent="0.3">
      <c r="DA2086" s="2"/>
    </row>
    <row r="2087" spans="105:105" x14ac:dyDescent="0.3">
      <c r="DA2087" s="2"/>
    </row>
    <row r="2088" spans="105:105" x14ac:dyDescent="0.3">
      <c r="DA2088" s="2"/>
    </row>
    <row r="2089" spans="105:105" x14ac:dyDescent="0.3">
      <c r="DA2089" s="2"/>
    </row>
    <row r="2090" spans="105:105" x14ac:dyDescent="0.3">
      <c r="DA2090" s="2"/>
    </row>
    <row r="2091" spans="105:105" x14ac:dyDescent="0.3">
      <c r="DA2091" s="2"/>
    </row>
    <row r="2092" spans="105:105" x14ac:dyDescent="0.3">
      <c r="DA2092" s="2"/>
    </row>
    <row r="2093" spans="105:105" x14ac:dyDescent="0.3">
      <c r="DA2093" s="2"/>
    </row>
    <row r="2094" spans="105:105" x14ac:dyDescent="0.3">
      <c r="DA2094" s="2"/>
    </row>
    <row r="2095" spans="105:105" x14ac:dyDescent="0.3">
      <c r="DA2095" s="2"/>
    </row>
    <row r="2096" spans="105:105" x14ac:dyDescent="0.3">
      <c r="DA2096" s="2"/>
    </row>
    <row r="2097" spans="105:105" x14ac:dyDescent="0.3">
      <c r="DA2097" s="2"/>
    </row>
    <row r="2098" spans="105:105" x14ac:dyDescent="0.3">
      <c r="DA2098" s="2"/>
    </row>
    <row r="2099" spans="105:105" x14ac:dyDescent="0.3">
      <c r="DA2099" s="2"/>
    </row>
    <row r="2100" spans="105:105" x14ac:dyDescent="0.3">
      <c r="DA2100" s="2"/>
    </row>
    <row r="2101" spans="105:105" x14ac:dyDescent="0.3">
      <c r="DA2101" s="2"/>
    </row>
    <row r="2102" spans="105:105" x14ac:dyDescent="0.3">
      <c r="DA2102" s="2"/>
    </row>
    <row r="2103" spans="105:105" x14ac:dyDescent="0.3">
      <c r="DA2103" s="2"/>
    </row>
    <row r="2104" spans="105:105" x14ac:dyDescent="0.3">
      <c r="DA2104" s="2"/>
    </row>
    <row r="2105" spans="105:105" x14ac:dyDescent="0.3">
      <c r="DA2105" s="2"/>
    </row>
    <row r="2106" spans="105:105" x14ac:dyDescent="0.3">
      <c r="DA2106" s="2"/>
    </row>
    <row r="2107" spans="105:105" x14ac:dyDescent="0.3">
      <c r="DA2107" s="2"/>
    </row>
    <row r="2108" spans="105:105" x14ac:dyDescent="0.3">
      <c r="DA2108" s="2"/>
    </row>
    <row r="2109" spans="105:105" x14ac:dyDescent="0.3">
      <c r="DA2109" s="2"/>
    </row>
    <row r="2110" spans="105:105" x14ac:dyDescent="0.3">
      <c r="DA2110" s="2"/>
    </row>
    <row r="2111" spans="105:105" x14ac:dyDescent="0.3">
      <c r="DA2111" s="2"/>
    </row>
    <row r="2112" spans="105:105" x14ac:dyDescent="0.3">
      <c r="DA2112" s="2"/>
    </row>
    <row r="2113" spans="105:105" x14ac:dyDescent="0.3">
      <c r="DA2113" s="2"/>
    </row>
    <row r="2114" spans="105:105" x14ac:dyDescent="0.3">
      <c r="DA2114" s="2"/>
    </row>
    <row r="2115" spans="105:105" x14ac:dyDescent="0.3">
      <c r="DA2115" s="2"/>
    </row>
    <row r="2116" spans="105:105" x14ac:dyDescent="0.3">
      <c r="DA2116" s="2"/>
    </row>
    <row r="2117" spans="105:105" x14ac:dyDescent="0.3">
      <c r="DA2117" s="2"/>
    </row>
    <row r="2118" spans="105:105" x14ac:dyDescent="0.3">
      <c r="DA2118" s="2"/>
    </row>
    <row r="2119" spans="105:105" x14ac:dyDescent="0.3">
      <c r="DA2119" s="2"/>
    </row>
    <row r="2120" spans="105:105" x14ac:dyDescent="0.3">
      <c r="DA2120" s="2"/>
    </row>
    <row r="2121" spans="105:105" x14ac:dyDescent="0.3">
      <c r="DA2121" s="2"/>
    </row>
    <row r="2122" spans="105:105" x14ac:dyDescent="0.3">
      <c r="DA2122" s="2"/>
    </row>
    <row r="2123" spans="105:105" x14ac:dyDescent="0.3">
      <c r="DA2123" s="2"/>
    </row>
    <row r="2124" spans="105:105" x14ac:dyDescent="0.3">
      <c r="DA2124" s="2"/>
    </row>
    <row r="2125" spans="105:105" x14ac:dyDescent="0.3">
      <c r="DA2125" s="2"/>
    </row>
    <row r="2126" spans="105:105" x14ac:dyDescent="0.3">
      <c r="DA2126" s="2"/>
    </row>
    <row r="2127" spans="105:105" x14ac:dyDescent="0.3">
      <c r="DA2127" s="2"/>
    </row>
    <row r="2128" spans="105:105" x14ac:dyDescent="0.3">
      <c r="DA2128" s="2"/>
    </row>
    <row r="2129" spans="105:105" x14ac:dyDescent="0.3">
      <c r="DA2129" s="2"/>
    </row>
    <row r="2130" spans="105:105" x14ac:dyDescent="0.3">
      <c r="DA2130" s="2"/>
    </row>
    <row r="2131" spans="105:105" x14ac:dyDescent="0.3">
      <c r="DA2131" s="2"/>
    </row>
    <row r="2132" spans="105:105" x14ac:dyDescent="0.3">
      <c r="DA2132" s="2"/>
    </row>
    <row r="2133" spans="105:105" x14ac:dyDescent="0.3">
      <c r="DA2133" s="2"/>
    </row>
    <row r="2134" spans="105:105" x14ac:dyDescent="0.3">
      <c r="DA2134" s="2"/>
    </row>
    <row r="2135" spans="105:105" x14ac:dyDescent="0.3">
      <c r="DA2135" s="2"/>
    </row>
    <row r="2136" spans="105:105" x14ac:dyDescent="0.3">
      <c r="DA2136" s="2"/>
    </row>
    <row r="2137" spans="105:105" x14ac:dyDescent="0.3">
      <c r="DA2137" s="2"/>
    </row>
    <row r="2138" spans="105:105" x14ac:dyDescent="0.3">
      <c r="DA2138" s="2"/>
    </row>
    <row r="2139" spans="105:105" x14ac:dyDescent="0.3">
      <c r="DA2139" s="2"/>
    </row>
    <row r="2140" spans="105:105" x14ac:dyDescent="0.3">
      <c r="DA2140" s="2"/>
    </row>
    <row r="2141" spans="105:105" x14ac:dyDescent="0.3">
      <c r="DA2141" s="2"/>
    </row>
    <row r="2142" spans="105:105" x14ac:dyDescent="0.3">
      <c r="DA2142" s="2"/>
    </row>
    <row r="2143" spans="105:105" x14ac:dyDescent="0.3">
      <c r="DA2143" s="2"/>
    </row>
    <row r="2144" spans="105:105" x14ac:dyDescent="0.3">
      <c r="DA2144" s="2"/>
    </row>
    <row r="2145" spans="105:105" x14ac:dyDescent="0.3">
      <c r="DA2145" s="2"/>
    </row>
    <row r="2146" spans="105:105" x14ac:dyDescent="0.3">
      <c r="DA2146" s="2"/>
    </row>
    <row r="2147" spans="105:105" x14ac:dyDescent="0.3">
      <c r="DA2147" s="2"/>
    </row>
    <row r="2148" spans="105:105" x14ac:dyDescent="0.3">
      <c r="DA2148" s="2"/>
    </row>
    <row r="2149" spans="105:105" x14ac:dyDescent="0.3">
      <c r="DA2149" s="2"/>
    </row>
    <row r="2150" spans="105:105" x14ac:dyDescent="0.3">
      <c r="DA2150" s="2"/>
    </row>
    <row r="2151" spans="105:105" x14ac:dyDescent="0.3">
      <c r="DA2151" s="2"/>
    </row>
    <row r="2152" spans="105:105" x14ac:dyDescent="0.3">
      <c r="DA2152" s="2"/>
    </row>
    <row r="2153" spans="105:105" x14ac:dyDescent="0.3">
      <c r="DA2153" s="2"/>
    </row>
    <row r="2154" spans="105:105" x14ac:dyDescent="0.3">
      <c r="DA2154" s="2"/>
    </row>
    <row r="2155" spans="105:105" x14ac:dyDescent="0.3">
      <c r="DA2155" s="2"/>
    </row>
    <row r="2156" spans="105:105" x14ac:dyDescent="0.3">
      <c r="DA2156" s="2"/>
    </row>
    <row r="2157" spans="105:105" x14ac:dyDescent="0.3">
      <c r="DA2157" s="2"/>
    </row>
    <row r="2158" spans="105:105" x14ac:dyDescent="0.3">
      <c r="DA2158" s="2"/>
    </row>
    <row r="2159" spans="105:105" x14ac:dyDescent="0.3">
      <c r="DA2159" s="2"/>
    </row>
    <row r="2160" spans="105:105" x14ac:dyDescent="0.3">
      <c r="DA2160" s="2"/>
    </row>
    <row r="2161" spans="105:105" x14ac:dyDescent="0.3">
      <c r="DA2161" s="2"/>
    </row>
    <row r="2162" spans="105:105" x14ac:dyDescent="0.3">
      <c r="DA2162" s="2"/>
    </row>
    <row r="2163" spans="105:105" x14ac:dyDescent="0.3">
      <c r="DA2163" s="2"/>
    </row>
    <row r="2164" spans="105:105" x14ac:dyDescent="0.3">
      <c r="DA2164" s="2"/>
    </row>
    <row r="2165" spans="105:105" x14ac:dyDescent="0.3">
      <c r="DA2165" s="2"/>
    </row>
    <row r="2166" spans="105:105" x14ac:dyDescent="0.3">
      <c r="DA2166" s="2"/>
    </row>
    <row r="2167" spans="105:105" x14ac:dyDescent="0.3">
      <c r="DA2167" s="2"/>
    </row>
    <row r="2168" spans="105:105" x14ac:dyDescent="0.3">
      <c r="DA2168" s="2"/>
    </row>
    <row r="2169" spans="105:105" x14ac:dyDescent="0.3">
      <c r="DA2169" s="2"/>
    </row>
    <row r="2170" spans="105:105" x14ac:dyDescent="0.3">
      <c r="DA2170" s="2"/>
    </row>
    <row r="2171" spans="105:105" x14ac:dyDescent="0.3">
      <c r="DA2171" s="2"/>
    </row>
    <row r="2172" spans="105:105" x14ac:dyDescent="0.3">
      <c r="DA2172" s="2"/>
    </row>
    <row r="2173" spans="105:105" x14ac:dyDescent="0.3">
      <c r="DA2173" s="2"/>
    </row>
    <row r="2174" spans="105:105" x14ac:dyDescent="0.3">
      <c r="DA2174" s="2"/>
    </row>
    <row r="2175" spans="105:105" x14ac:dyDescent="0.3">
      <c r="DA2175" s="2"/>
    </row>
    <row r="2176" spans="105:105" x14ac:dyDescent="0.3">
      <c r="DA2176" s="2"/>
    </row>
    <row r="2177" spans="105:105" x14ac:dyDescent="0.3">
      <c r="DA2177" s="2"/>
    </row>
    <row r="2178" spans="105:105" x14ac:dyDescent="0.3">
      <c r="DA2178" s="2"/>
    </row>
    <row r="2179" spans="105:105" x14ac:dyDescent="0.3">
      <c r="DA2179" s="2"/>
    </row>
    <row r="2180" spans="105:105" x14ac:dyDescent="0.3">
      <c r="DA2180" s="2"/>
    </row>
    <row r="2181" spans="105:105" x14ac:dyDescent="0.3">
      <c r="DA2181" s="2"/>
    </row>
    <row r="2182" spans="105:105" x14ac:dyDescent="0.3">
      <c r="DA2182" s="2"/>
    </row>
    <row r="2183" spans="105:105" x14ac:dyDescent="0.3">
      <c r="DA2183" s="2"/>
    </row>
    <row r="2184" spans="105:105" x14ac:dyDescent="0.3">
      <c r="DA2184" s="2"/>
    </row>
    <row r="2185" spans="105:105" x14ac:dyDescent="0.3">
      <c r="DA2185" s="2"/>
    </row>
    <row r="2186" spans="105:105" x14ac:dyDescent="0.3">
      <c r="DA2186" s="2"/>
    </row>
    <row r="2187" spans="105:105" x14ac:dyDescent="0.3">
      <c r="DA2187" s="2"/>
    </row>
    <row r="2188" spans="105:105" x14ac:dyDescent="0.3">
      <c r="DA2188" s="2"/>
    </row>
    <row r="2189" spans="105:105" x14ac:dyDescent="0.3">
      <c r="DA2189" s="2"/>
    </row>
    <row r="2190" spans="105:105" x14ac:dyDescent="0.3">
      <c r="DA2190" s="2"/>
    </row>
    <row r="2191" spans="105:105" x14ac:dyDescent="0.3">
      <c r="DA2191" s="2"/>
    </row>
    <row r="2192" spans="105:105" x14ac:dyDescent="0.3">
      <c r="DA2192" s="2"/>
    </row>
    <row r="2193" spans="105:105" x14ac:dyDescent="0.3">
      <c r="DA2193" s="2"/>
    </row>
    <row r="2194" spans="105:105" x14ac:dyDescent="0.3">
      <c r="DA2194" s="2"/>
    </row>
    <row r="2195" spans="105:105" x14ac:dyDescent="0.3">
      <c r="DA2195" s="2"/>
    </row>
    <row r="2196" spans="105:105" x14ac:dyDescent="0.3">
      <c r="DA2196" s="2"/>
    </row>
    <row r="2197" spans="105:105" x14ac:dyDescent="0.3">
      <c r="DA2197" s="2"/>
    </row>
    <row r="2198" spans="105:105" x14ac:dyDescent="0.3">
      <c r="DA2198" s="2"/>
    </row>
    <row r="2199" spans="105:105" x14ac:dyDescent="0.3">
      <c r="DA2199" s="2"/>
    </row>
    <row r="2200" spans="105:105" x14ac:dyDescent="0.3">
      <c r="DA2200" s="2"/>
    </row>
    <row r="2201" spans="105:105" x14ac:dyDescent="0.3">
      <c r="DA2201" s="2"/>
    </row>
    <row r="2202" spans="105:105" x14ac:dyDescent="0.3">
      <c r="DA2202" s="2"/>
    </row>
    <row r="2203" spans="105:105" x14ac:dyDescent="0.3">
      <c r="DA2203" s="2"/>
    </row>
    <row r="2204" spans="105:105" x14ac:dyDescent="0.3">
      <c r="DA2204" s="2"/>
    </row>
    <row r="2205" spans="105:105" x14ac:dyDescent="0.3">
      <c r="DA2205" s="2"/>
    </row>
    <row r="2206" spans="105:105" x14ac:dyDescent="0.3">
      <c r="DA2206" s="2"/>
    </row>
    <row r="2207" spans="105:105" x14ac:dyDescent="0.3">
      <c r="DA2207" s="2"/>
    </row>
    <row r="2208" spans="105:105" x14ac:dyDescent="0.3">
      <c r="DA2208" s="2"/>
    </row>
    <row r="2209" spans="105:105" x14ac:dyDescent="0.3">
      <c r="DA2209" s="2"/>
    </row>
    <row r="2210" spans="105:105" x14ac:dyDescent="0.3">
      <c r="DA2210" s="2"/>
    </row>
    <row r="2211" spans="105:105" x14ac:dyDescent="0.3">
      <c r="DA2211" s="2"/>
    </row>
    <row r="2212" spans="105:105" x14ac:dyDescent="0.3">
      <c r="DA2212" s="2"/>
    </row>
    <row r="2213" spans="105:105" x14ac:dyDescent="0.3">
      <c r="DA2213" s="2"/>
    </row>
    <row r="2214" spans="105:105" x14ac:dyDescent="0.3">
      <c r="DA2214" s="2"/>
    </row>
    <row r="2215" spans="105:105" x14ac:dyDescent="0.3">
      <c r="DA2215" s="2"/>
    </row>
    <row r="2216" spans="105:105" x14ac:dyDescent="0.3">
      <c r="DA2216" s="2"/>
    </row>
    <row r="2217" spans="105:105" x14ac:dyDescent="0.3">
      <c r="DA2217" s="2"/>
    </row>
    <row r="2218" spans="105:105" x14ac:dyDescent="0.3">
      <c r="DA2218" s="2"/>
    </row>
    <row r="2219" spans="105:105" x14ac:dyDescent="0.3">
      <c r="DA2219" s="2"/>
    </row>
    <row r="2220" spans="105:105" x14ac:dyDescent="0.3">
      <c r="DA2220" s="2"/>
    </row>
    <row r="2221" spans="105:105" x14ac:dyDescent="0.3">
      <c r="DA2221" s="2"/>
    </row>
    <row r="2222" spans="105:105" x14ac:dyDescent="0.3">
      <c r="DA2222" s="2"/>
    </row>
    <row r="2223" spans="105:105" x14ac:dyDescent="0.3">
      <c r="DA2223" s="2"/>
    </row>
    <row r="2224" spans="105:105" x14ac:dyDescent="0.3">
      <c r="DA2224" s="2"/>
    </row>
    <row r="2225" spans="105:105" x14ac:dyDescent="0.3">
      <c r="DA2225" s="2"/>
    </row>
    <row r="2226" spans="105:105" x14ac:dyDescent="0.3">
      <c r="DA2226" s="2"/>
    </row>
    <row r="2227" spans="105:105" x14ac:dyDescent="0.3">
      <c r="DA2227" s="2"/>
    </row>
    <row r="2228" spans="105:105" x14ac:dyDescent="0.3">
      <c r="DA2228" s="2"/>
    </row>
    <row r="2229" spans="105:105" x14ac:dyDescent="0.3">
      <c r="DA2229" s="2"/>
    </row>
    <row r="2230" spans="105:105" x14ac:dyDescent="0.3">
      <c r="DA2230" s="2"/>
    </row>
    <row r="2231" spans="105:105" x14ac:dyDescent="0.3">
      <c r="DA2231" s="2"/>
    </row>
    <row r="2232" spans="105:105" x14ac:dyDescent="0.3">
      <c r="DA2232" s="2"/>
    </row>
    <row r="2233" spans="105:105" x14ac:dyDescent="0.3">
      <c r="DA2233" s="2"/>
    </row>
    <row r="2234" spans="105:105" x14ac:dyDescent="0.3">
      <c r="DA2234" s="2"/>
    </row>
    <row r="2235" spans="105:105" x14ac:dyDescent="0.3">
      <c r="DA2235" s="2"/>
    </row>
    <row r="2236" spans="105:105" x14ac:dyDescent="0.3">
      <c r="DA2236" s="2"/>
    </row>
    <row r="2237" spans="105:105" x14ac:dyDescent="0.3">
      <c r="DA2237" s="2"/>
    </row>
    <row r="2238" spans="105:105" x14ac:dyDescent="0.3">
      <c r="DA2238" s="2"/>
    </row>
    <row r="2239" spans="105:105" x14ac:dyDescent="0.3">
      <c r="DA2239" s="2"/>
    </row>
    <row r="2240" spans="105:105" x14ac:dyDescent="0.3">
      <c r="DA2240" s="2"/>
    </row>
    <row r="2241" spans="105:105" x14ac:dyDescent="0.3">
      <c r="DA2241" s="2"/>
    </row>
    <row r="2242" spans="105:105" x14ac:dyDescent="0.3">
      <c r="DA2242" s="2"/>
    </row>
    <row r="2243" spans="105:105" x14ac:dyDescent="0.3">
      <c r="DA2243" s="2"/>
    </row>
    <row r="2244" spans="105:105" x14ac:dyDescent="0.3">
      <c r="DA2244" s="2"/>
    </row>
    <row r="2245" spans="105:105" x14ac:dyDescent="0.3">
      <c r="DA2245" s="2"/>
    </row>
    <row r="2246" spans="105:105" x14ac:dyDescent="0.3">
      <c r="DA2246" s="2"/>
    </row>
    <row r="2247" spans="105:105" x14ac:dyDescent="0.3">
      <c r="DA2247" s="2"/>
    </row>
    <row r="2248" spans="105:105" x14ac:dyDescent="0.3">
      <c r="DA2248" s="2"/>
    </row>
    <row r="2249" spans="105:105" x14ac:dyDescent="0.3">
      <c r="DA2249" s="2"/>
    </row>
    <row r="2250" spans="105:105" x14ac:dyDescent="0.3">
      <c r="DA2250" s="2"/>
    </row>
    <row r="2251" spans="105:105" x14ac:dyDescent="0.3">
      <c r="DA2251" s="2"/>
    </row>
    <row r="2252" spans="105:105" x14ac:dyDescent="0.3">
      <c r="DA2252" s="2"/>
    </row>
    <row r="2253" spans="105:105" x14ac:dyDescent="0.3">
      <c r="DA2253" s="2"/>
    </row>
    <row r="2254" spans="105:105" x14ac:dyDescent="0.3">
      <c r="DA2254" s="2"/>
    </row>
    <row r="2255" spans="105:105" x14ac:dyDescent="0.3">
      <c r="DA2255" s="2"/>
    </row>
    <row r="2256" spans="105:105" x14ac:dyDescent="0.3">
      <c r="DA2256" s="2"/>
    </row>
    <row r="2257" spans="105:105" x14ac:dyDescent="0.3">
      <c r="DA2257" s="2"/>
    </row>
    <row r="2258" spans="105:105" x14ac:dyDescent="0.3">
      <c r="DA2258" s="2"/>
    </row>
    <row r="2259" spans="105:105" x14ac:dyDescent="0.3">
      <c r="DA2259" s="2"/>
    </row>
    <row r="2260" spans="105:105" x14ac:dyDescent="0.3">
      <c r="DA2260" s="2"/>
    </row>
    <row r="2261" spans="105:105" x14ac:dyDescent="0.3">
      <c r="DA2261" s="2"/>
    </row>
    <row r="2262" spans="105:105" x14ac:dyDescent="0.3">
      <c r="DA2262" s="2"/>
    </row>
    <row r="2263" spans="105:105" x14ac:dyDescent="0.3">
      <c r="DA2263" s="2"/>
    </row>
    <row r="2264" spans="105:105" x14ac:dyDescent="0.3">
      <c r="DA2264" s="2"/>
    </row>
    <row r="2265" spans="105:105" x14ac:dyDescent="0.3">
      <c r="DA2265" s="2"/>
    </row>
    <row r="2266" spans="105:105" x14ac:dyDescent="0.3">
      <c r="DA2266" s="2"/>
    </row>
    <row r="2267" spans="105:105" x14ac:dyDescent="0.3">
      <c r="DA2267" s="2"/>
    </row>
    <row r="2268" spans="105:105" x14ac:dyDescent="0.3">
      <c r="DA2268" s="2"/>
    </row>
    <row r="2269" spans="105:105" x14ac:dyDescent="0.3">
      <c r="DA2269" s="2"/>
    </row>
    <row r="2270" spans="105:105" x14ac:dyDescent="0.3">
      <c r="DA2270" s="2"/>
    </row>
    <row r="2271" spans="105:105" x14ac:dyDescent="0.3">
      <c r="DA2271" s="2"/>
    </row>
    <row r="2272" spans="105:105" x14ac:dyDescent="0.3">
      <c r="DA2272" s="2"/>
    </row>
    <row r="2273" spans="105:105" x14ac:dyDescent="0.3">
      <c r="DA2273" s="2"/>
    </row>
    <row r="2274" spans="105:105" x14ac:dyDescent="0.3">
      <c r="DA2274" s="2"/>
    </row>
    <row r="2275" spans="105:105" x14ac:dyDescent="0.3">
      <c r="DA2275" s="2"/>
    </row>
    <row r="2276" spans="105:105" x14ac:dyDescent="0.3">
      <c r="DA2276" s="2"/>
    </row>
    <row r="2277" spans="105:105" x14ac:dyDescent="0.3">
      <c r="DA2277" s="2"/>
    </row>
    <row r="2278" spans="105:105" x14ac:dyDescent="0.3">
      <c r="DA2278" s="2"/>
    </row>
    <row r="2279" spans="105:105" x14ac:dyDescent="0.3">
      <c r="DA2279" s="2"/>
    </row>
    <row r="2280" spans="105:105" x14ac:dyDescent="0.3">
      <c r="DA2280" s="2"/>
    </row>
    <row r="2281" spans="105:105" x14ac:dyDescent="0.3">
      <c r="DA2281" s="2"/>
    </row>
    <row r="2282" spans="105:105" x14ac:dyDescent="0.3">
      <c r="DA2282" s="2"/>
    </row>
    <row r="2283" spans="105:105" x14ac:dyDescent="0.3">
      <c r="DA2283" s="2"/>
    </row>
    <row r="2284" spans="105:105" x14ac:dyDescent="0.3">
      <c r="DA2284" s="2"/>
    </row>
    <row r="2285" spans="105:105" x14ac:dyDescent="0.3">
      <c r="DA2285" s="2"/>
    </row>
    <row r="2286" spans="105:105" x14ac:dyDescent="0.3">
      <c r="DA2286" s="2"/>
    </row>
    <row r="2287" spans="105:105" x14ac:dyDescent="0.3">
      <c r="DA2287" s="2"/>
    </row>
    <row r="2288" spans="105:105" x14ac:dyDescent="0.3">
      <c r="DA2288" s="2"/>
    </row>
    <row r="2289" spans="105:105" x14ac:dyDescent="0.3">
      <c r="DA2289" s="2"/>
    </row>
    <row r="2290" spans="105:105" x14ac:dyDescent="0.3">
      <c r="DA2290" s="2"/>
    </row>
    <row r="2291" spans="105:105" x14ac:dyDescent="0.3">
      <c r="DA2291" s="2"/>
    </row>
    <row r="2292" spans="105:105" x14ac:dyDescent="0.3">
      <c r="DA2292" s="2"/>
    </row>
    <row r="2293" spans="105:105" x14ac:dyDescent="0.3">
      <c r="DA2293" s="2"/>
    </row>
    <row r="2294" spans="105:105" x14ac:dyDescent="0.3">
      <c r="DA2294" s="2"/>
    </row>
    <row r="2295" spans="105:105" x14ac:dyDescent="0.3">
      <c r="DA2295" s="2"/>
    </row>
    <row r="2296" spans="105:105" x14ac:dyDescent="0.3">
      <c r="DA2296" s="2"/>
    </row>
    <row r="2297" spans="105:105" x14ac:dyDescent="0.3">
      <c r="DA2297" s="2"/>
    </row>
    <row r="2298" spans="105:105" x14ac:dyDescent="0.3">
      <c r="DA2298" s="2"/>
    </row>
    <row r="2299" spans="105:105" x14ac:dyDescent="0.3">
      <c r="DA2299" s="2"/>
    </row>
    <row r="2300" spans="105:105" x14ac:dyDescent="0.3">
      <c r="DA2300" s="2"/>
    </row>
    <row r="2301" spans="105:105" x14ac:dyDescent="0.3">
      <c r="DA2301" s="2"/>
    </row>
    <row r="2302" spans="105:105" x14ac:dyDescent="0.3">
      <c r="DA2302" s="2"/>
    </row>
    <row r="2303" spans="105:105" x14ac:dyDescent="0.3">
      <c r="DA2303" s="2"/>
    </row>
    <row r="2304" spans="105:105" x14ac:dyDescent="0.3">
      <c r="DA2304" s="2"/>
    </row>
    <row r="2305" spans="105:105" x14ac:dyDescent="0.3">
      <c r="DA2305" s="2"/>
    </row>
    <row r="2306" spans="105:105" x14ac:dyDescent="0.3">
      <c r="DA2306" s="2"/>
    </row>
    <row r="2307" spans="105:105" x14ac:dyDescent="0.3">
      <c r="DA2307" s="2"/>
    </row>
    <row r="2308" spans="105:105" x14ac:dyDescent="0.3">
      <c r="DA2308" s="2"/>
    </row>
    <row r="2309" spans="105:105" x14ac:dyDescent="0.3">
      <c r="DA2309" s="2"/>
    </row>
    <row r="2310" spans="105:105" x14ac:dyDescent="0.3">
      <c r="DA2310" s="2"/>
    </row>
    <row r="2311" spans="105:105" x14ac:dyDescent="0.3">
      <c r="DA2311" s="2"/>
    </row>
    <row r="2312" spans="105:105" x14ac:dyDescent="0.3">
      <c r="DA2312" s="2"/>
    </row>
    <row r="2313" spans="105:105" x14ac:dyDescent="0.3">
      <c r="DA2313" s="2"/>
    </row>
    <row r="2314" spans="105:105" x14ac:dyDescent="0.3">
      <c r="DA2314" s="2"/>
    </row>
    <row r="2315" spans="105:105" x14ac:dyDescent="0.3">
      <c r="DA2315" s="2"/>
    </row>
    <row r="2316" spans="105:105" x14ac:dyDescent="0.3">
      <c r="DA2316" s="2"/>
    </row>
    <row r="2317" spans="105:105" x14ac:dyDescent="0.3">
      <c r="DA2317" s="2"/>
    </row>
    <row r="2318" spans="105:105" x14ac:dyDescent="0.3">
      <c r="DA2318" s="2"/>
    </row>
    <row r="2319" spans="105:105" x14ac:dyDescent="0.3">
      <c r="DA2319" s="2"/>
    </row>
    <row r="2320" spans="105:105" x14ac:dyDescent="0.3">
      <c r="DA2320" s="2"/>
    </row>
    <row r="2321" spans="105:105" x14ac:dyDescent="0.3">
      <c r="DA2321" s="2"/>
    </row>
    <row r="2322" spans="105:105" x14ac:dyDescent="0.3">
      <c r="DA2322" s="2"/>
    </row>
    <row r="2323" spans="105:105" x14ac:dyDescent="0.3">
      <c r="DA2323" s="2"/>
    </row>
    <row r="2324" spans="105:105" x14ac:dyDescent="0.3">
      <c r="DA2324" s="2"/>
    </row>
    <row r="2325" spans="105:105" x14ac:dyDescent="0.3">
      <c r="DA2325" s="2"/>
    </row>
    <row r="2326" spans="105:105" x14ac:dyDescent="0.3">
      <c r="DA2326" s="2"/>
    </row>
    <row r="2327" spans="105:105" x14ac:dyDescent="0.3">
      <c r="DA2327" s="2"/>
    </row>
    <row r="2328" spans="105:105" x14ac:dyDescent="0.3">
      <c r="DA2328" s="2"/>
    </row>
    <row r="2329" spans="105:105" x14ac:dyDescent="0.3">
      <c r="DA2329" s="2"/>
    </row>
    <row r="2330" spans="105:105" x14ac:dyDescent="0.3">
      <c r="DA2330" s="2"/>
    </row>
    <row r="2331" spans="105:105" x14ac:dyDescent="0.3">
      <c r="DA2331" s="2"/>
    </row>
    <row r="2332" spans="105:105" x14ac:dyDescent="0.3">
      <c r="DA2332" s="2"/>
    </row>
    <row r="2333" spans="105:105" x14ac:dyDescent="0.3">
      <c r="DA2333" s="2"/>
    </row>
    <row r="2334" spans="105:105" x14ac:dyDescent="0.3">
      <c r="DA2334" s="2"/>
    </row>
    <row r="2335" spans="105:105" x14ac:dyDescent="0.3">
      <c r="DA2335" s="2"/>
    </row>
    <row r="2336" spans="105:105" x14ac:dyDescent="0.3">
      <c r="DA2336" s="2"/>
    </row>
    <row r="2337" spans="105:105" x14ac:dyDescent="0.3">
      <c r="DA2337" s="2"/>
    </row>
    <row r="2338" spans="105:105" x14ac:dyDescent="0.3">
      <c r="DA2338" s="2"/>
    </row>
    <row r="2339" spans="105:105" x14ac:dyDescent="0.3">
      <c r="DA2339" s="2"/>
    </row>
    <row r="2340" spans="105:105" x14ac:dyDescent="0.3">
      <c r="DA2340" s="2"/>
    </row>
    <row r="2341" spans="105:105" x14ac:dyDescent="0.3">
      <c r="DA2341" s="2"/>
    </row>
    <row r="2342" spans="105:105" x14ac:dyDescent="0.3">
      <c r="DA2342" s="2"/>
    </row>
    <row r="2343" spans="105:105" x14ac:dyDescent="0.3">
      <c r="DA2343" s="2"/>
    </row>
    <row r="2344" spans="105:105" x14ac:dyDescent="0.3">
      <c r="DA2344" s="2"/>
    </row>
    <row r="2345" spans="105:105" x14ac:dyDescent="0.3">
      <c r="DA2345" s="2"/>
    </row>
    <row r="2346" spans="105:105" x14ac:dyDescent="0.3">
      <c r="DA2346" s="2"/>
    </row>
    <row r="2347" spans="105:105" x14ac:dyDescent="0.3">
      <c r="DA2347" s="2"/>
    </row>
    <row r="2348" spans="105:105" x14ac:dyDescent="0.3">
      <c r="DA2348" s="2"/>
    </row>
    <row r="2349" spans="105:105" x14ac:dyDescent="0.3">
      <c r="DA2349" s="2"/>
    </row>
    <row r="2350" spans="105:105" x14ac:dyDescent="0.3">
      <c r="DA2350" s="2"/>
    </row>
    <row r="2351" spans="105:105" x14ac:dyDescent="0.3">
      <c r="DA2351" s="2"/>
    </row>
    <row r="2352" spans="105:105" x14ac:dyDescent="0.3">
      <c r="DA2352" s="2"/>
    </row>
    <row r="2353" spans="105:105" x14ac:dyDescent="0.3">
      <c r="DA2353" s="2"/>
    </row>
    <row r="2354" spans="105:105" x14ac:dyDescent="0.3">
      <c r="DA2354" s="2"/>
    </row>
    <row r="2355" spans="105:105" x14ac:dyDescent="0.3">
      <c r="DA2355" s="2"/>
    </row>
    <row r="2356" spans="105:105" x14ac:dyDescent="0.3">
      <c r="DA2356" s="2"/>
    </row>
    <row r="2357" spans="105:105" x14ac:dyDescent="0.3">
      <c r="DA2357" s="2"/>
    </row>
    <row r="2358" spans="105:105" x14ac:dyDescent="0.3">
      <c r="DA2358" s="2"/>
    </row>
    <row r="2359" spans="105:105" x14ac:dyDescent="0.3">
      <c r="DA2359" s="2"/>
    </row>
    <row r="2360" spans="105:105" x14ac:dyDescent="0.3">
      <c r="DA2360" s="2"/>
    </row>
    <row r="2361" spans="105:105" x14ac:dyDescent="0.3">
      <c r="DA2361" s="2"/>
    </row>
    <row r="2362" spans="105:105" x14ac:dyDescent="0.3">
      <c r="DA2362" s="2"/>
    </row>
    <row r="2363" spans="105:105" x14ac:dyDescent="0.3">
      <c r="DA2363" s="2"/>
    </row>
    <row r="2364" spans="105:105" x14ac:dyDescent="0.3">
      <c r="DA2364" s="2"/>
    </row>
    <row r="2365" spans="105:105" x14ac:dyDescent="0.3">
      <c r="DA2365" s="2"/>
    </row>
    <row r="2366" spans="105:105" x14ac:dyDescent="0.3">
      <c r="DA2366" s="2"/>
    </row>
    <row r="2367" spans="105:105" x14ac:dyDescent="0.3">
      <c r="DA2367" s="2"/>
    </row>
    <row r="2368" spans="105:105" x14ac:dyDescent="0.3">
      <c r="DA2368" s="2"/>
    </row>
    <row r="2369" spans="105:105" x14ac:dyDescent="0.3">
      <c r="DA2369" s="2"/>
    </row>
    <row r="2370" spans="105:105" x14ac:dyDescent="0.3">
      <c r="DA2370" s="2"/>
    </row>
    <row r="2371" spans="105:105" x14ac:dyDescent="0.3">
      <c r="DA2371" s="2"/>
    </row>
    <row r="2372" spans="105:105" x14ac:dyDescent="0.3">
      <c r="DA2372" s="2"/>
    </row>
    <row r="2373" spans="105:105" x14ac:dyDescent="0.3">
      <c r="DA2373" s="2"/>
    </row>
    <row r="2374" spans="105:105" x14ac:dyDescent="0.3">
      <c r="DA2374" s="2"/>
    </row>
    <row r="2375" spans="105:105" x14ac:dyDescent="0.3">
      <c r="DA2375" s="2"/>
    </row>
    <row r="2376" spans="105:105" x14ac:dyDescent="0.3">
      <c r="DA2376" s="2"/>
    </row>
    <row r="2377" spans="105:105" x14ac:dyDescent="0.3">
      <c r="DA2377" s="2"/>
    </row>
    <row r="2378" spans="105:105" x14ac:dyDescent="0.3">
      <c r="DA2378" s="2"/>
    </row>
    <row r="2379" spans="105:105" x14ac:dyDescent="0.3">
      <c r="DA2379" s="2"/>
    </row>
    <row r="2380" spans="105:105" x14ac:dyDescent="0.3">
      <c r="DA2380" s="2"/>
    </row>
    <row r="2381" spans="105:105" x14ac:dyDescent="0.3">
      <c r="DA2381" s="2"/>
    </row>
    <row r="2382" spans="105:105" x14ac:dyDescent="0.3">
      <c r="DA2382" s="2"/>
    </row>
    <row r="2383" spans="105:105" x14ac:dyDescent="0.3">
      <c r="DA2383" s="2"/>
    </row>
    <row r="2384" spans="105:105" x14ac:dyDescent="0.3">
      <c r="DA2384" s="2"/>
    </row>
    <row r="2385" spans="105:105" x14ac:dyDescent="0.3">
      <c r="DA2385" s="2"/>
    </row>
    <row r="2386" spans="105:105" x14ac:dyDescent="0.3">
      <c r="DA2386" s="2"/>
    </row>
    <row r="2387" spans="105:105" x14ac:dyDescent="0.3">
      <c r="DA2387" s="2"/>
    </row>
    <row r="2388" spans="105:105" x14ac:dyDescent="0.3">
      <c r="DA2388" s="2"/>
    </row>
    <row r="2389" spans="105:105" x14ac:dyDescent="0.3">
      <c r="DA2389" s="2"/>
    </row>
    <row r="2390" spans="105:105" x14ac:dyDescent="0.3">
      <c r="DA2390" s="2"/>
    </row>
    <row r="2391" spans="105:105" x14ac:dyDescent="0.3">
      <c r="DA2391" s="2"/>
    </row>
    <row r="2392" spans="105:105" x14ac:dyDescent="0.3">
      <c r="DA2392" s="2"/>
    </row>
    <row r="2393" spans="105:105" x14ac:dyDescent="0.3">
      <c r="DA2393" s="2"/>
    </row>
    <row r="2394" spans="105:105" x14ac:dyDescent="0.3">
      <c r="DA2394" s="2"/>
    </row>
    <row r="2395" spans="105:105" x14ac:dyDescent="0.3">
      <c r="DA2395" s="2"/>
    </row>
    <row r="2396" spans="105:105" x14ac:dyDescent="0.3">
      <c r="DA2396" s="2"/>
    </row>
    <row r="2397" spans="105:105" x14ac:dyDescent="0.3">
      <c r="DA2397" s="2"/>
    </row>
    <row r="2398" spans="105:105" x14ac:dyDescent="0.3">
      <c r="DA2398" s="2"/>
    </row>
    <row r="2399" spans="105:105" x14ac:dyDescent="0.3">
      <c r="DA2399" s="2"/>
    </row>
    <row r="2400" spans="105:105" x14ac:dyDescent="0.3">
      <c r="DA2400" s="2"/>
    </row>
    <row r="2401" spans="105:105" x14ac:dyDescent="0.3">
      <c r="DA2401" s="2"/>
    </row>
    <row r="2402" spans="105:105" x14ac:dyDescent="0.3">
      <c r="DA2402" s="2"/>
    </row>
    <row r="2403" spans="105:105" x14ac:dyDescent="0.3">
      <c r="DA2403" s="2"/>
    </row>
    <row r="2404" spans="105:105" x14ac:dyDescent="0.3">
      <c r="DA2404" s="2"/>
    </row>
    <row r="2405" spans="105:105" x14ac:dyDescent="0.3">
      <c r="DA2405" s="2"/>
    </row>
    <row r="2406" spans="105:105" x14ac:dyDescent="0.3">
      <c r="DA2406" s="2"/>
    </row>
    <row r="2407" spans="105:105" x14ac:dyDescent="0.3">
      <c r="DA2407" s="2"/>
    </row>
    <row r="2408" spans="105:105" x14ac:dyDescent="0.3">
      <c r="DA2408" s="2"/>
    </row>
    <row r="2409" spans="105:105" x14ac:dyDescent="0.3">
      <c r="DA2409" s="2"/>
    </row>
    <row r="2410" spans="105:105" x14ac:dyDescent="0.3">
      <c r="DA2410" s="2"/>
    </row>
    <row r="2411" spans="105:105" x14ac:dyDescent="0.3">
      <c r="DA2411" s="2"/>
    </row>
    <row r="2412" spans="105:105" x14ac:dyDescent="0.3">
      <c r="DA2412" s="2"/>
    </row>
    <row r="2413" spans="105:105" x14ac:dyDescent="0.3">
      <c r="DA2413" s="2"/>
    </row>
    <row r="2414" spans="105:105" x14ac:dyDescent="0.3">
      <c r="DA2414" s="2"/>
    </row>
    <row r="2415" spans="105:105" x14ac:dyDescent="0.3">
      <c r="DA2415" s="2"/>
    </row>
    <row r="2416" spans="105:105" x14ac:dyDescent="0.3">
      <c r="DA2416" s="2"/>
    </row>
    <row r="2417" spans="105:105" x14ac:dyDescent="0.3">
      <c r="DA2417" s="2"/>
    </row>
    <row r="2418" spans="105:105" x14ac:dyDescent="0.3">
      <c r="DA2418" s="2"/>
    </row>
    <row r="2419" spans="105:105" x14ac:dyDescent="0.3">
      <c r="DA2419" s="2"/>
    </row>
    <row r="2420" spans="105:105" x14ac:dyDescent="0.3">
      <c r="DA2420" s="2"/>
    </row>
    <row r="2421" spans="105:105" x14ac:dyDescent="0.3">
      <c r="DA2421" s="2"/>
    </row>
    <row r="2422" spans="105:105" x14ac:dyDescent="0.3">
      <c r="DA2422" s="2"/>
    </row>
    <row r="2423" spans="105:105" x14ac:dyDescent="0.3">
      <c r="DA2423" s="2"/>
    </row>
    <row r="2424" spans="105:105" x14ac:dyDescent="0.3">
      <c r="DA2424" s="2"/>
    </row>
    <row r="2425" spans="105:105" x14ac:dyDescent="0.3">
      <c r="DA2425" s="2"/>
    </row>
    <row r="2426" spans="105:105" x14ac:dyDescent="0.3">
      <c r="DA2426" s="2"/>
    </row>
    <row r="2427" spans="105:105" x14ac:dyDescent="0.3">
      <c r="DA2427" s="2"/>
    </row>
    <row r="2428" spans="105:105" x14ac:dyDescent="0.3">
      <c r="DA2428" s="2"/>
    </row>
    <row r="2429" spans="105:105" x14ac:dyDescent="0.3">
      <c r="DA2429" s="2"/>
    </row>
    <row r="2430" spans="105:105" x14ac:dyDescent="0.3">
      <c r="DA2430" s="2"/>
    </row>
    <row r="2431" spans="105:105" x14ac:dyDescent="0.3">
      <c r="DA2431" s="2"/>
    </row>
    <row r="2432" spans="105:105" x14ac:dyDescent="0.3">
      <c r="DA2432" s="2"/>
    </row>
    <row r="2433" spans="105:105" x14ac:dyDescent="0.3">
      <c r="DA2433" s="2"/>
    </row>
    <row r="2434" spans="105:105" x14ac:dyDescent="0.3">
      <c r="DA2434" s="2"/>
    </row>
    <row r="2435" spans="105:105" x14ac:dyDescent="0.3">
      <c r="DA2435" s="2"/>
    </row>
    <row r="2436" spans="105:105" x14ac:dyDescent="0.3">
      <c r="DA2436" s="2"/>
    </row>
    <row r="2437" spans="105:105" x14ac:dyDescent="0.3">
      <c r="DA2437" s="2"/>
    </row>
    <row r="2438" spans="105:105" x14ac:dyDescent="0.3">
      <c r="DA2438" s="2"/>
    </row>
    <row r="2439" spans="105:105" x14ac:dyDescent="0.3">
      <c r="DA2439" s="2"/>
    </row>
    <row r="2440" spans="105:105" x14ac:dyDescent="0.3">
      <c r="DA2440" s="2"/>
    </row>
    <row r="2441" spans="105:105" x14ac:dyDescent="0.3">
      <c r="DA2441" s="2"/>
    </row>
    <row r="2442" spans="105:105" x14ac:dyDescent="0.3">
      <c r="DA2442" s="2"/>
    </row>
    <row r="2443" spans="105:105" x14ac:dyDescent="0.3">
      <c r="DA2443" s="2"/>
    </row>
    <row r="2444" spans="105:105" x14ac:dyDescent="0.3">
      <c r="DA2444" s="2"/>
    </row>
    <row r="2445" spans="105:105" x14ac:dyDescent="0.3">
      <c r="DA2445" s="2"/>
    </row>
    <row r="2446" spans="105:105" x14ac:dyDescent="0.3">
      <c r="DA2446" s="2"/>
    </row>
    <row r="2447" spans="105:105" x14ac:dyDescent="0.3">
      <c r="DA2447" s="2"/>
    </row>
    <row r="2448" spans="105:105" x14ac:dyDescent="0.3">
      <c r="DA2448" s="2"/>
    </row>
    <row r="2449" spans="105:105" x14ac:dyDescent="0.3">
      <c r="DA2449" s="2"/>
    </row>
    <row r="2450" spans="105:105" x14ac:dyDescent="0.3">
      <c r="DA2450" s="2"/>
    </row>
    <row r="2451" spans="105:105" x14ac:dyDescent="0.3">
      <c r="DA2451" s="2"/>
    </row>
    <row r="2452" spans="105:105" x14ac:dyDescent="0.3">
      <c r="DA2452" s="2"/>
    </row>
    <row r="2453" spans="105:105" x14ac:dyDescent="0.3">
      <c r="DA2453" s="2"/>
    </row>
    <row r="2454" spans="105:105" x14ac:dyDescent="0.3">
      <c r="DA2454" s="2"/>
    </row>
    <row r="2455" spans="105:105" x14ac:dyDescent="0.3">
      <c r="DA2455" s="2"/>
    </row>
    <row r="2456" spans="105:105" x14ac:dyDescent="0.3">
      <c r="DA2456" s="2"/>
    </row>
    <row r="2457" spans="105:105" x14ac:dyDescent="0.3">
      <c r="DA2457" s="2"/>
    </row>
    <row r="2458" spans="105:105" x14ac:dyDescent="0.3">
      <c r="DA2458" s="2"/>
    </row>
    <row r="2459" spans="105:105" x14ac:dyDescent="0.3">
      <c r="DA2459" s="2"/>
    </row>
    <row r="2460" spans="105:105" x14ac:dyDescent="0.3">
      <c r="DA2460" s="2"/>
    </row>
    <row r="2461" spans="105:105" x14ac:dyDescent="0.3">
      <c r="DA2461" s="2"/>
    </row>
    <row r="2462" spans="105:105" x14ac:dyDescent="0.3">
      <c r="DA2462" s="2"/>
    </row>
    <row r="2463" spans="105:105" x14ac:dyDescent="0.3">
      <c r="DA2463" s="2"/>
    </row>
    <row r="2464" spans="105:105" x14ac:dyDescent="0.3">
      <c r="DA2464" s="2"/>
    </row>
    <row r="2465" spans="105:105" x14ac:dyDescent="0.3">
      <c r="DA2465" s="2"/>
    </row>
    <row r="2466" spans="105:105" x14ac:dyDescent="0.3">
      <c r="DA2466" s="2"/>
    </row>
    <row r="2467" spans="105:105" x14ac:dyDescent="0.3">
      <c r="DA2467" s="2"/>
    </row>
    <row r="2468" spans="105:105" x14ac:dyDescent="0.3">
      <c r="DA2468" s="2"/>
    </row>
    <row r="2469" spans="105:105" x14ac:dyDescent="0.3">
      <c r="DA2469" s="2"/>
    </row>
    <row r="2470" spans="105:105" x14ac:dyDescent="0.3">
      <c r="DA2470" s="2"/>
    </row>
    <row r="2471" spans="105:105" x14ac:dyDescent="0.3">
      <c r="DA2471" s="2"/>
    </row>
    <row r="2472" spans="105:105" x14ac:dyDescent="0.3">
      <c r="DA2472" s="2"/>
    </row>
    <row r="2473" spans="105:105" x14ac:dyDescent="0.3">
      <c r="DA2473" s="2"/>
    </row>
    <row r="2474" spans="105:105" x14ac:dyDescent="0.3">
      <c r="DA2474" s="2"/>
    </row>
    <row r="2475" spans="105:105" x14ac:dyDescent="0.3">
      <c r="DA2475" s="2"/>
    </row>
    <row r="2476" spans="105:105" x14ac:dyDescent="0.3">
      <c r="DA2476" s="2"/>
    </row>
    <row r="2477" spans="105:105" x14ac:dyDescent="0.3">
      <c r="DA2477" s="2"/>
    </row>
    <row r="2478" spans="105:105" x14ac:dyDescent="0.3">
      <c r="DA2478" s="2"/>
    </row>
    <row r="2479" spans="105:105" x14ac:dyDescent="0.3">
      <c r="DA2479" s="2"/>
    </row>
    <row r="2480" spans="105:105" x14ac:dyDescent="0.3">
      <c r="DA2480" s="2"/>
    </row>
    <row r="2481" spans="105:105" x14ac:dyDescent="0.3">
      <c r="DA2481" s="2"/>
    </row>
    <row r="2482" spans="105:105" x14ac:dyDescent="0.3">
      <c r="DA2482" s="2"/>
    </row>
    <row r="2483" spans="105:105" x14ac:dyDescent="0.3">
      <c r="DA2483" s="2"/>
    </row>
    <row r="2484" spans="105:105" x14ac:dyDescent="0.3">
      <c r="DA2484" s="2"/>
    </row>
    <row r="2485" spans="105:105" x14ac:dyDescent="0.3">
      <c r="DA2485" s="2"/>
    </row>
    <row r="2486" spans="105:105" x14ac:dyDescent="0.3">
      <c r="DA2486" s="2"/>
    </row>
    <row r="2487" spans="105:105" x14ac:dyDescent="0.3">
      <c r="DA2487" s="2"/>
    </row>
    <row r="2488" spans="105:105" x14ac:dyDescent="0.3">
      <c r="DA2488" s="2"/>
    </row>
    <row r="2489" spans="105:105" x14ac:dyDescent="0.3">
      <c r="DA2489" s="2"/>
    </row>
    <row r="2490" spans="105:105" x14ac:dyDescent="0.3">
      <c r="DA2490" s="2"/>
    </row>
    <row r="2491" spans="105:105" x14ac:dyDescent="0.3">
      <c r="DA2491" s="2"/>
    </row>
    <row r="2492" spans="105:105" x14ac:dyDescent="0.3">
      <c r="DA2492" s="2"/>
    </row>
    <row r="2493" spans="105:105" x14ac:dyDescent="0.3">
      <c r="DA2493" s="2"/>
    </row>
    <row r="2494" spans="105:105" x14ac:dyDescent="0.3">
      <c r="DA2494" s="2"/>
    </row>
    <row r="2495" spans="105:105" x14ac:dyDescent="0.3">
      <c r="DA2495" s="2"/>
    </row>
    <row r="2496" spans="105:105" x14ac:dyDescent="0.3">
      <c r="DA2496" s="2"/>
    </row>
    <row r="2497" spans="105:105" x14ac:dyDescent="0.3">
      <c r="DA2497" s="2"/>
    </row>
    <row r="2498" spans="105:105" x14ac:dyDescent="0.3">
      <c r="DA2498" s="2"/>
    </row>
    <row r="2499" spans="105:105" x14ac:dyDescent="0.3">
      <c r="DA2499" s="2"/>
    </row>
    <row r="2500" spans="105:105" x14ac:dyDescent="0.3">
      <c r="DA2500" s="2"/>
    </row>
    <row r="2501" spans="105:105" x14ac:dyDescent="0.3">
      <c r="DA2501" s="2"/>
    </row>
    <row r="2502" spans="105:105" x14ac:dyDescent="0.3">
      <c r="DA2502" s="2"/>
    </row>
    <row r="2503" spans="105:105" x14ac:dyDescent="0.3">
      <c r="DA2503" s="2"/>
    </row>
    <row r="2504" spans="105:105" x14ac:dyDescent="0.3">
      <c r="DA2504" s="2"/>
    </row>
    <row r="2505" spans="105:105" x14ac:dyDescent="0.3">
      <c r="DA2505" s="2"/>
    </row>
    <row r="2506" spans="105:105" x14ac:dyDescent="0.3">
      <c r="DA2506" s="2"/>
    </row>
    <row r="2507" spans="105:105" x14ac:dyDescent="0.3">
      <c r="DA2507" s="2"/>
    </row>
    <row r="2508" spans="105:105" x14ac:dyDescent="0.3">
      <c r="DA2508" s="2"/>
    </row>
    <row r="2509" spans="105:105" x14ac:dyDescent="0.3">
      <c r="DA2509" s="2"/>
    </row>
    <row r="2510" spans="105:105" x14ac:dyDescent="0.3">
      <c r="DA2510" s="2"/>
    </row>
    <row r="2511" spans="105:105" x14ac:dyDescent="0.3">
      <c r="DA2511" s="2"/>
    </row>
    <row r="2512" spans="105:105" x14ac:dyDescent="0.3">
      <c r="DA2512" s="2"/>
    </row>
    <row r="2513" spans="105:105" x14ac:dyDescent="0.3">
      <c r="DA2513" s="2"/>
    </row>
    <row r="2514" spans="105:105" x14ac:dyDescent="0.3">
      <c r="DA2514" s="2"/>
    </row>
    <row r="2515" spans="105:105" x14ac:dyDescent="0.3">
      <c r="DA2515" s="2"/>
    </row>
    <row r="2516" spans="105:105" x14ac:dyDescent="0.3">
      <c r="DA2516" s="2"/>
    </row>
    <row r="2517" spans="105:105" x14ac:dyDescent="0.3">
      <c r="DA2517" s="2"/>
    </row>
    <row r="2518" spans="105:105" x14ac:dyDescent="0.3">
      <c r="DA2518" s="2"/>
    </row>
    <row r="2519" spans="105:105" x14ac:dyDescent="0.3">
      <c r="DA2519" s="2"/>
    </row>
    <row r="2520" spans="105:105" x14ac:dyDescent="0.3">
      <c r="DA2520" s="2"/>
    </row>
    <row r="2521" spans="105:105" x14ac:dyDescent="0.3">
      <c r="DA2521" s="2"/>
    </row>
    <row r="2522" spans="105:105" x14ac:dyDescent="0.3">
      <c r="DA2522" s="2"/>
    </row>
    <row r="2523" spans="105:105" x14ac:dyDescent="0.3">
      <c r="DA2523" s="2"/>
    </row>
    <row r="2524" spans="105:105" x14ac:dyDescent="0.3">
      <c r="DA2524" s="2"/>
    </row>
    <row r="2525" spans="105:105" x14ac:dyDescent="0.3">
      <c r="DA2525" s="2"/>
    </row>
    <row r="2526" spans="105:105" x14ac:dyDescent="0.3">
      <c r="DA2526" s="2"/>
    </row>
    <row r="2527" spans="105:105" x14ac:dyDescent="0.3">
      <c r="DA2527" s="2"/>
    </row>
    <row r="2528" spans="105:105" x14ac:dyDescent="0.3">
      <c r="DA2528" s="2"/>
    </row>
    <row r="2529" spans="105:105" x14ac:dyDescent="0.3">
      <c r="DA2529" s="2"/>
    </row>
    <row r="2530" spans="105:105" x14ac:dyDescent="0.3">
      <c r="DA2530" s="2"/>
    </row>
    <row r="2531" spans="105:105" x14ac:dyDescent="0.3">
      <c r="DA2531" s="2"/>
    </row>
    <row r="2532" spans="105:105" x14ac:dyDescent="0.3">
      <c r="DA2532" s="2"/>
    </row>
    <row r="2533" spans="105:105" x14ac:dyDescent="0.3">
      <c r="DA2533" s="2"/>
    </row>
    <row r="2534" spans="105:105" x14ac:dyDescent="0.3">
      <c r="DA2534" s="2"/>
    </row>
    <row r="2535" spans="105:105" x14ac:dyDescent="0.3">
      <c r="DA2535" s="2"/>
    </row>
    <row r="2536" spans="105:105" x14ac:dyDescent="0.3">
      <c r="DA2536" s="2"/>
    </row>
    <row r="2537" spans="105:105" x14ac:dyDescent="0.3">
      <c r="DA2537" s="2"/>
    </row>
    <row r="2538" spans="105:105" x14ac:dyDescent="0.3">
      <c r="DA2538" s="2"/>
    </row>
    <row r="2539" spans="105:105" x14ac:dyDescent="0.3">
      <c r="DA2539" s="2"/>
    </row>
    <row r="2540" spans="105:105" x14ac:dyDescent="0.3">
      <c r="DA2540" s="2"/>
    </row>
    <row r="2541" spans="105:105" x14ac:dyDescent="0.3">
      <c r="DA2541" s="2"/>
    </row>
    <row r="2542" spans="105:105" x14ac:dyDescent="0.3">
      <c r="DA2542" s="2"/>
    </row>
    <row r="2543" spans="105:105" x14ac:dyDescent="0.3">
      <c r="DA2543" s="2"/>
    </row>
    <row r="2544" spans="105:105" x14ac:dyDescent="0.3">
      <c r="DA2544" s="2"/>
    </row>
    <row r="2545" spans="105:105" x14ac:dyDescent="0.3">
      <c r="DA2545" s="2"/>
    </row>
    <row r="2546" spans="105:105" x14ac:dyDescent="0.3">
      <c r="DA2546" s="2"/>
    </row>
    <row r="2547" spans="105:105" x14ac:dyDescent="0.3">
      <c r="DA2547" s="2"/>
    </row>
    <row r="2548" spans="105:105" x14ac:dyDescent="0.3">
      <c r="DA2548" s="2"/>
    </row>
    <row r="2549" spans="105:105" x14ac:dyDescent="0.3">
      <c r="DA2549" s="2"/>
    </row>
    <row r="2550" spans="105:105" x14ac:dyDescent="0.3">
      <c r="DA2550" s="2"/>
    </row>
    <row r="2551" spans="105:105" x14ac:dyDescent="0.3">
      <c r="DA2551" s="2"/>
    </row>
    <row r="2552" spans="105:105" x14ac:dyDescent="0.3">
      <c r="DA2552" s="2"/>
    </row>
    <row r="2553" spans="105:105" x14ac:dyDescent="0.3">
      <c r="DA2553" s="2"/>
    </row>
    <row r="2554" spans="105:105" x14ac:dyDescent="0.3">
      <c r="DA2554" s="2"/>
    </row>
    <row r="2555" spans="105:105" x14ac:dyDescent="0.3">
      <c r="DA2555" s="2"/>
    </row>
    <row r="2556" spans="105:105" x14ac:dyDescent="0.3">
      <c r="DA2556" s="2"/>
    </row>
    <row r="2557" spans="105:105" x14ac:dyDescent="0.3">
      <c r="DA2557" s="2"/>
    </row>
    <row r="2558" spans="105:105" x14ac:dyDescent="0.3">
      <c r="DA2558" s="2"/>
    </row>
    <row r="2559" spans="105:105" x14ac:dyDescent="0.3">
      <c r="DA2559" s="2"/>
    </row>
    <row r="2560" spans="105:105" x14ac:dyDescent="0.3">
      <c r="DA2560" s="2"/>
    </row>
    <row r="2561" spans="105:105" x14ac:dyDescent="0.3">
      <c r="DA2561" s="2"/>
    </row>
    <row r="2562" spans="105:105" x14ac:dyDescent="0.3">
      <c r="DA2562" s="2"/>
    </row>
    <row r="2563" spans="105:105" x14ac:dyDescent="0.3">
      <c r="DA2563" s="2"/>
    </row>
    <row r="2564" spans="105:105" x14ac:dyDescent="0.3">
      <c r="DA2564" s="2"/>
    </row>
    <row r="2565" spans="105:105" x14ac:dyDescent="0.3">
      <c r="DA2565" s="2"/>
    </row>
    <row r="2566" spans="105:105" x14ac:dyDescent="0.3">
      <c r="DA2566" s="2"/>
    </row>
    <row r="2567" spans="105:105" x14ac:dyDescent="0.3">
      <c r="DA2567" s="2"/>
    </row>
    <row r="2568" spans="105:105" x14ac:dyDescent="0.3">
      <c r="DA2568" s="2"/>
    </row>
    <row r="2569" spans="105:105" x14ac:dyDescent="0.3">
      <c r="DA2569" s="2"/>
    </row>
    <row r="2570" spans="105:105" x14ac:dyDescent="0.3">
      <c r="DA2570" s="2"/>
    </row>
    <row r="2571" spans="105:105" x14ac:dyDescent="0.3">
      <c r="DA2571" s="2"/>
    </row>
    <row r="2572" spans="105:105" x14ac:dyDescent="0.3">
      <c r="DA2572" s="2"/>
    </row>
    <row r="2573" spans="105:105" x14ac:dyDescent="0.3">
      <c r="DA2573" s="2"/>
    </row>
    <row r="2574" spans="105:105" x14ac:dyDescent="0.3">
      <c r="DA2574" s="2"/>
    </row>
    <row r="2575" spans="105:105" x14ac:dyDescent="0.3">
      <c r="DA2575" s="2"/>
    </row>
    <row r="2576" spans="105:105" x14ac:dyDescent="0.3">
      <c r="DA2576" s="2"/>
    </row>
    <row r="2577" spans="105:105" x14ac:dyDescent="0.3">
      <c r="DA2577" s="2"/>
    </row>
    <row r="2578" spans="105:105" x14ac:dyDescent="0.3">
      <c r="DA2578" s="2"/>
    </row>
    <row r="2579" spans="105:105" x14ac:dyDescent="0.3">
      <c r="DA2579" s="2"/>
    </row>
    <row r="2580" spans="105:105" x14ac:dyDescent="0.3">
      <c r="DA2580" s="2"/>
    </row>
    <row r="2581" spans="105:105" x14ac:dyDescent="0.3">
      <c r="DA2581" s="2"/>
    </row>
    <row r="2582" spans="105:105" x14ac:dyDescent="0.3">
      <c r="DA2582" s="2"/>
    </row>
    <row r="2583" spans="105:105" x14ac:dyDescent="0.3">
      <c r="DA2583" s="2"/>
    </row>
    <row r="2584" spans="105:105" x14ac:dyDescent="0.3">
      <c r="DA2584" s="2"/>
    </row>
    <row r="2585" spans="105:105" x14ac:dyDescent="0.3">
      <c r="DA2585" s="2"/>
    </row>
    <row r="2586" spans="105:105" x14ac:dyDescent="0.3">
      <c r="DA2586" s="2"/>
    </row>
    <row r="2587" spans="105:105" x14ac:dyDescent="0.3">
      <c r="DA2587" s="2"/>
    </row>
    <row r="2588" spans="105:105" x14ac:dyDescent="0.3">
      <c r="DA2588" s="2"/>
    </row>
    <row r="2589" spans="105:105" x14ac:dyDescent="0.3">
      <c r="DA2589" s="2"/>
    </row>
    <row r="2590" spans="105:105" x14ac:dyDescent="0.3">
      <c r="DA2590" s="2"/>
    </row>
    <row r="2591" spans="105:105" x14ac:dyDescent="0.3">
      <c r="DA2591" s="2"/>
    </row>
    <row r="2592" spans="105:105" x14ac:dyDescent="0.3">
      <c r="DA2592" s="2"/>
    </row>
    <row r="2593" spans="105:105" x14ac:dyDescent="0.3">
      <c r="DA2593" s="2"/>
    </row>
    <row r="2594" spans="105:105" x14ac:dyDescent="0.3">
      <c r="DA2594" s="2"/>
    </row>
    <row r="2595" spans="105:105" x14ac:dyDescent="0.3">
      <c r="DA2595" s="2"/>
    </row>
    <row r="2596" spans="105:105" x14ac:dyDescent="0.3">
      <c r="DA2596" s="2"/>
    </row>
    <row r="2597" spans="105:105" x14ac:dyDescent="0.3">
      <c r="DA2597" s="2"/>
    </row>
    <row r="2598" spans="105:105" x14ac:dyDescent="0.3">
      <c r="DA2598" s="2"/>
    </row>
    <row r="2599" spans="105:105" x14ac:dyDescent="0.3">
      <c r="DA2599" s="2"/>
    </row>
    <row r="2600" spans="105:105" x14ac:dyDescent="0.3">
      <c r="DA2600" s="2"/>
    </row>
    <row r="2601" spans="105:105" x14ac:dyDescent="0.3">
      <c r="DA2601" s="2"/>
    </row>
    <row r="2602" spans="105:105" x14ac:dyDescent="0.3">
      <c r="DA2602" s="2"/>
    </row>
    <row r="2603" spans="105:105" x14ac:dyDescent="0.3">
      <c r="DA2603" s="2"/>
    </row>
    <row r="2604" spans="105:105" x14ac:dyDescent="0.3">
      <c r="DA2604" s="2"/>
    </row>
    <row r="2605" spans="105:105" x14ac:dyDescent="0.3">
      <c r="DA2605" s="2"/>
    </row>
    <row r="2606" spans="105:105" x14ac:dyDescent="0.3">
      <c r="DA2606" s="2"/>
    </row>
    <row r="2607" spans="105:105" x14ac:dyDescent="0.3">
      <c r="DA2607" s="2"/>
    </row>
    <row r="2608" spans="105:105" x14ac:dyDescent="0.3">
      <c r="DA2608" s="2"/>
    </row>
    <row r="2609" spans="105:105" x14ac:dyDescent="0.3">
      <c r="DA2609" s="2"/>
    </row>
    <row r="2610" spans="105:105" x14ac:dyDescent="0.3">
      <c r="DA2610" s="2"/>
    </row>
    <row r="2611" spans="105:105" x14ac:dyDescent="0.3">
      <c r="DA2611" s="2"/>
    </row>
    <row r="2612" spans="105:105" x14ac:dyDescent="0.3">
      <c r="DA2612" s="2"/>
    </row>
    <row r="2613" spans="105:105" x14ac:dyDescent="0.3">
      <c r="DA2613" s="2"/>
    </row>
    <row r="2614" spans="105:105" x14ac:dyDescent="0.3">
      <c r="DA2614" s="2"/>
    </row>
    <row r="2615" spans="105:105" x14ac:dyDescent="0.3">
      <c r="DA2615" s="2"/>
    </row>
    <row r="2616" spans="105:105" x14ac:dyDescent="0.3">
      <c r="DA2616" s="2"/>
    </row>
    <row r="2617" spans="105:105" x14ac:dyDescent="0.3">
      <c r="DA2617" s="2"/>
    </row>
    <row r="2618" spans="105:105" x14ac:dyDescent="0.3">
      <c r="DA2618" s="2"/>
    </row>
    <row r="2619" spans="105:105" x14ac:dyDescent="0.3">
      <c r="DA2619" s="2"/>
    </row>
    <row r="2620" spans="105:105" x14ac:dyDescent="0.3">
      <c r="DA2620" s="2"/>
    </row>
    <row r="2621" spans="105:105" x14ac:dyDescent="0.3">
      <c r="DA2621" s="2"/>
    </row>
    <row r="2622" spans="105:105" x14ac:dyDescent="0.3">
      <c r="DA2622" s="2"/>
    </row>
    <row r="2623" spans="105:105" x14ac:dyDescent="0.3">
      <c r="DA2623" s="2"/>
    </row>
    <row r="2624" spans="105:105" x14ac:dyDescent="0.3">
      <c r="DA2624" s="2"/>
    </row>
    <row r="2625" spans="105:105" x14ac:dyDescent="0.3">
      <c r="DA2625" s="2"/>
    </row>
    <row r="2626" spans="105:105" x14ac:dyDescent="0.3">
      <c r="DA2626" s="2"/>
    </row>
    <row r="2627" spans="105:105" x14ac:dyDescent="0.3">
      <c r="DA2627" s="2"/>
    </row>
    <row r="2628" spans="105:105" x14ac:dyDescent="0.3">
      <c r="DA2628" s="2"/>
    </row>
    <row r="2629" spans="105:105" x14ac:dyDescent="0.3">
      <c r="DA2629" s="2"/>
    </row>
    <row r="2630" spans="105:105" x14ac:dyDescent="0.3">
      <c r="DA2630" s="2"/>
    </row>
    <row r="2631" spans="105:105" x14ac:dyDescent="0.3">
      <c r="DA2631" s="2"/>
    </row>
    <row r="2632" spans="105:105" x14ac:dyDescent="0.3">
      <c r="DA2632" s="2"/>
    </row>
    <row r="2633" spans="105:105" x14ac:dyDescent="0.3">
      <c r="DA2633" s="2"/>
    </row>
    <row r="2634" spans="105:105" x14ac:dyDescent="0.3">
      <c r="DA2634" s="2"/>
    </row>
    <row r="2635" spans="105:105" x14ac:dyDescent="0.3">
      <c r="DA2635" s="2"/>
    </row>
    <row r="2636" spans="105:105" x14ac:dyDescent="0.3">
      <c r="DA2636" s="2"/>
    </row>
    <row r="2637" spans="105:105" x14ac:dyDescent="0.3">
      <c r="DA2637" s="2"/>
    </row>
    <row r="2638" spans="105:105" x14ac:dyDescent="0.3">
      <c r="DA2638" s="2"/>
    </row>
    <row r="2639" spans="105:105" x14ac:dyDescent="0.3">
      <c r="DA2639" s="2"/>
    </row>
    <row r="2640" spans="105:105" x14ac:dyDescent="0.3">
      <c r="DA2640" s="2"/>
    </row>
    <row r="2641" spans="105:105" x14ac:dyDescent="0.3">
      <c r="DA2641" s="2"/>
    </row>
    <row r="2642" spans="105:105" x14ac:dyDescent="0.3">
      <c r="DA2642" s="2"/>
    </row>
    <row r="2643" spans="105:105" x14ac:dyDescent="0.3">
      <c r="DA2643" s="2"/>
    </row>
    <row r="2644" spans="105:105" x14ac:dyDescent="0.3">
      <c r="DA2644" s="2"/>
    </row>
    <row r="2645" spans="105:105" x14ac:dyDescent="0.3">
      <c r="DA2645" s="2"/>
    </row>
    <row r="2646" spans="105:105" x14ac:dyDescent="0.3">
      <c r="DA2646" s="2"/>
    </row>
    <row r="2647" spans="105:105" x14ac:dyDescent="0.3">
      <c r="DA2647" s="2"/>
    </row>
    <row r="2648" spans="105:105" x14ac:dyDescent="0.3">
      <c r="DA2648" s="2"/>
    </row>
    <row r="2649" spans="105:105" x14ac:dyDescent="0.3">
      <c r="DA2649" s="2"/>
    </row>
    <row r="2650" spans="105:105" x14ac:dyDescent="0.3">
      <c r="DA2650" s="2"/>
    </row>
    <row r="2651" spans="105:105" x14ac:dyDescent="0.3">
      <c r="DA2651" s="2"/>
    </row>
    <row r="2652" spans="105:105" x14ac:dyDescent="0.3">
      <c r="DA2652" s="2"/>
    </row>
    <row r="2653" spans="105:105" x14ac:dyDescent="0.3">
      <c r="DA2653" s="2"/>
    </row>
    <row r="2654" spans="105:105" x14ac:dyDescent="0.3">
      <c r="DA2654" s="2"/>
    </row>
    <row r="2655" spans="105:105" x14ac:dyDescent="0.3">
      <c r="DA2655" s="2"/>
    </row>
    <row r="2656" spans="105:105" x14ac:dyDescent="0.3">
      <c r="DA2656" s="2"/>
    </row>
    <row r="2657" spans="105:105" x14ac:dyDescent="0.3">
      <c r="DA2657" s="2"/>
    </row>
    <row r="2658" spans="105:105" x14ac:dyDescent="0.3">
      <c r="DA2658" s="2"/>
    </row>
    <row r="2659" spans="105:105" x14ac:dyDescent="0.3">
      <c r="DA2659" s="2"/>
    </row>
    <row r="2660" spans="105:105" x14ac:dyDescent="0.3">
      <c r="DA2660" s="2"/>
    </row>
    <row r="2661" spans="105:105" x14ac:dyDescent="0.3">
      <c r="DA2661" s="2"/>
    </row>
    <row r="2662" spans="105:105" x14ac:dyDescent="0.3">
      <c r="DA2662" s="2"/>
    </row>
    <row r="2663" spans="105:105" x14ac:dyDescent="0.3">
      <c r="DA2663" s="2"/>
    </row>
    <row r="2664" spans="105:105" x14ac:dyDescent="0.3">
      <c r="DA2664" s="2"/>
    </row>
    <row r="2665" spans="105:105" x14ac:dyDescent="0.3">
      <c r="DA2665" s="2"/>
    </row>
    <row r="2666" spans="105:105" x14ac:dyDescent="0.3">
      <c r="DA2666" s="2"/>
    </row>
    <row r="2667" spans="105:105" x14ac:dyDescent="0.3">
      <c r="DA2667" s="2"/>
    </row>
    <row r="2668" spans="105:105" x14ac:dyDescent="0.3">
      <c r="DA2668" s="2"/>
    </row>
    <row r="2669" spans="105:105" x14ac:dyDescent="0.3">
      <c r="DA2669" s="2"/>
    </row>
    <row r="2670" spans="105:105" x14ac:dyDescent="0.3">
      <c r="DA2670" s="2"/>
    </row>
    <row r="2671" spans="105:105" x14ac:dyDescent="0.3">
      <c r="DA2671" s="2"/>
    </row>
    <row r="2672" spans="105:105" x14ac:dyDescent="0.3">
      <c r="DA2672" s="2"/>
    </row>
    <row r="2673" spans="105:105" x14ac:dyDescent="0.3">
      <c r="DA2673" s="2"/>
    </row>
    <row r="2674" spans="105:105" x14ac:dyDescent="0.3">
      <c r="DA2674" s="2"/>
    </row>
    <row r="2675" spans="105:105" x14ac:dyDescent="0.3">
      <c r="DA2675" s="2"/>
    </row>
    <row r="2676" spans="105:105" x14ac:dyDescent="0.3">
      <c r="DA2676" s="2"/>
    </row>
    <row r="2677" spans="105:105" x14ac:dyDescent="0.3">
      <c r="DA2677" s="2"/>
    </row>
    <row r="2678" spans="105:105" x14ac:dyDescent="0.3">
      <c r="DA2678" s="2"/>
    </row>
    <row r="2679" spans="105:105" x14ac:dyDescent="0.3">
      <c r="DA2679" s="2"/>
    </row>
    <row r="2680" spans="105:105" x14ac:dyDescent="0.3">
      <c r="DA2680" s="2"/>
    </row>
    <row r="2681" spans="105:105" x14ac:dyDescent="0.3">
      <c r="DA2681" s="2"/>
    </row>
    <row r="2682" spans="105:105" x14ac:dyDescent="0.3">
      <c r="DA2682" s="2"/>
    </row>
    <row r="2683" spans="105:105" x14ac:dyDescent="0.3">
      <c r="DA2683" s="2"/>
    </row>
    <row r="2684" spans="105:105" x14ac:dyDescent="0.3">
      <c r="DA2684" s="2"/>
    </row>
    <row r="2685" spans="105:105" x14ac:dyDescent="0.3">
      <c r="DA2685" s="2"/>
    </row>
    <row r="2686" spans="105:105" x14ac:dyDescent="0.3">
      <c r="DA2686" s="2"/>
    </row>
    <row r="2687" spans="105:105" x14ac:dyDescent="0.3">
      <c r="DA2687" s="2"/>
    </row>
    <row r="2688" spans="105:105" x14ac:dyDescent="0.3">
      <c r="DA2688" s="2"/>
    </row>
    <row r="2689" spans="105:105" x14ac:dyDescent="0.3">
      <c r="DA2689" s="2"/>
    </row>
    <row r="2690" spans="105:105" x14ac:dyDescent="0.3">
      <c r="DA2690" s="2"/>
    </row>
    <row r="2691" spans="105:105" x14ac:dyDescent="0.3">
      <c r="DA2691" s="2"/>
    </row>
    <row r="2692" spans="105:105" x14ac:dyDescent="0.3">
      <c r="DA2692" s="2"/>
    </row>
    <row r="2693" spans="105:105" x14ac:dyDescent="0.3">
      <c r="DA2693" s="2"/>
    </row>
    <row r="2694" spans="105:105" x14ac:dyDescent="0.3">
      <c r="DA2694" s="2"/>
    </row>
    <row r="2695" spans="105:105" x14ac:dyDescent="0.3">
      <c r="DA2695" s="2"/>
    </row>
    <row r="2696" spans="105:105" x14ac:dyDescent="0.3">
      <c r="DA2696" s="2"/>
    </row>
    <row r="2697" spans="105:105" x14ac:dyDescent="0.3">
      <c r="DA2697" s="2"/>
    </row>
    <row r="2698" spans="105:105" x14ac:dyDescent="0.3">
      <c r="DA2698" s="2"/>
    </row>
    <row r="2699" spans="105:105" x14ac:dyDescent="0.3">
      <c r="DA2699" s="2"/>
    </row>
    <row r="2700" spans="105:105" x14ac:dyDescent="0.3">
      <c r="DA2700" s="2"/>
    </row>
    <row r="2701" spans="105:105" x14ac:dyDescent="0.3">
      <c r="DA2701" s="2"/>
    </row>
    <row r="2702" spans="105:105" x14ac:dyDescent="0.3">
      <c r="DA2702" s="2"/>
    </row>
    <row r="2703" spans="105:105" x14ac:dyDescent="0.3">
      <c r="DA2703" s="2"/>
    </row>
    <row r="2704" spans="105:105" x14ac:dyDescent="0.3">
      <c r="DA2704" s="2"/>
    </row>
    <row r="2705" spans="105:105" x14ac:dyDescent="0.3">
      <c r="DA2705" s="2"/>
    </row>
    <row r="2706" spans="105:105" x14ac:dyDescent="0.3">
      <c r="DA2706" s="2"/>
    </row>
    <row r="2707" spans="105:105" x14ac:dyDescent="0.3">
      <c r="DA2707" s="2"/>
    </row>
    <row r="2708" spans="105:105" x14ac:dyDescent="0.3">
      <c r="DA2708" s="2"/>
    </row>
    <row r="2709" spans="105:105" x14ac:dyDescent="0.3">
      <c r="DA2709" s="2"/>
    </row>
    <row r="2710" spans="105:105" x14ac:dyDescent="0.3">
      <c r="DA2710" s="2"/>
    </row>
    <row r="2711" spans="105:105" x14ac:dyDescent="0.3">
      <c r="DA2711" s="2"/>
    </row>
    <row r="2712" spans="105:105" x14ac:dyDescent="0.3">
      <c r="DA2712" s="2"/>
    </row>
    <row r="2713" spans="105:105" x14ac:dyDescent="0.3">
      <c r="DA2713" s="2"/>
    </row>
    <row r="2714" spans="105:105" x14ac:dyDescent="0.3">
      <c r="DA2714" s="2"/>
    </row>
    <row r="2715" spans="105:105" x14ac:dyDescent="0.3">
      <c r="DA2715" s="2"/>
    </row>
    <row r="2716" spans="105:105" x14ac:dyDescent="0.3">
      <c r="DA2716" s="2"/>
    </row>
    <row r="2717" spans="105:105" x14ac:dyDescent="0.3">
      <c r="DA2717" s="2"/>
    </row>
    <row r="2718" spans="105:105" x14ac:dyDescent="0.3">
      <c r="DA2718" s="2"/>
    </row>
    <row r="2719" spans="105:105" x14ac:dyDescent="0.3">
      <c r="DA2719" s="2"/>
    </row>
    <row r="2720" spans="105:105" x14ac:dyDescent="0.3">
      <c r="DA2720" s="2"/>
    </row>
    <row r="2721" spans="105:105" x14ac:dyDescent="0.3">
      <c r="DA2721" s="2"/>
    </row>
    <row r="2722" spans="105:105" x14ac:dyDescent="0.3">
      <c r="DA2722" s="2"/>
    </row>
    <row r="2723" spans="105:105" x14ac:dyDescent="0.3">
      <c r="DA2723" s="2"/>
    </row>
    <row r="2724" spans="105:105" x14ac:dyDescent="0.3">
      <c r="DA2724" s="2"/>
    </row>
    <row r="2725" spans="105:105" x14ac:dyDescent="0.3">
      <c r="DA2725" s="2"/>
    </row>
    <row r="2726" spans="105:105" x14ac:dyDescent="0.3">
      <c r="DA2726" s="2"/>
    </row>
    <row r="2727" spans="105:105" x14ac:dyDescent="0.3">
      <c r="DA2727" s="2"/>
    </row>
    <row r="2728" spans="105:105" x14ac:dyDescent="0.3">
      <c r="DA2728" s="2"/>
    </row>
    <row r="2729" spans="105:105" x14ac:dyDescent="0.3">
      <c r="DA2729" s="2"/>
    </row>
    <row r="2730" spans="105:105" x14ac:dyDescent="0.3">
      <c r="DA2730" s="2"/>
    </row>
    <row r="2731" spans="105:105" x14ac:dyDescent="0.3">
      <c r="DA2731" s="2"/>
    </row>
    <row r="2732" spans="105:105" x14ac:dyDescent="0.3">
      <c r="DA2732" s="2"/>
    </row>
    <row r="2733" spans="105:105" x14ac:dyDescent="0.3">
      <c r="DA2733" s="2"/>
    </row>
    <row r="2734" spans="105:105" x14ac:dyDescent="0.3">
      <c r="DA2734" s="2"/>
    </row>
    <row r="2735" spans="105:105" x14ac:dyDescent="0.3">
      <c r="DA2735" s="2"/>
    </row>
    <row r="2736" spans="105:105" x14ac:dyDescent="0.3">
      <c r="DA2736" s="2"/>
    </row>
    <row r="2737" spans="105:105" x14ac:dyDescent="0.3">
      <c r="DA2737" s="2"/>
    </row>
    <row r="2738" spans="105:105" x14ac:dyDescent="0.3">
      <c r="DA2738" s="2"/>
    </row>
    <row r="2739" spans="105:105" x14ac:dyDescent="0.3">
      <c r="DA2739" s="2"/>
    </row>
    <row r="2740" spans="105:105" x14ac:dyDescent="0.3">
      <c r="DA2740" s="2"/>
    </row>
    <row r="2741" spans="105:105" x14ac:dyDescent="0.3">
      <c r="DA2741" s="2"/>
    </row>
    <row r="2742" spans="105:105" x14ac:dyDescent="0.3">
      <c r="DA2742" s="2"/>
    </row>
    <row r="2743" spans="105:105" x14ac:dyDescent="0.3">
      <c r="DA2743" s="2"/>
    </row>
    <row r="2744" spans="105:105" x14ac:dyDescent="0.3">
      <c r="DA2744" s="2"/>
    </row>
    <row r="2745" spans="105:105" x14ac:dyDescent="0.3">
      <c r="DA2745" s="2"/>
    </row>
    <row r="2746" spans="105:105" x14ac:dyDescent="0.3">
      <c r="DA2746" s="2"/>
    </row>
    <row r="2747" spans="105:105" x14ac:dyDescent="0.3">
      <c r="DA2747" s="2"/>
    </row>
    <row r="2748" spans="105:105" x14ac:dyDescent="0.3">
      <c r="DA2748" s="2"/>
    </row>
    <row r="2749" spans="105:105" x14ac:dyDescent="0.3">
      <c r="DA2749" s="2"/>
    </row>
    <row r="2750" spans="105:105" x14ac:dyDescent="0.3">
      <c r="DA2750" s="2"/>
    </row>
    <row r="2751" spans="105:105" x14ac:dyDescent="0.3">
      <c r="DA2751" s="2"/>
    </row>
    <row r="2752" spans="105:105" x14ac:dyDescent="0.3">
      <c r="DA2752" s="2"/>
    </row>
    <row r="2753" spans="105:105" x14ac:dyDescent="0.3">
      <c r="DA2753" s="2"/>
    </row>
    <row r="2754" spans="105:105" x14ac:dyDescent="0.3">
      <c r="DA2754" s="2"/>
    </row>
    <row r="2755" spans="105:105" x14ac:dyDescent="0.3">
      <c r="DA2755" s="2"/>
    </row>
    <row r="2756" spans="105:105" x14ac:dyDescent="0.3">
      <c r="DA2756" s="2"/>
    </row>
    <row r="2757" spans="105:105" x14ac:dyDescent="0.3">
      <c r="DA2757" s="2"/>
    </row>
    <row r="2758" spans="105:105" x14ac:dyDescent="0.3">
      <c r="DA2758" s="2"/>
    </row>
    <row r="2759" spans="105:105" x14ac:dyDescent="0.3">
      <c r="DA2759" s="2"/>
    </row>
    <row r="2760" spans="105:105" x14ac:dyDescent="0.3">
      <c r="DA2760" s="2"/>
    </row>
    <row r="2761" spans="105:105" x14ac:dyDescent="0.3">
      <c r="DA2761" s="2"/>
    </row>
    <row r="2762" spans="105:105" x14ac:dyDescent="0.3">
      <c r="DA2762" s="2"/>
    </row>
    <row r="2763" spans="105:105" x14ac:dyDescent="0.3">
      <c r="DA2763" s="2"/>
    </row>
    <row r="2764" spans="105:105" x14ac:dyDescent="0.3">
      <c r="DA2764" s="2"/>
    </row>
    <row r="2765" spans="105:105" x14ac:dyDescent="0.3">
      <c r="DA2765" s="2"/>
    </row>
    <row r="2766" spans="105:105" x14ac:dyDescent="0.3">
      <c r="DA2766" s="2"/>
    </row>
    <row r="2767" spans="105:105" x14ac:dyDescent="0.3">
      <c r="DA2767" s="2"/>
    </row>
    <row r="2768" spans="105:105" x14ac:dyDescent="0.3">
      <c r="DA2768" s="2"/>
    </row>
    <row r="2769" spans="105:105" x14ac:dyDescent="0.3">
      <c r="DA2769" s="2"/>
    </row>
    <row r="2770" spans="105:105" x14ac:dyDescent="0.3">
      <c r="DA2770" s="2"/>
    </row>
    <row r="2771" spans="105:105" x14ac:dyDescent="0.3">
      <c r="DA2771" s="2"/>
    </row>
    <row r="2772" spans="105:105" x14ac:dyDescent="0.3">
      <c r="DA2772" s="2"/>
    </row>
    <row r="2773" spans="105:105" x14ac:dyDescent="0.3">
      <c r="DA2773" s="2"/>
    </row>
    <row r="2774" spans="105:105" x14ac:dyDescent="0.3">
      <c r="DA2774" s="2"/>
    </row>
    <row r="2775" spans="105:105" x14ac:dyDescent="0.3">
      <c r="DA2775" s="2"/>
    </row>
    <row r="2776" spans="105:105" x14ac:dyDescent="0.3">
      <c r="DA2776" s="2"/>
    </row>
    <row r="2777" spans="105:105" x14ac:dyDescent="0.3">
      <c r="DA2777" s="2"/>
    </row>
    <row r="2778" spans="105:105" x14ac:dyDescent="0.3">
      <c r="DA2778" s="2"/>
    </row>
    <row r="2779" spans="105:105" x14ac:dyDescent="0.3">
      <c r="DA2779" s="2"/>
    </row>
    <row r="2780" spans="105:105" x14ac:dyDescent="0.3">
      <c r="DA2780" s="2"/>
    </row>
    <row r="2781" spans="105:105" x14ac:dyDescent="0.3">
      <c r="DA2781" s="2"/>
    </row>
    <row r="2782" spans="105:105" x14ac:dyDescent="0.3">
      <c r="DA2782" s="2"/>
    </row>
    <row r="2783" spans="105:105" x14ac:dyDescent="0.3">
      <c r="DA2783" s="2"/>
    </row>
    <row r="2784" spans="105:105" x14ac:dyDescent="0.3">
      <c r="DA2784" s="2"/>
    </row>
    <row r="2785" spans="105:105" x14ac:dyDescent="0.3">
      <c r="DA2785" s="2"/>
    </row>
    <row r="2786" spans="105:105" x14ac:dyDescent="0.3">
      <c r="DA2786" s="2"/>
    </row>
    <row r="2787" spans="105:105" x14ac:dyDescent="0.3">
      <c r="DA2787" s="2"/>
    </row>
    <row r="2788" spans="105:105" x14ac:dyDescent="0.3">
      <c r="DA2788" s="2"/>
    </row>
    <row r="2789" spans="105:105" x14ac:dyDescent="0.3">
      <c r="DA2789" s="2"/>
    </row>
    <row r="2790" spans="105:105" x14ac:dyDescent="0.3">
      <c r="DA2790" s="2"/>
    </row>
    <row r="2791" spans="105:105" x14ac:dyDescent="0.3">
      <c r="DA2791" s="2"/>
    </row>
    <row r="2792" spans="105:105" x14ac:dyDescent="0.3">
      <c r="DA2792" s="2"/>
    </row>
    <row r="2793" spans="105:105" x14ac:dyDescent="0.3">
      <c r="DA2793" s="2"/>
    </row>
    <row r="2794" spans="105:105" x14ac:dyDescent="0.3">
      <c r="DA2794" s="2"/>
    </row>
    <row r="2795" spans="105:105" x14ac:dyDescent="0.3">
      <c r="DA2795" s="2"/>
    </row>
    <row r="2796" spans="105:105" x14ac:dyDescent="0.3">
      <c r="DA2796" s="2"/>
    </row>
    <row r="2797" spans="105:105" x14ac:dyDescent="0.3">
      <c r="DA2797" s="2"/>
    </row>
    <row r="2798" spans="105:105" x14ac:dyDescent="0.3">
      <c r="DA2798" s="2"/>
    </row>
    <row r="2799" spans="105:105" x14ac:dyDescent="0.3">
      <c r="DA2799" s="2"/>
    </row>
    <row r="2800" spans="105:105" x14ac:dyDescent="0.3">
      <c r="DA2800" s="2"/>
    </row>
    <row r="2801" spans="105:105" x14ac:dyDescent="0.3">
      <c r="DA2801" s="2"/>
    </row>
    <row r="2802" spans="105:105" x14ac:dyDescent="0.3">
      <c r="DA2802" s="2"/>
    </row>
    <row r="2803" spans="105:105" x14ac:dyDescent="0.3">
      <c r="DA2803" s="2"/>
    </row>
    <row r="2804" spans="105:105" x14ac:dyDescent="0.3">
      <c r="DA2804" s="2"/>
    </row>
    <row r="2805" spans="105:105" x14ac:dyDescent="0.3">
      <c r="DA2805" s="2"/>
    </row>
    <row r="2806" spans="105:105" x14ac:dyDescent="0.3">
      <c r="DA2806" s="2"/>
    </row>
    <row r="2807" spans="105:105" x14ac:dyDescent="0.3">
      <c r="DA2807" s="2"/>
    </row>
    <row r="2808" spans="105:105" x14ac:dyDescent="0.3">
      <c r="DA2808" s="2"/>
    </row>
    <row r="2809" spans="105:105" x14ac:dyDescent="0.3">
      <c r="DA2809" s="2"/>
    </row>
    <row r="2810" spans="105:105" x14ac:dyDescent="0.3">
      <c r="DA2810" s="2"/>
    </row>
    <row r="2811" spans="105:105" x14ac:dyDescent="0.3">
      <c r="DA2811" s="2"/>
    </row>
    <row r="2812" spans="105:105" x14ac:dyDescent="0.3">
      <c r="DA2812" s="2"/>
    </row>
    <row r="2813" spans="105:105" x14ac:dyDescent="0.3">
      <c r="DA2813" s="2"/>
    </row>
    <row r="2814" spans="105:105" x14ac:dyDescent="0.3">
      <c r="DA2814" s="2"/>
    </row>
    <row r="2815" spans="105:105" x14ac:dyDescent="0.3">
      <c r="DA2815" s="2"/>
    </row>
    <row r="2816" spans="105:105" x14ac:dyDescent="0.3">
      <c r="DA2816" s="2"/>
    </row>
    <row r="2817" spans="105:105" x14ac:dyDescent="0.3">
      <c r="DA2817" s="2"/>
    </row>
    <row r="2818" spans="105:105" x14ac:dyDescent="0.3">
      <c r="DA2818" s="2"/>
    </row>
    <row r="2819" spans="105:105" x14ac:dyDescent="0.3">
      <c r="DA2819" s="2"/>
    </row>
    <row r="2820" spans="105:105" x14ac:dyDescent="0.3">
      <c r="DA2820" s="2"/>
    </row>
    <row r="2821" spans="105:105" x14ac:dyDescent="0.3">
      <c r="DA2821" s="2"/>
    </row>
    <row r="2822" spans="105:105" x14ac:dyDescent="0.3">
      <c r="DA2822" s="2"/>
    </row>
    <row r="2823" spans="105:105" x14ac:dyDescent="0.3">
      <c r="DA2823" s="2"/>
    </row>
    <row r="2824" spans="105:105" x14ac:dyDescent="0.3">
      <c r="DA2824" s="2"/>
    </row>
    <row r="2825" spans="105:105" x14ac:dyDescent="0.3">
      <c r="DA2825" s="2"/>
    </row>
    <row r="2826" spans="105:105" x14ac:dyDescent="0.3">
      <c r="DA2826" s="2"/>
    </row>
    <row r="2827" spans="105:105" x14ac:dyDescent="0.3">
      <c r="DA2827" s="2"/>
    </row>
    <row r="2828" spans="105:105" x14ac:dyDescent="0.3">
      <c r="DA2828" s="2"/>
    </row>
    <row r="2829" spans="105:105" x14ac:dyDescent="0.3">
      <c r="DA2829" s="2"/>
    </row>
    <row r="2830" spans="105:105" x14ac:dyDescent="0.3">
      <c r="DA2830" s="2"/>
    </row>
    <row r="2831" spans="105:105" x14ac:dyDescent="0.3">
      <c r="DA2831" s="2"/>
    </row>
    <row r="2832" spans="105:105" x14ac:dyDescent="0.3">
      <c r="DA2832" s="2"/>
    </row>
    <row r="2833" spans="105:105" x14ac:dyDescent="0.3">
      <c r="DA2833" s="2"/>
    </row>
    <row r="2834" spans="105:105" x14ac:dyDescent="0.3">
      <c r="DA2834" s="2"/>
    </row>
    <row r="2835" spans="105:105" x14ac:dyDescent="0.3">
      <c r="DA2835" s="2"/>
    </row>
    <row r="2836" spans="105:105" x14ac:dyDescent="0.3">
      <c r="DA2836" s="2"/>
    </row>
    <row r="2837" spans="105:105" x14ac:dyDescent="0.3">
      <c r="DA2837" s="2"/>
    </row>
    <row r="2838" spans="105:105" x14ac:dyDescent="0.3">
      <c r="DA2838" s="2"/>
    </row>
    <row r="2839" spans="105:105" x14ac:dyDescent="0.3">
      <c r="DA2839" s="2"/>
    </row>
    <row r="2840" spans="105:105" x14ac:dyDescent="0.3">
      <c r="DA2840" s="2"/>
    </row>
    <row r="2841" spans="105:105" x14ac:dyDescent="0.3">
      <c r="DA2841" s="2"/>
    </row>
    <row r="2842" spans="105:105" x14ac:dyDescent="0.3">
      <c r="DA2842" s="2"/>
    </row>
    <row r="2843" spans="105:105" x14ac:dyDescent="0.3">
      <c r="DA2843" s="2"/>
    </row>
    <row r="2844" spans="105:105" x14ac:dyDescent="0.3">
      <c r="DA2844" s="2"/>
    </row>
    <row r="2845" spans="105:105" x14ac:dyDescent="0.3">
      <c r="DA2845" s="2"/>
    </row>
    <row r="2846" spans="105:105" x14ac:dyDescent="0.3">
      <c r="DA2846" s="2"/>
    </row>
    <row r="2847" spans="105:105" x14ac:dyDescent="0.3">
      <c r="DA2847" s="2"/>
    </row>
    <row r="2848" spans="105:105" x14ac:dyDescent="0.3">
      <c r="DA2848" s="2"/>
    </row>
    <row r="2849" spans="105:105" x14ac:dyDescent="0.3">
      <c r="DA2849" s="2"/>
    </row>
    <row r="2850" spans="105:105" x14ac:dyDescent="0.3">
      <c r="DA2850" s="2"/>
    </row>
    <row r="2851" spans="105:105" x14ac:dyDescent="0.3">
      <c r="DA2851" s="2"/>
    </row>
    <row r="2852" spans="105:105" x14ac:dyDescent="0.3">
      <c r="DA2852" s="2"/>
    </row>
    <row r="2853" spans="105:105" x14ac:dyDescent="0.3">
      <c r="DA2853" s="2"/>
    </row>
    <row r="2854" spans="105:105" x14ac:dyDescent="0.3">
      <c r="DA2854" s="2"/>
    </row>
    <row r="2855" spans="105:105" x14ac:dyDescent="0.3">
      <c r="DA2855" s="2"/>
    </row>
    <row r="2856" spans="105:105" x14ac:dyDescent="0.3">
      <c r="DA2856" s="2"/>
    </row>
    <row r="2857" spans="105:105" x14ac:dyDescent="0.3">
      <c r="DA2857" s="2"/>
    </row>
    <row r="2858" spans="105:105" x14ac:dyDescent="0.3">
      <c r="DA2858" s="2"/>
    </row>
    <row r="2859" spans="105:105" x14ac:dyDescent="0.3">
      <c r="DA2859" s="2"/>
    </row>
    <row r="2860" spans="105:105" x14ac:dyDescent="0.3">
      <c r="DA2860" s="2"/>
    </row>
    <row r="2861" spans="105:105" x14ac:dyDescent="0.3">
      <c r="DA2861" s="2"/>
    </row>
    <row r="2862" spans="105:105" x14ac:dyDescent="0.3">
      <c r="DA2862" s="2"/>
    </row>
    <row r="2863" spans="105:105" x14ac:dyDescent="0.3">
      <c r="DA2863" s="2"/>
    </row>
    <row r="2864" spans="105:105" x14ac:dyDescent="0.3">
      <c r="DA2864" s="2"/>
    </row>
    <row r="2865" spans="105:105" x14ac:dyDescent="0.3">
      <c r="DA2865" s="2"/>
    </row>
    <row r="2866" spans="105:105" x14ac:dyDescent="0.3">
      <c r="DA2866" s="2"/>
    </row>
    <row r="2867" spans="105:105" x14ac:dyDescent="0.3">
      <c r="DA2867" s="2"/>
    </row>
    <row r="2868" spans="105:105" x14ac:dyDescent="0.3">
      <c r="DA2868" s="2"/>
    </row>
    <row r="2869" spans="105:105" x14ac:dyDescent="0.3">
      <c r="DA2869" s="2"/>
    </row>
    <row r="2870" spans="105:105" x14ac:dyDescent="0.3">
      <c r="DA2870" s="2"/>
    </row>
    <row r="2871" spans="105:105" x14ac:dyDescent="0.3">
      <c r="DA2871" s="2"/>
    </row>
    <row r="2872" spans="105:105" x14ac:dyDescent="0.3">
      <c r="DA2872" s="2"/>
    </row>
    <row r="2873" spans="105:105" x14ac:dyDescent="0.3">
      <c r="DA2873" s="2"/>
    </row>
    <row r="2874" spans="105:105" x14ac:dyDescent="0.3">
      <c r="DA2874" s="2"/>
    </row>
    <row r="2875" spans="105:105" x14ac:dyDescent="0.3">
      <c r="DA2875" s="2"/>
    </row>
    <row r="2876" spans="105:105" x14ac:dyDescent="0.3">
      <c r="DA2876" s="2"/>
    </row>
    <row r="2877" spans="105:105" x14ac:dyDescent="0.3">
      <c r="DA2877" s="2"/>
    </row>
    <row r="2878" spans="105:105" x14ac:dyDescent="0.3">
      <c r="DA2878" s="2"/>
    </row>
    <row r="2879" spans="105:105" x14ac:dyDescent="0.3">
      <c r="DA2879" s="2"/>
    </row>
    <row r="2880" spans="105:105" x14ac:dyDescent="0.3">
      <c r="DA2880" s="2"/>
    </row>
    <row r="2881" spans="105:105" x14ac:dyDescent="0.3">
      <c r="DA2881" s="2"/>
    </row>
    <row r="2882" spans="105:105" x14ac:dyDescent="0.3">
      <c r="DA2882" s="2"/>
    </row>
    <row r="2883" spans="105:105" x14ac:dyDescent="0.3">
      <c r="DA2883" s="2"/>
    </row>
    <row r="2884" spans="105:105" x14ac:dyDescent="0.3">
      <c r="DA2884" s="2"/>
    </row>
    <row r="2885" spans="105:105" x14ac:dyDescent="0.3">
      <c r="DA2885" s="2"/>
    </row>
    <row r="2886" spans="105:105" x14ac:dyDescent="0.3">
      <c r="DA2886" s="2"/>
    </row>
    <row r="2887" spans="105:105" x14ac:dyDescent="0.3">
      <c r="DA2887" s="2"/>
    </row>
    <row r="2888" spans="105:105" x14ac:dyDescent="0.3">
      <c r="DA2888" s="2"/>
    </row>
    <row r="2889" spans="105:105" x14ac:dyDescent="0.3">
      <c r="DA2889" s="2"/>
    </row>
    <row r="2890" spans="105:105" x14ac:dyDescent="0.3">
      <c r="DA2890" s="2"/>
    </row>
    <row r="2891" spans="105:105" x14ac:dyDescent="0.3">
      <c r="DA2891" s="2"/>
    </row>
    <row r="2892" spans="105:105" x14ac:dyDescent="0.3">
      <c r="DA2892" s="2"/>
    </row>
    <row r="2893" spans="105:105" x14ac:dyDescent="0.3">
      <c r="DA2893" s="2"/>
    </row>
    <row r="2894" spans="105:105" x14ac:dyDescent="0.3">
      <c r="DA2894" s="2"/>
    </row>
    <row r="2895" spans="105:105" x14ac:dyDescent="0.3">
      <c r="DA2895" s="2"/>
    </row>
    <row r="2896" spans="105:105" x14ac:dyDescent="0.3">
      <c r="DA2896" s="2"/>
    </row>
    <row r="2897" spans="105:105" x14ac:dyDescent="0.3">
      <c r="DA2897" s="2"/>
    </row>
    <row r="2898" spans="105:105" x14ac:dyDescent="0.3">
      <c r="DA2898" s="2"/>
    </row>
    <row r="2899" spans="105:105" x14ac:dyDescent="0.3">
      <c r="DA2899" s="2"/>
    </row>
    <row r="2900" spans="105:105" x14ac:dyDescent="0.3">
      <c r="DA2900" s="2"/>
    </row>
    <row r="2901" spans="105:105" x14ac:dyDescent="0.3">
      <c r="DA2901" s="2"/>
    </row>
    <row r="2902" spans="105:105" x14ac:dyDescent="0.3">
      <c r="DA2902" s="2"/>
    </row>
    <row r="2903" spans="105:105" x14ac:dyDescent="0.3">
      <c r="DA2903" s="2"/>
    </row>
    <row r="2904" spans="105:105" x14ac:dyDescent="0.3">
      <c r="DA2904" s="2"/>
    </row>
    <row r="2905" spans="105:105" x14ac:dyDescent="0.3">
      <c r="DA2905" s="2"/>
    </row>
    <row r="2906" spans="105:105" x14ac:dyDescent="0.3">
      <c r="DA2906" s="2"/>
    </row>
    <row r="2907" spans="105:105" x14ac:dyDescent="0.3">
      <c r="DA2907" s="2"/>
    </row>
    <row r="2908" spans="105:105" x14ac:dyDescent="0.3">
      <c r="DA2908" s="2"/>
    </row>
    <row r="2909" spans="105:105" x14ac:dyDescent="0.3">
      <c r="DA2909" s="2"/>
    </row>
    <row r="2910" spans="105:105" x14ac:dyDescent="0.3">
      <c r="DA2910" s="2"/>
    </row>
    <row r="2911" spans="105:105" x14ac:dyDescent="0.3">
      <c r="DA2911" s="2"/>
    </row>
    <row r="2912" spans="105:105" x14ac:dyDescent="0.3">
      <c r="DA2912" s="2"/>
    </row>
    <row r="2913" spans="105:105" x14ac:dyDescent="0.3">
      <c r="DA2913" s="2"/>
    </row>
    <row r="2914" spans="105:105" x14ac:dyDescent="0.3">
      <c r="DA2914" s="2"/>
    </row>
    <row r="2915" spans="105:105" x14ac:dyDescent="0.3">
      <c r="DA2915" s="2"/>
    </row>
    <row r="2916" spans="105:105" x14ac:dyDescent="0.3">
      <c r="DA2916" s="2"/>
    </row>
    <row r="2917" spans="105:105" x14ac:dyDescent="0.3">
      <c r="DA2917" s="2"/>
    </row>
    <row r="2918" spans="105:105" x14ac:dyDescent="0.3">
      <c r="DA2918" s="2"/>
    </row>
    <row r="2919" spans="105:105" x14ac:dyDescent="0.3">
      <c r="DA2919" s="2"/>
    </row>
    <row r="2920" spans="105:105" x14ac:dyDescent="0.3">
      <c r="DA2920" s="2"/>
    </row>
    <row r="2921" spans="105:105" x14ac:dyDescent="0.3">
      <c r="DA2921" s="2"/>
    </row>
    <row r="2922" spans="105:105" x14ac:dyDescent="0.3">
      <c r="DA2922" s="2"/>
    </row>
    <row r="2923" spans="105:105" x14ac:dyDescent="0.3">
      <c r="DA2923" s="2"/>
    </row>
    <row r="2924" spans="105:105" x14ac:dyDescent="0.3">
      <c r="DA2924" s="2"/>
    </row>
    <row r="2925" spans="105:105" x14ac:dyDescent="0.3">
      <c r="DA2925" s="2"/>
    </row>
    <row r="2926" spans="105:105" x14ac:dyDescent="0.3">
      <c r="DA2926" s="2"/>
    </row>
    <row r="2927" spans="105:105" x14ac:dyDescent="0.3">
      <c r="DA2927" s="2"/>
    </row>
    <row r="2928" spans="105:105" x14ac:dyDescent="0.3">
      <c r="DA2928" s="2"/>
    </row>
    <row r="2929" spans="105:105" x14ac:dyDescent="0.3">
      <c r="DA2929" s="2"/>
    </row>
    <row r="2930" spans="105:105" x14ac:dyDescent="0.3">
      <c r="DA2930" s="2"/>
    </row>
    <row r="2931" spans="105:105" x14ac:dyDescent="0.3">
      <c r="DA2931" s="2"/>
    </row>
    <row r="2932" spans="105:105" x14ac:dyDescent="0.3">
      <c r="DA2932" s="2"/>
    </row>
    <row r="2933" spans="105:105" x14ac:dyDescent="0.3">
      <c r="DA2933" s="2"/>
    </row>
    <row r="2934" spans="105:105" x14ac:dyDescent="0.3">
      <c r="DA2934" s="2"/>
    </row>
    <row r="2935" spans="105:105" x14ac:dyDescent="0.3">
      <c r="DA2935" s="2"/>
    </row>
    <row r="2936" spans="105:105" x14ac:dyDescent="0.3">
      <c r="DA2936" s="2"/>
    </row>
    <row r="2937" spans="105:105" x14ac:dyDescent="0.3">
      <c r="DA2937" s="2"/>
    </row>
    <row r="2938" spans="105:105" x14ac:dyDescent="0.3">
      <c r="DA2938" s="2"/>
    </row>
    <row r="2939" spans="105:105" x14ac:dyDescent="0.3">
      <c r="DA2939" s="2"/>
    </row>
    <row r="2940" spans="105:105" x14ac:dyDescent="0.3">
      <c r="DA2940" s="2"/>
    </row>
    <row r="2941" spans="105:105" x14ac:dyDescent="0.3">
      <c r="DA2941" s="2"/>
    </row>
    <row r="2942" spans="105:105" x14ac:dyDescent="0.3">
      <c r="DA2942" s="2"/>
    </row>
    <row r="2943" spans="105:105" x14ac:dyDescent="0.3">
      <c r="DA2943" s="2"/>
    </row>
    <row r="2944" spans="105:105" x14ac:dyDescent="0.3">
      <c r="DA2944" s="2"/>
    </row>
    <row r="2945" spans="105:105" x14ac:dyDescent="0.3">
      <c r="DA2945" s="2"/>
    </row>
    <row r="2946" spans="105:105" x14ac:dyDescent="0.3">
      <c r="DA2946" s="2"/>
    </row>
    <row r="2947" spans="105:105" x14ac:dyDescent="0.3">
      <c r="DA2947" s="2"/>
    </row>
    <row r="2948" spans="105:105" x14ac:dyDescent="0.3">
      <c r="DA2948" s="2"/>
    </row>
    <row r="2949" spans="105:105" x14ac:dyDescent="0.3">
      <c r="DA2949" s="2"/>
    </row>
    <row r="2950" spans="105:105" x14ac:dyDescent="0.3">
      <c r="DA2950" s="2"/>
    </row>
    <row r="2951" spans="105:105" x14ac:dyDescent="0.3">
      <c r="DA2951" s="2"/>
    </row>
    <row r="2952" spans="105:105" x14ac:dyDescent="0.3">
      <c r="DA2952" s="2"/>
    </row>
    <row r="2953" spans="105:105" x14ac:dyDescent="0.3">
      <c r="DA2953" s="2"/>
    </row>
    <row r="2954" spans="105:105" x14ac:dyDescent="0.3">
      <c r="DA2954" s="2"/>
    </row>
    <row r="2955" spans="105:105" x14ac:dyDescent="0.3">
      <c r="DA2955" s="2"/>
    </row>
    <row r="2956" spans="105:105" x14ac:dyDescent="0.3">
      <c r="DA2956" s="2"/>
    </row>
    <row r="2957" spans="105:105" x14ac:dyDescent="0.3">
      <c r="DA2957" s="2"/>
    </row>
    <row r="2958" spans="105:105" x14ac:dyDescent="0.3">
      <c r="DA2958" s="2"/>
    </row>
    <row r="2959" spans="105:105" x14ac:dyDescent="0.3">
      <c r="DA2959" s="2"/>
    </row>
    <row r="2960" spans="105:105" x14ac:dyDescent="0.3">
      <c r="DA2960" s="2"/>
    </row>
    <row r="2961" spans="105:105" x14ac:dyDescent="0.3">
      <c r="DA2961" s="2"/>
    </row>
    <row r="2962" spans="105:105" x14ac:dyDescent="0.3">
      <c r="DA2962" s="2"/>
    </row>
    <row r="2963" spans="105:105" x14ac:dyDescent="0.3">
      <c r="DA2963" s="2"/>
    </row>
    <row r="2964" spans="105:105" x14ac:dyDescent="0.3">
      <c r="DA2964" s="2"/>
    </row>
    <row r="2965" spans="105:105" x14ac:dyDescent="0.3">
      <c r="DA2965" s="2"/>
    </row>
    <row r="2966" spans="105:105" x14ac:dyDescent="0.3">
      <c r="DA2966" s="2"/>
    </row>
    <row r="2967" spans="105:105" x14ac:dyDescent="0.3">
      <c r="DA2967" s="2"/>
    </row>
    <row r="2968" spans="105:105" x14ac:dyDescent="0.3">
      <c r="DA2968" s="2"/>
    </row>
    <row r="2969" spans="105:105" x14ac:dyDescent="0.3">
      <c r="DA2969" s="2"/>
    </row>
    <row r="2970" spans="105:105" x14ac:dyDescent="0.3">
      <c r="DA2970" s="2"/>
    </row>
    <row r="2971" spans="105:105" x14ac:dyDescent="0.3">
      <c r="DA2971" s="2"/>
    </row>
    <row r="2972" spans="105:105" x14ac:dyDescent="0.3">
      <c r="DA2972" s="2"/>
    </row>
    <row r="2973" spans="105:105" x14ac:dyDescent="0.3">
      <c r="DA2973" s="2"/>
    </row>
    <row r="2974" spans="105:105" x14ac:dyDescent="0.3">
      <c r="DA2974" s="2"/>
    </row>
    <row r="2975" spans="105:105" x14ac:dyDescent="0.3">
      <c r="DA2975" s="2"/>
    </row>
    <row r="2976" spans="105:105" x14ac:dyDescent="0.3">
      <c r="DA2976" s="2"/>
    </row>
    <row r="2977" spans="105:105" x14ac:dyDescent="0.3">
      <c r="DA2977" s="2"/>
    </row>
    <row r="2978" spans="105:105" x14ac:dyDescent="0.3">
      <c r="DA2978" s="2"/>
    </row>
    <row r="2979" spans="105:105" x14ac:dyDescent="0.3">
      <c r="DA2979" s="2"/>
    </row>
    <row r="2980" spans="105:105" x14ac:dyDescent="0.3">
      <c r="DA2980" s="2"/>
    </row>
    <row r="2981" spans="105:105" x14ac:dyDescent="0.3">
      <c r="DA2981" s="2"/>
    </row>
    <row r="2982" spans="105:105" x14ac:dyDescent="0.3">
      <c r="DA2982" s="2"/>
    </row>
    <row r="2983" spans="105:105" x14ac:dyDescent="0.3">
      <c r="DA2983" s="2"/>
    </row>
    <row r="2984" spans="105:105" x14ac:dyDescent="0.3">
      <c r="DA2984" s="2"/>
    </row>
    <row r="2985" spans="105:105" x14ac:dyDescent="0.3">
      <c r="DA2985" s="2"/>
    </row>
    <row r="2986" spans="105:105" x14ac:dyDescent="0.3">
      <c r="DA2986" s="2"/>
    </row>
    <row r="2987" spans="105:105" x14ac:dyDescent="0.3">
      <c r="DA2987" s="2"/>
    </row>
    <row r="2988" spans="105:105" x14ac:dyDescent="0.3">
      <c r="DA2988" s="2"/>
    </row>
    <row r="2989" spans="105:105" x14ac:dyDescent="0.3">
      <c r="DA2989" s="2"/>
    </row>
    <row r="2990" spans="105:105" x14ac:dyDescent="0.3">
      <c r="DA2990" s="2"/>
    </row>
    <row r="2991" spans="105:105" x14ac:dyDescent="0.3">
      <c r="DA2991" s="2"/>
    </row>
    <row r="2992" spans="105:105" x14ac:dyDescent="0.3">
      <c r="DA2992" s="2"/>
    </row>
    <row r="2993" spans="105:105" x14ac:dyDescent="0.3">
      <c r="DA2993" s="2"/>
    </row>
    <row r="2994" spans="105:105" x14ac:dyDescent="0.3">
      <c r="DA2994" s="2"/>
    </row>
    <row r="2995" spans="105:105" x14ac:dyDescent="0.3">
      <c r="DA2995" s="2"/>
    </row>
    <row r="2996" spans="105:105" x14ac:dyDescent="0.3">
      <c r="DA2996" s="2"/>
    </row>
    <row r="2997" spans="105:105" x14ac:dyDescent="0.3">
      <c r="DA2997" s="2"/>
    </row>
    <row r="2998" spans="105:105" x14ac:dyDescent="0.3">
      <c r="DA2998" s="2"/>
    </row>
    <row r="2999" spans="105:105" x14ac:dyDescent="0.3">
      <c r="DA2999" s="2"/>
    </row>
    <row r="3000" spans="105:105" x14ac:dyDescent="0.3">
      <c r="DA3000" s="2"/>
    </row>
    <row r="3001" spans="105:105" x14ac:dyDescent="0.3">
      <c r="DA3001" s="2"/>
    </row>
    <row r="3002" spans="105:105" x14ac:dyDescent="0.3">
      <c r="DA3002" s="2"/>
    </row>
    <row r="3003" spans="105:105" x14ac:dyDescent="0.3">
      <c r="DA3003" s="2"/>
    </row>
    <row r="3004" spans="105:105" x14ac:dyDescent="0.3">
      <c r="DA3004" s="2"/>
    </row>
    <row r="3005" spans="105:105" x14ac:dyDescent="0.3">
      <c r="DA3005" s="2"/>
    </row>
    <row r="3006" spans="105:105" x14ac:dyDescent="0.3">
      <c r="DA3006" s="2"/>
    </row>
    <row r="3007" spans="105:105" x14ac:dyDescent="0.3">
      <c r="DA3007" s="2"/>
    </row>
    <row r="3008" spans="105:105" x14ac:dyDescent="0.3">
      <c r="DA3008" s="2"/>
    </row>
    <row r="3009" spans="105:105" x14ac:dyDescent="0.3">
      <c r="DA3009" s="2"/>
    </row>
    <row r="3010" spans="105:105" x14ac:dyDescent="0.3">
      <c r="DA3010" s="2"/>
    </row>
    <row r="3011" spans="105:105" x14ac:dyDescent="0.3">
      <c r="DA3011" s="2"/>
    </row>
    <row r="3012" spans="105:105" x14ac:dyDescent="0.3">
      <c r="DA3012" s="2"/>
    </row>
    <row r="3013" spans="105:105" x14ac:dyDescent="0.3">
      <c r="DA3013" s="2"/>
    </row>
    <row r="3014" spans="105:105" x14ac:dyDescent="0.3">
      <c r="DA3014" s="2"/>
    </row>
    <row r="3015" spans="105:105" x14ac:dyDescent="0.3">
      <c r="DA3015" s="2"/>
    </row>
    <row r="3016" spans="105:105" x14ac:dyDescent="0.3">
      <c r="DA3016" s="2"/>
    </row>
    <row r="3017" spans="105:105" x14ac:dyDescent="0.3">
      <c r="DA3017" s="2"/>
    </row>
    <row r="3018" spans="105:105" x14ac:dyDescent="0.3">
      <c r="DA3018" s="2"/>
    </row>
    <row r="3019" spans="105:105" x14ac:dyDescent="0.3">
      <c r="DA3019" s="2"/>
    </row>
    <row r="3020" spans="105:105" x14ac:dyDescent="0.3">
      <c r="DA3020" s="2"/>
    </row>
    <row r="3021" spans="105:105" x14ac:dyDescent="0.3">
      <c r="DA3021" s="2"/>
    </row>
    <row r="3022" spans="105:105" x14ac:dyDescent="0.3">
      <c r="DA3022" s="2"/>
    </row>
    <row r="3023" spans="105:105" x14ac:dyDescent="0.3">
      <c r="DA3023" s="2"/>
    </row>
    <row r="3024" spans="105:105" x14ac:dyDescent="0.3">
      <c r="DA3024" s="2"/>
    </row>
    <row r="3025" spans="105:105" x14ac:dyDescent="0.3">
      <c r="DA3025" s="2"/>
    </row>
    <row r="3026" spans="105:105" x14ac:dyDescent="0.3">
      <c r="DA3026" s="2"/>
    </row>
    <row r="3027" spans="105:105" x14ac:dyDescent="0.3">
      <c r="DA3027" s="2"/>
    </row>
    <row r="3028" spans="105:105" x14ac:dyDescent="0.3">
      <c r="DA3028" s="2"/>
    </row>
    <row r="3029" spans="105:105" x14ac:dyDescent="0.3">
      <c r="DA3029" s="2"/>
    </row>
    <row r="3030" spans="105:105" x14ac:dyDescent="0.3">
      <c r="DA3030" s="2"/>
    </row>
    <row r="3031" spans="105:105" x14ac:dyDescent="0.3">
      <c r="DA3031" s="2"/>
    </row>
    <row r="3032" spans="105:105" x14ac:dyDescent="0.3">
      <c r="DA3032" s="2"/>
    </row>
    <row r="3033" spans="105:105" x14ac:dyDescent="0.3">
      <c r="DA3033" s="2"/>
    </row>
    <row r="3034" spans="105:105" x14ac:dyDescent="0.3">
      <c r="DA3034" s="2"/>
    </row>
    <row r="3035" spans="105:105" x14ac:dyDescent="0.3">
      <c r="DA3035" s="2"/>
    </row>
    <row r="3036" spans="105:105" x14ac:dyDescent="0.3">
      <c r="DA3036" s="2"/>
    </row>
    <row r="3037" spans="105:105" x14ac:dyDescent="0.3">
      <c r="DA3037" s="2"/>
    </row>
    <row r="3038" spans="105:105" x14ac:dyDescent="0.3">
      <c r="DA3038" s="2"/>
    </row>
    <row r="3039" spans="105:105" x14ac:dyDescent="0.3">
      <c r="DA3039" s="2"/>
    </row>
    <row r="3040" spans="105:105" x14ac:dyDescent="0.3">
      <c r="DA3040" s="2"/>
    </row>
    <row r="3041" spans="105:105" x14ac:dyDescent="0.3">
      <c r="DA3041" s="2"/>
    </row>
    <row r="3042" spans="105:105" x14ac:dyDescent="0.3">
      <c r="DA3042" s="2"/>
    </row>
    <row r="3043" spans="105:105" x14ac:dyDescent="0.3">
      <c r="DA3043" s="2"/>
    </row>
    <row r="3044" spans="105:105" x14ac:dyDescent="0.3">
      <c r="DA3044" s="2"/>
    </row>
    <row r="3045" spans="105:105" x14ac:dyDescent="0.3">
      <c r="DA3045" s="2"/>
    </row>
    <row r="3046" spans="105:105" x14ac:dyDescent="0.3">
      <c r="DA3046" s="2"/>
    </row>
    <row r="3047" spans="105:105" x14ac:dyDescent="0.3">
      <c r="DA3047" s="2"/>
    </row>
    <row r="3048" spans="105:105" x14ac:dyDescent="0.3">
      <c r="DA3048" s="2"/>
    </row>
    <row r="3049" spans="105:105" x14ac:dyDescent="0.3">
      <c r="DA3049" s="2"/>
    </row>
    <row r="3050" spans="105:105" x14ac:dyDescent="0.3">
      <c r="DA3050" s="2"/>
    </row>
    <row r="3051" spans="105:105" x14ac:dyDescent="0.3">
      <c r="DA3051" s="2"/>
    </row>
    <row r="3052" spans="105:105" x14ac:dyDescent="0.3">
      <c r="DA3052" s="2"/>
    </row>
    <row r="3053" spans="105:105" x14ac:dyDescent="0.3">
      <c r="DA3053" s="2"/>
    </row>
    <row r="3054" spans="105:105" x14ac:dyDescent="0.3">
      <c r="DA3054" s="2"/>
    </row>
    <row r="3055" spans="105:105" x14ac:dyDescent="0.3">
      <c r="DA3055" s="2"/>
    </row>
    <row r="3056" spans="105:105" x14ac:dyDescent="0.3">
      <c r="DA3056" s="2"/>
    </row>
    <row r="3057" spans="105:105" x14ac:dyDescent="0.3">
      <c r="DA3057" s="2"/>
    </row>
    <row r="3058" spans="105:105" x14ac:dyDescent="0.3">
      <c r="DA3058" s="2"/>
    </row>
    <row r="3059" spans="105:105" x14ac:dyDescent="0.3">
      <c r="DA3059" s="2"/>
    </row>
    <row r="3060" spans="105:105" x14ac:dyDescent="0.3">
      <c r="DA3060" s="2"/>
    </row>
    <row r="3061" spans="105:105" x14ac:dyDescent="0.3">
      <c r="DA3061" s="2"/>
    </row>
    <row r="3062" spans="105:105" x14ac:dyDescent="0.3">
      <c r="DA3062" s="2"/>
    </row>
    <row r="3063" spans="105:105" x14ac:dyDescent="0.3">
      <c r="DA3063" s="2"/>
    </row>
    <row r="3064" spans="105:105" x14ac:dyDescent="0.3">
      <c r="DA3064" s="2"/>
    </row>
    <row r="3065" spans="105:105" x14ac:dyDescent="0.3">
      <c r="DA3065" s="2"/>
    </row>
    <row r="3066" spans="105:105" x14ac:dyDescent="0.3">
      <c r="DA3066" s="2"/>
    </row>
    <row r="3067" spans="105:105" x14ac:dyDescent="0.3">
      <c r="DA3067" s="2"/>
    </row>
    <row r="3068" spans="105:105" x14ac:dyDescent="0.3">
      <c r="DA3068" s="2"/>
    </row>
    <row r="3069" spans="105:105" x14ac:dyDescent="0.3">
      <c r="DA3069" s="2"/>
    </row>
    <row r="3070" spans="105:105" x14ac:dyDescent="0.3">
      <c r="DA3070" s="2"/>
    </row>
    <row r="3071" spans="105:105" x14ac:dyDescent="0.3">
      <c r="DA3071" s="2"/>
    </row>
    <row r="3072" spans="105:105" x14ac:dyDescent="0.3">
      <c r="DA3072" s="2"/>
    </row>
    <row r="3073" spans="105:105" x14ac:dyDescent="0.3">
      <c r="DA3073" s="2"/>
    </row>
    <row r="3074" spans="105:105" x14ac:dyDescent="0.3">
      <c r="DA3074" s="2"/>
    </row>
    <row r="3075" spans="105:105" x14ac:dyDescent="0.3">
      <c r="DA3075" s="2"/>
    </row>
    <row r="3076" spans="105:105" x14ac:dyDescent="0.3">
      <c r="DA3076" s="2"/>
    </row>
    <row r="3077" spans="105:105" x14ac:dyDescent="0.3">
      <c r="DA3077" s="2"/>
    </row>
    <row r="3078" spans="105:105" x14ac:dyDescent="0.3">
      <c r="DA3078" s="2"/>
    </row>
    <row r="3079" spans="105:105" x14ac:dyDescent="0.3">
      <c r="DA3079" s="2"/>
    </row>
    <row r="3080" spans="105:105" x14ac:dyDescent="0.3">
      <c r="DA3080" s="2"/>
    </row>
    <row r="3081" spans="105:105" x14ac:dyDescent="0.3">
      <c r="DA3081" s="2"/>
    </row>
    <row r="3082" spans="105:105" x14ac:dyDescent="0.3">
      <c r="DA3082" s="2"/>
    </row>
    <row r="3083" spans="105:105" x14ac:dyDescent="0.3">
      <c r="DA3083" s="2"/>
    </row>
    <row r="3084" spans="105:105" x14ac:dyDescent="0.3">
      <c r="DA3084" s="2"/>
    </row>
    <row r="3085" spans="105:105" x14ac:dyDescent="0.3">
      <c r="DA3085" s="2"/>
    </row>
    <row r="3086" spans="105:105" x14ac:dyDescent="0.3">
      <c r="DA3086" s="2"/>
    </row>
    <row r="3087" spans="105:105" x14ac:dyDescent="0.3">
      <c r="DA3087" s="2"/>
    </row>
    <row r="3088" spans="105:105" x14ac:dyDescent="0.3">
      <c r="DA3088" s="2"/>
    </row>
    <row r="3089" spans="105:105" x14ac:dyDescent="0.3">
      <c r="DA3089" s="2"/>
    </row>
    <row r="3090" spans="105:105" x14ac:dyDescent="0.3">
      <c r="DA3090" s="2"/>
    </row>
    <row r="3091" spans="105:105" x14ac:dyDescent="0.3">
      <c r="DA3091" s="2"/>
    </row>
    <row r="3092" spans="105:105" x14ac:dyDescent="0.3">
      <c r="DA3092" s="2"/>
    </row>
    <row r="3093" spans="105:105" x14ac:dyDescent="0.3">
      <c r="DA3093" s="2"/>
    </row>
    <row r="3094" spans="105:105" x14ac:dyDescent="0.3">
      <c r="DA3094" s="2"/>
    </row>
    <row r="3095" spans="105:105" x14ac:dyDescent="0.3">
      <c r="DA3095" s="2"/>
    </row>
    <row r="3096" spans="105:105" x14ac:dyDescent="0.3">
      <c r="DA3096" s="2"/>
    </row>
    <row r="3097" spans="105:105" x14ac:dyDescent="0.3">
      <c r="DA3097" s="2"/>
    </row>
    <row r="3098" spans="105:105" x14ac:dyDescent="0.3">
      <c r="DA3098" s="2"/>
    </row>
    <row r="3099" spans="105:105" x14ac:dyDescent="0.3">
      <c r="DA3099" s="2"/>
    </row>
    <row r="3100" spans="105:105" x14ac:dyDescent="0.3">
      <c r="DA3100" s="2"/>
    </row>
    <row r="3101" spans="105:105" x14ac:dyDescent="0.3">
      <c r="DA3101" s="2"/>
    </row>
    <row r="3102" spans="105:105" x14ac:dyDescent="0.3">
      <c r="DA3102" s="2"/>
    </row>
    <row r="3103" spans="105:105" x14ac:dyDescent="0.3">
      <c r="DA3103" s="2"/>
    </row>
    <row r="3104" spans="105:105" x14ac:dyDescent="0.3">
      <c r="DA3104" s="2"/>
    </row>
    <row r="3105" spans="105:105" x14ac:dyDescent="0.3">
      <c r="DA3105" s="2"/>
    </row>
    <row r="3106" spans="105:105" x14ac:dyDescent="0.3">
      <c r="DA3106" s="2"/>
    </row>
    <row r="3107" spans="105:105" x14ac:dyDescent="0.3">
      <c r="DA3107" s="2"/>
    </row>
    <row r="3108" spans="105:105" x14ac:dyDescent="0.3">
      <c r="DA3108" s="2"/>
    </row>
    <row r="3109" spans="105:105" x14ac:dyDescent="0.3">
      <c r="DA3109" s="2"/>
    </row>
    <row r="3110" spans="105:105" x14ac:dyDescent="0.3">
      <c r="DA3110" s="2"/>
    </row>
    <row r="3111" spans="105:105" x14ac:dyDescent="0.3">
      <c r="DA3111" s="2"/>
    </row>
    <row r="3112" spans="105:105" x14ac:dyDescent="0.3">
      <c r="DA3112" s="2"/>
    </row>
    <row r="3113" spans="105:105" x14ac:dyDescent="0.3">
      <c r="DA3113" s="2"/>
    </row>
    <row r="3114" spans="105:105" x14ac:dyDescent="0.3">
      <c r="DA3114" s="2"/>
    </row>
    <row r="3115" spans="105:105" x14ac:dyDescent="0.3">
      <c r="DA3115" s="2"/>
    </row>
    <row r="3116" spans="105:105" x14ac:dyDescent="0.3">
      <c r="DA3116" s="2"/>
    </row>
    <row r="3117" spans="105:105" x14ac:dyDescent="0.3">
      <c r="DA3117" s="2"/>
    </row>
    <row r="3118" spans="105:105" x14ac:dyDescent="0.3">
      <c r="DA3118" s="2"/>
    </row>
    <row r="3119" spans="105:105" x14ac:dyDescent="0.3">
      <c r="DA3119" s="2"/>
    </row>
    <row r="3120" spans="105:105" x14ac:dyDescent="0.3">
      <c r="DA3120" s="2"/>
    </row>
    <row r="3121" spans="105:105" x14ac:dyDescent="0.3">
      <c r="DA3121" s="2"/>
    </row>
    <row r="3122" spans="105:105" x14ac:dyDescent="0.3">
      <c r="DA3122" s="2"/>
    </row>
    <row r="3123" spans="105:105" x14ac:dyDescent="0.3">
      <c r="DA3123" s="2"/>
    </row>
    <row r="3124" spans="105:105" x14ac:dyDescent="0.3">
      <c r="DA3124" s="2"/>
    </row>
    <row r="3125" spans="105:105" x14ac:dyDescent="0.3">
      <c r="DA3125" s="2"/>
    </row>
    <row r="3126" spans="105:105" x14ac:dyDescent="0.3">
      <c r="DA3126" s="2"/>
    </row>
    <row r="3127" spans="105:105" x14ac:dyDescent="0.3">
      <c r="DA3127" s="2"/>
    </row>
    <row r="3128" spans="105:105" x14ac:dyDescent="0.3">
      <c r="DA3128" s="2"/>
    </row>
    <row r="3129" spans="105:105" x14ac:dyDescent="0.3">
      <c r="DA3129" s="2"/>
    </row>
    <row r="3130" spans="105:105" x14ac:dyDescent="0.3">
      <c r="DA3130" s="2"/>
    </row>
    <row r="3131" spans="105:105" x14ac:dyDescent="0.3">
      <c r="DA3131" s="2"/>
    </row>
    <row r="3132" spans="105:105" x14ac:dyDescent="0.3">
      <c r="DA3132" s="2"/>
    </row>
    <row r="3133" spans="105:105" x14ac:dyDescent="0.3">
      <c r="DA3133" s="2"/>
    </row>
    <row r="3134" spans="105:105" x14ac:dyDescent="0.3">
      <c r="DA3134" s="2"/>
    </row>
    <row r="3135" spans="105:105" x14ac:dyDescent="0.3">
      <c r="DA3135" s="2"/>
    </row>
    <row r="3136" spans="105:105" x14ac:dyDescent="0.3">
      <c r="DA3136" s="2"/>
    </row>
    <row r="3137" spans="105:105" x14ac:dyDescent="0.3">
      <c r="DA3137" s="2"/>
    </row>
    <row r="3138" spans="105:105" x14ac:dyDescent="0.3">
      <c r="DA3138" s="2"/>
    </row>
    <row r="3139" spans="105:105" x14ac:dyDescent="0.3">
      <c r="DA3139" s="2"/>
    </row>
    <row r="3140" spans="105:105" x14ac:dyDescent="0.3">
      <c r="DA3140" s="2"/>
    </row>
    <row r="3141" spans="105:105" x14ac:dyDescent="0.3">
      <c r="DA3141" s="2"/>
    </row>
    <row r="3142" spans="105:105" x14ac:dyDescent="0.3">
      <c r="DA3142" s="2"/>
    </row>
    <row r="3143" spans="105:105" x14ac:dyDescent="0.3">
      <c r="DA3143" s="2"/>
    </row>
    <row r="3144" spans="105:105" x14ac:dyDescent="0.3">
      <c r="DA3144" s="2"/>
    </row>
    <row r="3145" spans="105:105" x14ac:dyDescent="0.3">
      <c r="DA3145" s="2"/>
    </row>
    <row r="3146" spans="105:105" x14ac:dyDescent="0.3">
      <c r="DA3146" s="2"/>
    </row>
    <row r="3147" spans="105:105" x14ac:dyDescent="0.3">
      <c r="DA3147" s="2"/>
    </row>
    <row r="3148" spans="105:105" x14ac:dyDescent="0.3">
      <c r="DA3148" s="2"/>
    </row>
    <row r="3149" spans="105:105" x14ac:dyDescent="0.3">
      <c r="DA3149" s="2"/>
    </row>
    <row r="3150" spans="105:105" x14ac:dyDescent="0.3">
      <c r="DA3150" s="2"/>
    </row>
    <row r="3151" spans="105:105" x14ac:dyDescent="0.3">
      <c r="DA3151" s="2"/>
    </row>
    <row r="3152" spans="105:105" x14ac:dyDescent="0.3">
      <c r="DA3152" s="2"/>
    </row>
    <row r="3153" spans="105:105" x14ac:dyDescent="0.3">
      <c r="DA3153" s="2"/>
    </row>
    <row r="3154" spans="105:105" x14ac:dyDescent="0.3">
      <c r="DA3154" s="2"/>
    </row>
    <row r="3155" spans="105:105" x14ac:dyDescent="0.3">
      <c r="DA3155" s="2"/>
    </row>
    <row r="3156" spans="105:105" x14ac:dyDescent="0.3">
      <c r="DA3156" s="2"/>
    </row>
    <row r="3157" spans="105:105" x14ac:dyDescent="0.3">
      <c r="DA3157" s="2"/>
    </row>
    <row r="3158" spans="105:105" x14ac:dyDescent="0.3">
      <c r="DA3158" s="2"/>
    </row>
    <row r="3159" spans="105:105" x14ac:dyDescent="0.3">
      <c r="DA3159" s="2"/>
    </row>
    <row r="3160" spans="105:105" x14ac:dyDescent="0.3">
      <c r="DA3160" s="2"/>
    </row>
    <row r="3161" spans="105:105" x14ac:dyDescent="0.3">
      <c r="DA3161" s="2"/>
    </row>
    <row r="3162" spans="105:105" x14ac:dyDescent="0.3">
      <c r="DA3162" s="2"/>
    </row>
    <row r="3163" spans="105:105" x14ac:dyDescent="0.3">
      <c r="DA3163" s="2"/>
    </row>
    <row r="3164" spans="105:105" x14ac:dyDescent="0.3">
      <c r="DA3164" s="2"/>
    </row>
    <row r="3165" spans="105:105" x14ac:dyDescent="0.3">
      <c r="DA3165" s="2"/>
    </row>
    <row r="3166" spans="105:105" x14ac:dyDescent="0.3">
      <c r="DA3166" s="2"/>
    </row>
    <row r="3167" spans="105:105" x14ac:dyDescent="0.3">
      <c r="DA3167" s="2"/>
    </row>
    <row r="3168" spans="105:105" x14ac:dyDescent="0.3">
      <c r="DA3168" s="2"/>
    </row>
    <row r="3169" spans="105:105" x14ac:dyDescent="0.3">
      <c r="DA3169" s="2"/>
    </row>
    <row r="3170" spans="105:105" x14ac:dyDescent="0.3">
      <c r="DA3170" s="2"/>
    </row>
    <row r="3171" spans="105:105" x14ac:dyDescent="0.3">
      <c r="DA3171" s="2"/>
    </row>
    <row r="3172" spans="105:105" x14ac:dyDescent="0.3">
      <c r="DA3172" s="2"/>
    </row>
    <row r="3173" spans="105:105" x14ac:dyDescent="0.3">
      <c r="DA3173" s="2"/>
    </row>
    <row r="3174" spans="105:105" x14ac:dyDescent="0.3">
      <c r="DA3174" s="2"/>
    </row>
    <row r="3175" spans="105:105" x14ac:dyDescent="0.3">
      <c r="DA3175" s="2"/>
    </row>
    <row r="3176" spans="105:105" x14ac:dyDescent="0.3">
      <c r="DA3176" s="2"/>
    </row>
    <row r="3177" spans="105:105" x14ac:dyDescent="0.3">
      <c r="DA3177" s="2"/>
    </row>
    <row r="3178" spans="105:105" x14ac:dyDescent="0.3">
      <c r="DA3178" s="2"/>
    </row>
    <row r="3179" spans="105:105" x14ac:dyDescent="0.3">
      <c r="DA3179" s="2"/>
    </row>
    <row r="3180" spans="105:105" x14ac:dyDescent="0.3">
      <c r="DA3180" s="2"/>
    </row>
    <row r="3181" spans="105:105" x14ac:dyDescent="0.3">
      <c r="DA3181" s="2"/>
    </row>
    <row r="3182" spans="105:105" x14ac:dyDescent="0.3">
      <c r="DA3182" s="2"/>
    </row>
    <row r="3183" spans="105:105" x14ac:dyDescent="0.3">
      <c r="DA3183" s="2"/>
    </row>
    <row r="3184" spans="105:105" x14ac:dyDescent="0.3">
      <c r="DA3184" s="2"/>
    </row>
    <row r="3185" spans="105:105" x14ac:dyDescent="0.3">
      <c r="DA3185" s="2"/>
    </row>
    <row r="3186" spans="105:105" x14ac:dyDescent="0.3">
      <c r="DA3186" s="2"/>
    </row>
    <row r="3187" spans="105:105" x14ac:dyDescent="0.3">
      <c r="DA3187" s="2"/>
    </row>
    <row r="3188" spans="105:105" x14ac:dyDescent="0.3">
      <c r="DA3188" s="2"/>
    </row>
    <row r="3189" spans="105:105" x14ac:dyDescent="0.3">
      <c r="DA3189" s="2"/>
    </row>
    <row r="3190" spans="105:105" x14ac:dyDescent="0.3">
      <c r="DA3190" s="2"/>
    </row>
    <row r="3191" spans="105:105" x14ac:dyDescent="0.3">
      <c r="DA3191" s="2"/>
    </row>
    <row r="3192" spans="105:105" x14ac:dyDescent="0.3">
      <c r="DA3192" s="2"/>
    </row>
    <row r="3193" spans="105:105" x14ac:dyDescent="0.3">
      <c r="DA3193" s="2"/>
    </row>
    <row r="3194" spans="105:105" x14ac:dyDescent="0.3">
      <c r="DA3194" s="2"/>
    </row>
    <row r="3195" spans="105:105" x14ac:dyDescent="0.3">
      <c r="DA3195" s="2"/>
    </row>
    <row r="3196" spans="105:105" x14ac:dyDescent="0.3">
      <c r="DA3196" s="2"/>
    </row>
    <row r="3197" spans="105:105" x14ac:dyDescent="0.3">
      <c r="DA3197" s="2"/>
    </row>
    <row r="3198" spans="105:105" x14ac:dyDescent="0.3">
      <c r="DA3198" s="2"/>
    </row>
    <row r="3199" spans="105:105" x14ac:dyDescent="0.3">
      <c r="DA3199" s="2"/>
    </row>
    <row r="3200" spans="105:105" x14ac:dyDescent="0.3">
      <c r="DA3200" s="2"/>
    </row>
    <row r="3201" spans="105:105" x14ac:dyDescent="0.3">
      <c r="DA3201" s="2"/>
    </row>
    <row r="3202" spans="105:105" x14ac:dyDescent="0.3">
      <c r="DA3202" s="2"/>
    </row>
    <row r="3203" spans="105:105" x14ac:dyDescent="0.3">
      <c r="DA3203" s="2"/>
    </row>
    <row r="3204" spans="105:105" x14ac:dyDescent="0.3">
      <c r="DA3204" s="2"/>
    </row>
    <row r="3205" spans="105:105" x14ac:dyDescent="0.3">
      <c r="DA3205" s="2"/>
    </row>
    <row r="3206" spans="105:105" x14ac:dyDescent="0.3">
      <c r="DA3206" s="2"/>
    </row>
    <row r="3207" spans="105:105" x14ac:dyDescent="0.3">
      <c r="DA3207" s="2"/>
    </row>
    <row r="3208" spans="105:105" x14ac:dyDescent="0.3">
      <c r="DA3208" s="2"/>
    </row>
    <row r="3209" spans="105:105" x14ac:dyDescent="0.3">
      <c r="DA3209" s="2"/>
    </row>
    <row r="3210" spans="105:105" x14ac:dyDescent="0.3">
      <c r="DA3210" s="2"/>
    </row>
    <row r="3211" spans="105:105" x14ac:dyDescent="0.3">
      <c r="DA3211" s="2"/>
    </row>
    <row r="3212" spans="105:105" x14ac:dyDescent="0.3">
      <c r="DA3212" s="2"/>
    </row>
    <row r="3213" spans="105:105" x14ac:dyDescent="0.3">
      <c r="DA3213" s="2"/>
    </row>
    <row r="3214" spans="105:105" x14ac:dyDescent="0.3">
      <c r="DA3214" s="2"/>
    </row>
    <row r="3215" spans="105:105" x14ac:dyDescent="0.3">
      <c r="DA3215" s="2"/>
    </row>
    <row r="3216" spans="105:105" x14ac:dyDescent="0.3">
      <c r="DA3216" s="2"/>
    </row>
    <row r="3217" spans="105:105" x14ac:dyDescent="0.3">
      <c r="DA3217" s="2"/>
    </row>
    <row r="3218" spans="105:105" x14ac:dyDescent="0.3">
      <c r="DA3218" s="2"/>
    </row>
    <row r="3219" spans="105:105" x14ac:dyDescent="0.3">
      <c r="DA3219" s="2"/>
    </row>
    <row r="3220" spans="105:105" x14ac:dyDescent="0.3">
      <c r="DA3220" s="2"/>
    </row>
    <row r="3221" spans="105:105" x14ac:dyDescent="0.3">
      <c r="DA3221" s="2"/>
    </row>
    <row r="3222" spans="105:105" x14ac:dyDescent="0.3">
      <c r="DA3222" s="2"/>
    </row>
    <row r="3223" spans="105:105" x14ac:dyDescent="0.3">
      <c r="DA3223" s="2"/>
    </row>
    <row r="3224" spans="105:105" x14ac:dyDescent="0.3">
      <c r="DA3224" s="2"/>
    </row>
    <row r="3225" spans="105:105" x14ac:dyDescent="0.3">
      <c r="DA3225" s="2"/>
    </row>
    <row r="3226" spans="105:105" x14ac:dyDescent="0.3">
      <c r="DA3226" s="2"/>
    </row>
    <row r="3227" spans="105:105" x14ac:dyDescent="0.3">
      <c r="DA3227" s="2"/>
    </row>
    <row r="3228" spans="105:105" x14ac:dyDescent="0.3">
      <c r="DA3228" s="2"/>
    </row>
    <row r="3229" spans="105:105" x14ac:dyDescent="0.3">
      <c r="DA3229" s="2"/>
    </row>
    <row r="3230" spans="105:105" x14ac:dyDescent="0.3">
      <c r="DA3230" s="2"/>
    </row>
    <row r="3231" spans="105:105" x14ac:dyDescent="0.3">
      <c r="DA3231" s="2"/>
    </row>
    <row r="3232" spans="105:105" x14ac:dyDescent="0.3">
      <c r="DA3232" s="2"/>
    </row>
    <row r="3233" spans="105:105" x14ac:dyDescent="0.3">
      <c r="DA3233" s="2"/>
    </row>
    <row r="3234" spans="105:105" x14ac:dyDescent="0.3">
      <c r="DA3234" s="2"/>
    </row>
    <row r="3235" spans="105:105" x14ac:dyDescent="0.3">
      <c r="DA3235" s="2"/>
    </row>
    <row r="3236" spans="105:105" x14ac:dyDescent="0.3">
      <c r="DA3236" s="2"/>
    </row>
    <row r="3237" spans="105:105" x14ac:dyDescent="0.3">
      <c r="DA3237" s="2"/>
    </row>
    <row r="3238" spans="105:105" x14ac:dyDescent="0.3">
      <c r="DA3238" s="2"/>
    </row>
    <row r="3239" spans="105:105" x14ac:dyDescent="0.3">
      <c r="DA3239" s="2"/>
    </row>
    <row r="3240" spans="105:105" x14ac:dyDescent="0.3">
      <c r="DA3240" s="2"/>
    </row>
    <row r="3241" spans="105:105" x14ac:dyDescent="0.3">
      <c r="DA3241" s="2"/>
    </row>
    <row r="3242" spans="105:105" x14ac:dyDescent="0.3">
      <c r="DA3242" s="2"/>
    </row>
    <row r="3243" spans="105:105" x14ac:dyDescent="0.3">
      <c r="DA3243" s="2"/>
    </row>
    <row r="3244" spans="105:105" x14ac:dyDescent="0.3">
      <c r="DA3244" s="2"/>
    </row>
    <row r="3245" spans="105:105" x14ac:dyDescent="0.3">
      <c r="DA3245" s="2"/>
    </row>
    <row r="3246" spans="105:105" x14ac:dyDescent="0.3">
      <c r="DA3246" s="2"/>
    </row>
    <row r="3247" spans="105:105" x14ac:dyDescent="0.3">
      <c r="DA3247" s="2"/>
    </row>
    <row r="3248" spans="105:105" x14ac:dyDescent="0.3">
      <c r="DA3248" s="2"/>
    </row>
    <row r="3249" spans="105:105" x14ac:dyDescent="0.3">
      <c r="DA3249" s="2"/>
    </row>
    <row r="3250" spans="105:105" x14ac:dyDescent="0.3">
      <c r="DA3250" s="2"/>
    </row>
    <row r="3251" spans="105:105" x14ac:dyDescent="0.3">
      <c r="DA3251" s="2"/>
    </row>
    <row r="3252" spans="105:105" x14ac:dyDescent="0.3">
      <c r="DA3252" s="2"/>
    </row>
    <row r="3253" spans="105:105" x14ac:dyDescent="0.3">
      <c r="DA3253" s="2"/>
    </row>
    <row r="3254" spans="105:105" x14ac:dyDescent="0.3">
      <c r="DA3254" s="2"/>
    </row>
    <row r="3255" spans="105:105" x14ac:dyDescent="0.3">
      <c r="DA3255" s="2"/>
    </row>
    <row r="3256" spans="105:105" x14ac:dyDescent="0.3">
      <c r="DA3256" s="2"/>
    </row>
    <row r="3257" spans="105:105" x14ac:dyDescent="0.3">
      <c r="DA3257" s="2"/>
    </row>
    <row r="3258" spans="105:105" x14ac:dyDescent="0.3">
      <c r="DA3258" s="2"/>
    </row>
    <row r="3259" spans="105:105" x14ac:dyDescent="0.3">
      <c r="DA3259" s="2"/>
    </row>
    <row r="3260" spans="105:105" x14ac:dyDescent="0.3">
      <c r="DA3260" s="2"/>
    </row>
    <row r="3261" spans="105:105" x14ac:dyDescent="0.3">
      <c r="DA3261" s="2"/>
    </row>
    <row r="3262" spans="105:105" x14ac:dyDescent="0.3">
      <c r="DA3262" s="2"/>
    </row>
    <row r="3263" spans="105:105" x14ac:dyDescent="0.3">
      <c r="DA3263" s="2"/>
    </row>
    <row r="3264" spans="105:105" x14ac:dyDescent="0.3">
      <c r="DA3264" s="2"/>
    </row>
    <row r="3265" spans="105:105" x14ac:dyDescent="0.3">
      <c r="DA3265" s="2"/>
    </row>
    <row r="3266" spans="105:105" x14ac:dyDescent="0.3">
      <c r="DA3266" s="2"/>
    </row>
    <row r="3267" spans="105:105" x14ac:dyDescent="0.3">
      <c r="DA3267" s="2"/>
    </row>
    <row r="3268" spans="105:105" x14ac:dyDescent="0.3">
      <c r="DA3268" s="2"/>
    </row>
    <row r="3269" spans="105:105" x14ac:dyDescent="0.3">
      <c r="DA3269" s="2"/>
    </row>
    <row r="3270" spans="105:105" x14ac:dyDescent="0.3">
      <c r="DA3270" s="2"/>
    </row>
    <row r="3271" spans="105:105" x14ac:dyDescent="0.3">
      <c r="DA3271" s="2"/>
    </row>
    <row r="3272" spans="105:105" x14ac:dyDescent="0.3">
      <c r="DA3272" s="2"/>
    </row>
    <row r="3273" spans="105:105" x14ac:dyDescent="0.3">
      <c r="DA3273" s="2"/>
    </row>
    <row r="3274" spans="105:105" x14ac:dyDescent="0.3">
      <c r="DA3274" s="2"/>
    </row>
    <row r="3275" spans="105:105" x14ac:dyDescent="0.3">
      <c r="DA3275" s="2"/>
    </row>
    <row r="3276" spans="105:105" x14ac:dyDescent="0.3">
      <c r="DA3276" s="2"/>
    </row>
    <row r="3277" spans="105:105" x14ac:dyDescent="0.3">
      <c r="DA3277" s="2"/>
    </row>
    <row r="3278" spans="105:105" x14ac:dyDescent="0.3">
      <c r="DA3278" s="2"/>
    </row>
    <row r="3279" spans="105:105" x14ac:dyDescent="0.3">
      <c r="DA3279" s="2"/>
    </row>
    <row r="3280" spans="105:105" x14ac:dyDescent="0.3">
      <c r="DA3280" s="2"/>
    </row>
    <row r="3281" spans="105:105" x14ac:dyDescent="0.3">
      <c r="DA3281" s="2"/>
    </row>
    <row r="3282" spans="105:105" x14ac:dyDescent="0.3">
      <c r="DA3282" s="2"/>
    </row>
    <row r="3283" spans="105:105" x14ac:dyDescent="0.3">
      <c r="DA3283" s="2"/>
    </row>
    <row r="3284" spans="105:105" x14ac:dyDescent="0.3">
      <c r="DA3284" s="2"/>
    </row>
    <row r="3285" spans="105:105" x14ac:dyDescent="0.3">
      <c r="DA3285" s="2"/>
    </row>
    <row r="3286" spans="105:105" x14ac:dyDescent="0.3">
      <c r="DA3286" s="2"/>
    </row>
    <row r="3287" spans="105:105" x14ac:dyDescent="0.3">
      <c r="DA3287" s="2"/>
    </row>
    <row r="3288" spans="105:105" x14ac:dyDescent="0.3">
      <c r="DA3288" s="2"/>
    </row>
    <row r="3289" spans="105:105" x14ac:dyDescent="0.3">
      <c r="DA3289" s="2"/>
    </row>
    <row r="3290" spans="105:105" x14ac:dyDescent="0.3">
      <c r="DA3290" s="2"/>
    </row>
    <row r="3291" spans="105:105" x14ac:dyDescent="0.3">
      <c r="DA3291" s="2"/>
    </row>
    <row r="3292" spans="105:105" x14ac:dyDescent="0.3">
      <c r="DA3292" s="2"/>
    </row>
    <row r="3293" spans="105:105" x14ac:dyDescent="0.3">
      <c r="DA3293" s="2"/>
    </row>
    <row r="3294" spans="105:105" x14ac:dyDescent="0.3">
      <c r="DA3294" s="2"/>
    </row>
    <row r="3295" spans="105:105" x14ac:dyDescent="0.3">
      <c r="DA3295" s="2"/>
    </row>
    <row r="3296" spans="105:105" x14ac:dyDescent="0.3">
      <c r="DA3296" s="2"/>
    </row>
    <row r="3297" spans="105:105" x14ac:dyDescent="0.3">
      <c r="DA3297" s="2"/>
    </row>
    <row r="3298" spans="105:105" x14ac:dyDescent="0.3">
      <c r="DA3298" s="2"/>
    </row>
    <row r="3299" spans="105:105" x14ac:dyDescent="0.3">
      <c r="DA3299" s="2"/>
    </row>
    <row r="3300" spans="105:105" x14ac:dyDescent="0.3">
      <c r="DA3300" s="2"/>
    </row>
    <row r="3301" spans="105:105" x14ac:dyDescent="0.3">
      <c r="DA3301" s="2"/>
    </row>
    <row r="3302" spans="105:105" x14ac:dyDescent="0.3">
      <c r="DA3302" s="2"/>
    </row>
    <row r="3303" spans="105:105" x14ac:dyDescent="0.3">
      <c r="DA3303" s="2"/>
    </row>
    <row r="3304" spans="105:105" x14ac:dyDescent="0.3">
      <c r="DA3304" s="2"/>
    </row>
    <row r="3305" spans="105:105" x14ac:dyDescent="0.3">
      <c r="DA3305" s="2"/>
    </row>
    <row r="3306" spans="105:105" x14ac:dyDescent="0.3">
      <c r="DA3306" s="2"/>
    </row>
    <row r="3307" spans="105:105" x14ac:dyDescent="0.3">
      <c r="DA3307" s="2"/>
    </row>
    <row r="3308" spans="105:105" x14ac:dyDescent="0.3">
      <c r="DA3308" s="2"/>
    </row>
    <row r="3309" spans="105:105" x14ac:dyDescent="0.3">
      <c r="DA3309" s="2"/>
    </row>
    <row r="3310" spans="105:105" x14ac:dyDescent="0.3">
      <c r="DA3310" s="2"/>
    </row>
    <row r="3311" spans="105:105" x14ac:dyDescent="0.3">
      <c r="DA3311" s="2"/>
    </row>
    <row r="3312" spans="105:105" x14ac:dyDescent="0.3">
      <c r="DA3312" s="2"/>
    </row>
    <row r="3313" spans="105:105" x14ac:dyDescent="0.3">
      <c r="DA3313" s="2"/>
    </row>
    <row r="3314" spans="105:105" x14ac:dyDescent="0.3">
      <c r="DA3314" s="2"/>
    </row>
    <row r="3315" spans="105:105" x14ac:dyDescent="0.3">
      <c r="DA3315" s="2"/>
    </row>
    <row r="3316" spans="105:105" x14ac:dyDescent="0.3">
      <c r="DA3316" s="2"/>
    </row>
    <row r="3317" spans="105:105" x14ac:dyDescent="0.3">
      <c r="DA3317" s="2"/>
    </row>
    <row r="3318" spans="105:105" x14ac:dyDescent="0.3">
      <c r="DA3318" s="2"/>
    </row>
    <row r="3319" spans="105:105" x14ac:dyDescent="0.3">
      <c r="DA3319" s="2"/>
    </row>
    <row r="3320" spans="105:105" x14ac:dyDescent="0.3">
      <c r="DA3320" s="2"/>
    </row>
    <row r="3321" spans="105:105" x14ac:dyDescent="0.3">
      <c r="DA3321" s="2"/>
    </row>
    <row r="3322" spans="105:105" x14ac:dyDescent="0.3">
      <c r="DA3322" s="2"/>
    </row>
    <row r="3323" spans="105:105" x14ac:dyDescent="0.3">
      <c r="DA3323" s="2"/>
    </row>
    <row r="3324" spans="105:105" x14ac:dyDescent="0.3">
      <c r="DA3324" s="2"/>
    </row>
    <row r="3325" spans="105:105" x14ac:dyDescent="0.3">
      <c r="DA3325" s="2"/>
    </row>
    <row r="3326" spans="105:105" x14ac:dyDescent="0.3">
      <c r="DA3326" s="2"/>
    </row>
    <row r="3327" spans="105:105" x14ac:dyDescent="0.3">
      <c r="DA3327" s="2"/>
    </row>
    <row r="3328" spans="105:105" x14ac:dyDescent="0.3">
      <c r="DA3328" s="2"/>
    </row>
    <row r="3329" spans="105:105" x14ac:dyDescent="0.3">
      <c r="DA3329" s="2"/>
    </row>
    <row r="3330" spans="105:105" x14ac:dyDescent="0.3">
      <c r="DA3330" s="2"/>
    </row>
    <row r="3331" spans="105:105" x14ac:dyDescent="0.3">
      <c r="DA3331" s="2"/>
    </row>
    <row r="3332" spans="105:105" x14ac:dyDescent="0.3">
      <c r="DA3332" s="2"/>
    </row>
    <row r="3333" spans="105:105" x14ac:dyDescent="0.3">
      <c r="DA3333" s="2"/>
    </row>
    <row r="3334" spans="105:105" x14ac:dyDescent="0.3">
      <c r="DA3334" s="2"/>
    </row>
    <row r="3335" spans="105:105" x14ac:dyDescent="0.3">
      <c r="DA3335" s="2"/>
    </row>
    <row r="3336" spans="105:105" x14ac:dyDescent="0.3">
      <c r="DA3336" s="2"/>
    </row>
    <row r="3337" spans="105:105" x14ac:dyDescent="0.3">
      <c r="DA3337" s="2"/>
    </row>
    <row r="3338" spans="105:105" x14ac:dyDescent="0.3">
      <c r="DA3338" s="2"/>
    </row>
    <row r="3339" spans="105:105" x14ac:dyDescent="0.3">
      <c r="DA3339" s="2"/>
    </row>
    <row r="3340" spans="105:105" x14ac:dyDescent="0.3">
      <c r="DA3340" s="2"/>
    </row>
    <row r="3341" spans="105:105" x14ac:dyDescent="0.3">
      <c r="DA3341" s="2"/>
    </row>
    <row r="3342" spans="105:105" x14ac:dyDescent="0.3">
      <c r="DA3342" s="2"/>
    </row>
    <row r="3343" spans="105:105" x14ac:dyDescent="0.3">
      <c r="DA3343" s="2"/>
    </row>
    <row r="3344" spans="105:105" x14ac:dyDescent="0.3">
      <c r="DA3344" s="2"/>
    </row>
    <row r="3345" spans="105:105" x14ac:dyDescent="0.3">
      <c r="DA3345" s="2"/>
    </row>
    <row r="3346" spans="105:105" x14ac:dyDescent="0.3">
      <c r="DA3346" s="2"/>
    </row>
    <row r="3347" spans="105:105" x14ac:dyDescent="0.3">
      <c r="DA3347" s="2"/>
    </row>
    <row r="3348" spans="105:105" x14ac:dyDescent="0.3">
      <c r="DA3348" s="2"/>
    </row>
    <row r="3349" spans="105:105" x14ac:dyDescent="0.3">
      <c r="DA3349" s="2"/>
    </row>
    <row r="3350" spans="105:105" x14ac:dyDescent="0.3">
      <c r="DA3350" s="2"/>
    </row>
    <row r="3351" spans="105:105" x14ac:dyDescent="0.3">
      <c r="DA3351" s="2"/>
    </row>
    <row r="3352" spans="105:105" x14ac:dyDescent="0.3">
      <c r="DA3352" s="2"/>
    </row>
    <row r="3353" spans="105:105" x14ac:dyDescent="0.3">
      <c r="DA3353" s="2"/>
    </row>
    <row r="3354" spans="105:105" x14ac:dyDescent="0.3">
      <c r="DA3354" s="2"/>
    </row>
    <row r="3355" spans="105:105" x14ac:dyDescent="0.3">
      <c r="DA3355" s="2"/>
    </row>
    <row r="3356" spans="105:105" x14ac:dyDescent="0.3">
      <c r="DA3356" s="2"/>
    </row>
    <row r="3357" spans="105:105" x14ac:dyDescent="0.3">
      <c r="DA3357" s="2"/>
    </row>
    <row r="3358" spans="105:105" x14ac:dyDescent="0.3">
      <c r="DA3358" s="2"/>
    </row>
    <row r="3359" spans="105:105" x14ac:dyDescent="0.3">
      <c r="DA3359" s="2"/>
    </row>
    <row r="3360" spans="105:105" x14ac:dyDescent="0.3">
      <c r="DA3360" s="2"/>
    </row>
    <row r="3361" spans="105:105" x14ac:dyDescent="0.3">
      <c r="DA3361" s="2"/>
    </row>
    <row r="3362" spans="105:105" x14ac:dyDescent="0.3">
      <c r="DA3362" s="2"/>
    </row>
    <row r="3363" spans="105:105" x14ac:dyDescent="0.3">
      <c r="DA3363" s="2"/>
    </row>
    <row r="3364" spans="105:105" x14ac:dyDescent="0.3">
      <c r="DA3364" s="2"/>
    </row>
    <row r="3365" spans="105:105" x14ac:dyDescent="0.3">
      <c r="DA3365" s="2"/>
    </row>
    <row r="3366" spans="105:105" x14ac:dyDescent="0.3">
      <c r="DA3366" s="2"/>
    </row>
    <row r="3367" spans="105:105" x14ac:dyDescent="0.3">
      <c r="DA3367" s="2"/>
    </row>
    <row r="3368" spans="105:105" x14ac:dyDescent="0.3">
      <c r="DA3368" s="2"/>
    </row>
    <row r="3369" spans="105:105" x14ac:dyDescent="0.3">
      <c r="DA3369" s="2"/>
    </row>
    <row r="3370" spans="105:105" x14ac:dyDescent="0.3">
      <c r="DA3370" s="2"/>
    </row>
    <row r="3371" spans="105:105" x14ac:dyDescent="0.3">
      <c r="DA3371" s="2"/>
    </row>
    <row r="3372" spans="105:105" x14ac:dyDescent="0.3">
      <c r="DA3372" s="2"/>
    </row>
    <row r="3373" spans="105:105" x14ac:dyDescent="0.3">
      <c r="DA3373" s="2"/>
    </row>
    <row r="3374" spans="105:105" x14ac:dyDescent="0.3">
      <c r="DA3374" s="2"/>
    </row>
    <row r="3375" spans="105:105" x14ac:dyDescent="0.3">
      <c r="DA3375" s="2"/>
    </row>
    <row r="3376" spans="105:105" x14ac:dyDescent="0.3">
      <c r="DA3376" s="2"/>
    </row>
    <row r="3377" spans="105:105" x14ac:dyDescent="0.3">
      <c r="DA3377" s="2"/>
    </row>
    <row r="3378" spans="105:105" x14ac:dyDescent="0.3">
      <c r="DA3378" s="2"/>
    </row>
    <row r="3379" spans="105:105" x14ac:dyDescent="0.3">
      <c r="DA3379" s="2"/>
    </row>
    <row r="3380" spans="105:105" x14ac:dyDescent="0.3">
      <c r="DA3380" s="2"/>
    </row>
    <row r="3381" spans="105:105" x14ac:dyDescent="0.3">
      <c r="DA3381" s="2"/>
    </row>
    <row r="3382" spans="105:105" x14ac:dyDescent="0.3">
      <c r="DA3382" s="2"/>
    </row>
    <row r="3383" spans="105:105" x14ac:dyDescent="0.3">
      <c r="DA3383" s="2"/>
    </row>
    <row r="3384" spans="105:105" x14ac:dyDescent="0.3">
      <c r="DA3384" s="2"/>
    </row>
    <row r="3385" spans="105:105" x14ac:dyDescent="0.3">
      <c r="DA3385" s="2"/>
    </row>
    <row r="3386" spans="105:105" x14ac:dyDescent="0.3">
      <c r="DA3386" s="2"/>
    </row>
    <row r="3387" spans="105:105" x14ac:dyDescent="0.3">
      <c r="DA3387" s="2"/>
    </row>
    <row r="3388" spans="105:105" x14ac:dyDescent="0.3">
      <c r="DA3388" s="2"/>
    </row>
    <row r="3389" spans="105:105" x14ac:dyDescent="0.3">
      <c r="DA3389" s="2"/>
    </row>
    <row r="3390" spans="105:105" x14ac:dyDescent="0.3">
      <c r="DA3390" s="2"/>
    </row>
    <row r="3391" spans="105:105" x14ac:dyDescent="0.3">
      <c r="DA3391" s="2"/>
    </row>
    <row r="3392" spans="105:105" x14ac:dyDescent="0.3">
      <c r="DA3392" s="2"/>
    </row>
    <row r="3393" spans="105:105" x14ac:dyDescent="0.3">
      <c r="DA3393" s="2"/>
    </row>
    <row r="3394" spans="105:105" x14ac:dyDescent="0.3">
      <c r="DA3394" s="2"/>
    </row>
    <row r="3395" spans="105:105" x14ac:dyDescent="0.3">
      <c r="DA3395" s="2"/>
    </row>
    <row r="3396" spans="105:105" x14ac:dyDescent="0.3">
      <c r="DA3396" s="2"/>
    </row>
    <row r="3397" spans="105:105" x14ac:dyDescent="0.3">
      <c r="DA3397" s="2"/>
    </row>
    <row r="3398" spans="105:105" x14ac:dyDescent="0.3">
      <c r="DA3398" s="2"/>
    </row>
    <row r="3399" spans="105:105" x14ac:dyDescent="0.3">
      <c r="DA3399" s="2"/>
    </row>
    <row r="3400" spans="105:105" x14ac:dyDescent="0.3">
      <c r="DA3400" s="2"/>
    </row>
    <row r="3401" spans="105:105" x14ac:dyDescent="0.3">
      <c r="DA3401" s="2"/>
    </row>
    <row r="3402" spans="105:105" x14ac:dyDescent="0.3">
      <c r="DA3402" s="2"/>
    </row>
    <row r="3403" spans="105:105" x14ac:dyDescent="0.3">
      <c r="DA3403" s="2"/>
    </row>
    <row r="3404" spans="105:105" x14ac:dyDescent="0.3">
      <c r="DA3404" s="2"/>
    </row>
    <row r="3405" spans="105:105" x14ac:dyDescent="0.3">
      <c r="DA3405" s="2"/>
    </row>
    <row r="3406" spans="105:105" x14ac:dyDescent="0.3">
      <c r="DA3406" s="2"/>
    </row>
    <row r="3407" spans="105:105" x14ac:dyDescent="0.3">
      <c r="DA3407" s="2"/>
    </row>
    <row r="3408" spans="105:105" x14ac:dyDescent="0.3">
      <c r="DA3408" s="2"/>
    </row>
    <row r="3409" spans="105:105" x14ac:dyDescent="0.3">
      <c r="DA3409" s="2"/>
    </row>
    <row r="3410" spans="105:105" x14ac:dyDescent="0.3">
      <c r="DA3410" s="2"/>
    </row>
    <row r="3411" spans="105:105" x14ac:dyDescent="0.3">
      <c r="DA3411" s="2"/>
    </row>
    <row r="3412" spans="105:105" x14ac:dyDescent="0.3">
      <c r="DA3412" s="2"/>
    </row>
    <row r="3413" spans="105:105" x14ac:dyDescent="0.3">
      <c r="DA3413" s="2"/>
    </row>
    <row r="3414" spans="105:105" x14ac:dyDescent="0.3">
      <c r="DA3414" s="2"/>
    </row>
    <row r="3415" spans="105:105" x14ac:dyDescent="0.3">
      <c r="DA3415" s="2"/>
    </row>
    <row r="3416" spans="105:105" x14ac:dyDescent="0.3">
      <c r="DA3416" s="2"/>
    </row>
    <row r="3417" spans="105:105" x14ac:dyDescent="0.3">
      <c r="DA3417" s="2"/>
    </row>
    <row r="3418" spans="105:105" x14ac:dyDescent="0.3">
      <c r="DA3418" s="2"/>
    </row>
    <row r="3419" spans="105:105" x14ac:dyDescent="0.3">
      <c r="DA3419" s="2"/>
    </row>
    <row r="3420" spans="105:105" x14ac:dyDescent="0.3">
      <c r="DA3420" s="2"/>
    </row>
    <row r="3421" spans="105:105" x14ac:dyDescent="0.3">
      <c r="DA3421" s="2"/>
    </row>
    <row r="3422" spans="105:105" x14ac:dyDescent="0.3">
      <c r="DA3422" s="2"/>
    </row>
    <row r="3423" spans="105:105" x14ac:dyDescent="0.3">
      <c r="DA3423" s="2"/>
    </row>
    <row r="3424" spans="105:105" x14ac:dyDescent="0.3">
      <c r="DA3424" s="2"/>
    </row>
    <row r="3425" spans="105:105" x14ac:dyDescent="0.3">
      <c r="DA3425" s="2"/>
    </row>
    <row r="3426" spans="105:105" x14ac:dyDescent="0.3">
      <c r="DA3426" s="2"/>
    </row>
    <row r="3427" spans="105:105" x14ac:dyDescent="0.3">
      <c r="DA3427" s="2"/>
    </row>
    <row r="3428" spans="105:105" x14ac:dyDescent="0.3">
      <c r="DA3428" s="2"/>
    </row>
    <row r="3429" spans="105:105" x14ac:dyDescent="0.3">
      <c r="DA3429" s="2"/>
    </row>
    <row r="3430" spans="105:105" x14ac:dyDescent="0.3">
      <c r="DA3430" s="2"/>
    </row>
    <row r="3431" spans="105:105" x14ac:dyDescent="0.3">
      <c r="DA3431" s="2"/>
    </row>
    <row r="3432" spans="105:105" x14ac:dyDescent="0.3">
      <c r="DA3432" s="2"/>
    </row>
    <row r="3433" spans="105:105" x14ac:dyDescent="0.3">
      <c r="DA3433" s="2"/>
    </row>
    <row r="3434" spans="105:105" x14ac:dyDescent="0.3">
      <c r="DA3434" s="2"/>
    </row>
    <row r="3435" spans="105:105" x14ac:dyDescent="0.3">
      <c r="DA3435" s="2"/>
    </row>
    <row r="3436" spans="105:105" x14ac:dyDescent="0.3">
      <c r="DA3436" s="2"/>
    </row>
    <row r="3437" spans="105:105" x14ac:dyDescent="0.3">
      <c r="DA3437" s="2"/>
    </row>
    <row r="3438" spans="105:105" x14ac:dyDescent="0.3">
      <c r="DA3438" s="2"/>
    </row>
    <row r="3439" spans="105:105" x14ac:dyDescent="0.3">
      <c r="DA3439" s="2"/>
    </row>
    <row r="3440" spans="105:105" x14ac:dyDescent="0.3">
      <c r="DA3440" s="2"/>
    </row>
    <row r="3441" spans="105:105" x14ac:dyDescent="0.3">
      <c r="DA3441" s="2"/>
    </row>
    <row r="3442" spans="105:105" x14ac:dyDescent="0.3">
      <c r="DA3442" s="2"/>
    </row>
    <row r="3443" spans="105:105" x14ac:dyDescent="0.3">
      <c r="DA3443" s="2"/>
    </row>
    <row r="3444" spans="105:105" x14ac:dyDescent="0.3">
      <c r="DA3444" s="2"/>
    </row>
    <row r="3445" spans="105:105" x14ac:dyDescent="0.3">
      <c r="DA3445" s="2"/>
    </row>
    <row r="3446" spans="105:105" x14ac:dyDescent="0.3">
      <c r="DA3446" s="2"/>
    </row>
    <row r="3447" spans="105:105" x14ac:dyDescent="0.3">
      <c r="DA3447" s="2"/>
    </row>
    <row r="3448" spans="105:105" x14ac:dyDescent="0.3">
      <c r="DA3448" s="2"/>
    </row>
    <row r="3449" spans="105:105" x14ac:dyDescent="0.3">
      <c r="DA3449" s="2"/>
    </row>
    <row r="3450" spans="105:105" x14ac:dyDescent="0.3">
      <c r="DA3450" s="2"/>
    </row>
    <row r="3451" spans="105:105" x14ac:dyDescent="0.3">
      <c r="DA3451" s="2"/>
    </row>
    <row r="3452" spans="105:105" x14ac:dyDescent="0.3">
      <c r="DA3452" s="2"/>
    </row>
    <row r="3453" spans="105:105" x14ac:dyDescent="0.3">
      <c r="DA3453" s="2"/>
    </row>
    <row r="3454" spans="105:105" x14ac:dyDescent="0.3">
      <c r="DA3454" s="2"/>
    </row>
    <row r="3455" spans="105:105" x14ac:dyDescent="0.3">
      <c r="DA3455" s="2"/>
    </row>
    <row r="3456" spans="105:105" x14ac:dyDescent="0.3">
      <c r="DA3456" s="2"/>
    </row>
    <row r="3457" spans="105:105" x14ac:dyDescent="0.3">
      <c r="DA3457" s="2"/>
    </row>
    <row r="3458" spans="105:105" x14ac:dyDescent="0.3">
      <c r="DA3458" s="2"/>
    </row>
    <row r="3459" spans="105:105" x14ac:dyDescent="0.3">
      <c r="DA3459" s="2"/>
    </row>
    <row r="3460" spans="105:105" x14ac:dyDescent="0.3">
      <c r="DA3460" s="2"/>
    </row>
    <row r="3461" spans="105:105" x14ac:dyDescent="0.3">
      <c r="DA3461" s="2"/>
    </row>
    <row r="3462" spans="105:105" x14ac:dyDescent="0.3">
      <c r="DA3462" s="2"/>
    </row>
    <row r="3463" spans="105:105" x14ac:dyDescent="0.3">
      <c r="DA3463" s="2"/>
    </row>
    <row r="3464" spans="105:105" x14ac:dyDescent="0.3">
      <c r="DA3464" s="2"/>
    </row>
    <row r="3465" spans="105:105" x14ac:dyDescent="0.3">
      <c r="DA3465" s="2"/>
    </row>
    <row r="3466" spans="105:105" x14ac:dyDescent="0.3">
      <c r="DA3466" s="2"/>
    </row>
    <row r="3467" spans="105:105" x14ac:dyDescent="0.3">
      <c r="DA3467" s="2"/>
    </row>
    <row r="3468" spans="105:105" x14ac:dyDescent="0.3">
      <c r="DA3468" s="2"/>
    </row>
    <row r="3469" spans="105:105" x14ac:dyDescent="0.3">
      <c r="DA3469" s="2"/>
    </row>
    <row r="3470" spans="105:105" x14ac:dyDescent="0.3">
      <c r="DA3470" s="2"/>
    </row>
    <row r="3471" spans="105:105" x14ac:dyDescent="0.3">
      <c r="DA3471" s="2"/>
    </row>
    <row r="3472" spans="105:105" x14ac:dyDescent="0.3">
      <c r="DA3472" s="2"/>
    </row>
    <row r="3473" spans="105:105" x14ac:dyDescent="0.3">
      <c r="DA3473" s="2"/>
    </row>
    <row r="3474" spans="105:105" x14ac:dyDescent="0.3">
      <c r="DA3474" s="2"/>
    </row>
    <row r="3475" spans="105:105" x14ac:dyDescent="0.3">
      <c r="DA3475" s="2"/>
    </row>
    <row r="3476" spans="105:105" x14ac:dyDescent="0.3">
      <c r="DA3476" s="2"/>
    </row>
    <row r="3477" spans="105:105" x14ac:dyDescent="0.3">
      <c r="DA3477" s="2"/>
    </row>
    <row r="3478" spans="105:105" x14ac:dyDescent="0.3">
      <c r="DA3478" s="2"/>
    </row>
    <row r="3479" spans="105:105" x14ac:dyDescent="0.3">
      <c r="DA3479" s="2"/>
    </row>
    <row r="3480" spans="105:105" x14ac:dyDescent="0.3">
      <c r="DA3480" s="2"/>
    </row>
    <row r="3481" spans="105:105" x14ac:dyDescent="0.3">
      <c r="DA3481" s="2"/>
    </row>
    <row r="3482" spans="105:105" x14ac:dyDescent="0.3">
      <c r="DA3482" s="2"/>
    </row>
    <row r="3483" spans="105:105" x14ac:dyDescent="0.3">
      <c r="DA3483" s="2"/>
    </row>
    <row r="3484" spans="105:105" x14ac:dyDescent="0.3">
      <c r="DA3484" s="2"/>
    </row>
    <row r="3485" spans="105:105" x14ac:dyDescent="0.3">
      <c r="DA3485" s="2"/>
    </row>
    <row r="3486" spans="105:105" x14ac:dyDescent="0.3">
      <c r="DA3486" s="2"/>
    </row>
    <row r="3487" spans="105:105" x14ac:dyDescent="0.3">
      <c r="DA3487" s="2"/>
    </row>
    <row r="3488" spans="105:105" x14ac:dyDescent="0.3">
      <c r="DA3488" s="2"/>
    </row>
    <row r="3489" spans="105:105" x14ac:dyDescent="0.3">
      <c r="DA3489" s="2"/>
    </row>
    <row r="3490" spans="105:105" x14ac:dyDescent="0.3">
      <c r="DA3490" s="2"/>
    </row>
    <row r="3491" spans="105:105" x14ac:dyDescent="0.3">
      <c r="DA3491" s="2"/>
    </row>
    <row r="3492" spans="105:105" x14ac:dyDescent="0.3">
      <c r="DA3492" s="2"/>
    </row>
    <row r="3493" spans="105:105" x14ac:dyDescent="0.3">
      <c r="DA3493" s="2"/>
    </row>
    <row r="3494" spans="105:105" x14ac:dyDescent="0.3">
      <c r="DA3494" s="2"/>
    </row>
    <row r="3495" spans="105:105" x14ac:dyDescent="0.3">
      <c r="DA3495" s="2"/>
    </row>
    <row r="3496" spans="105:105" x14ac:dyDescent="0.3">
      <c r="DA3496" s="2"/>
    </row>
    <row r="3497" spans="105:105" x14ac:dyDescent="0.3">
      <c r="DA3497" s="2"/>
    </row>
    <row r="3498" spans="105:105" x14ac:dyDescent="0.3">
      <c r="DA3498" s="2"/>
    </row>
    <row r="3499" spans="105:105" x14ac:dyDescent="0.3">
      <c r="DA3499" s="2"/>
    </row>
    <row r="3500" spans="105:105" x14ac:dyDescent="0.3">
      <c r="DA3500" s="2"/>
    </row>
    <row r="3501" spans="105:105" x14ac:dyDescent="0.3">
      <c r="DA3501" s="2"/>
    </row>
    <row r="3502" spans="105:105" x14ac:dyDescent="0.3">
      <c r="DA3502" s="2"/>
    </row>
    <row r="3503" spans="105:105" x14ac:dyDescent="0.3">
      <c r="DA3503" s="2"/>
    </row>
    <row r="3504" spans="105:105" x14ac:dyDescent="0.3">
      <c r="DA3504" s="2"/>
    </row>
    <row r="3505" spans="105:105" x14ac:dyDescent="0.3">
      <c r="DA3505" s="2"/>
    </row>
    <row r="3506" spans="105:105" x14ac:dyDescent="0.3">
      <c r="DA3506" s="2"/>
    </row>
    <row r="3507" spans="105:105" x14ac:dyDescent="0.3">
      <c r="DA3507" s="2"/>
    </row>
    <row r="3508" spans="105:105" x14ac:dyDescent="0.3">
      <c r="DA3508" s="2"/>
    </row>
    <row r="3509" spans="105:105" x14ac:dyDescent="0.3">
      <c r="DA3509" s="2"/>
    </row>
    <row r="3510" spans="105:105" x14ac:dyDescent="0.3">
      <c r="DA3510" s="2"/>
    </row>
    <row r="3511" spans="105:105" x14ac:dyDescent="0.3">
      <c r="DA3511" s="2"/>
    </row>
    <row r="3512" spans="105:105" x14ac:dyDescent="0.3">
      <c r="DA3512" s="2"/>
    </row>
    <row r="3513" spans="105:105" x14ac:dyDescent="0.3">
      <c r="DA3513" s="2"/>
    </row>
    <row r="3514" spans="105:105" x14ac:dyDescent="0.3">
      <c r="DA3514" s="2"/>
    </row>
    <row r="3515" spans="105:105" x14ac:dyDescent="0.3">
      <c r="DA3515" s="2"/>
    </row>
    <row r="3516" spans="105:105" x14ac:dyDescent="0.3">
      <c r="DA3516" s="2"/>
    </row>
    <row r="3517" spans="105:105" x14ac:dyDescent="0.3">
      <c r="DA3517" s="2"/>
    </row>
    <row r="3518" spans="105:105" x14ac:dyDescent="0.3">
      <c r="DA3518" s="2"/>
    </row>
    <row r="3519" spans="105:105" x14ac:dyDescent="0.3">
      <c r="DA3519" s="2"/>
    </row>
    <row r="3520" spans="105:105" x14ac:dyDescent="0.3">
      <c r="DA3520" s="2"/>
    </row>
    <row r="3521" spans="105:105" x14ac:dyDescent="0.3">
      <c r="DA3521" s="2"/>
    </row>
    <row r="3522" spans="105:105" x14ac:dyDescent="0.3">
      <c r="DA3522" s="2"/>
    </row>
    <row r="3523" spans="105:105" x14ac:dyDescent="0.3">
      <c r="DA3523" s="2"/>
    </row>
    <row r="3524" spans="105:105" x14ac:dyDescent="0.3">
      <c r="DA3524" s="2"/>
    </row>
    <row r="3525" spans="105:105" x14ac:dyDescent="0.3">
      <c r="DA3525" s="2"/>
    </row>
    <row r="3526" spans="105:105" x14ac:dyDescent="0.3">
      <c r="DA3526" s="2"/>
    </row>
    <row r="3527" spans="105:105" x14ac:dyDescent="0.3">
      <c r="DA3527" s="2"/>
    </row>
    <row r="3528" spans="105:105" x14ac:dyDescent="0.3">
      <c r="DA3528" s="2"/>
    </row>
    <row r="3529" spans="105:105" x14ac:dyDescent="0.3">
      <c r="DA3529" s="2"/>
    </row>
    <row r="3530" spans="105:105" x14ac:dyDescent="0.3">
      <c r="DA3530" s="2"/>
    </row>
    <row r="3531" spans="105:105" x14ac:dyDescent="0.3">
      <c r="DA3531" s="2"/>
    </row>
    <row r="3532" spans="105:105" x14ac:dyDescent="0.3">
      <c r="DA3532" s="2"/>
    </row>
    <row r="3533" spans="105:105" x14ac:dyDescent="0.3">
      <c r="DA3533" s="2"/>
    </row>
    <row r="3534" spans="105:105" x14ac:dyDescent="0.3">
      <c r="DA3534" s="2"/>
    </row>
    <row r="3535" spans="105:105" x14ac:dyDescent="0.3">
      <c r="DA3535" s="2"/>
    </row>
    <row r="3536" spans="105:105" x14ac:dyDescent="0.3">
      <c r="DA3536" s="2"/>
    </row>
    <row r="3537" spans="105:105" x14ac:dyDescent="0.3">
      <c r="DA3537" s="2"/>
    </row>
    <row r="3538" spans="105:105" x14ac:dyDescent="0.3">
      <c r="DA3538" s="2"/>
    </row>
    <row r="3539" spans="105:105" x14ac:dyDescent="0.3">
      <c r="DA3539" s="2"/>
    </row>
    <row r="3540" spans="105:105" x14ac:dyDescent="0.3">
      <c r="DA3540" s="2"/>
    </row>
    <row r="3541" spans="105:105" x14ac:dyDescent="0.3">
      <c r="DA3541" s="2"/>
    </row>
    <row r="3542" spans="105:105" x14ac:dyDescent="0.3">
      <c r="DA3542" s="2"/>
    </row>
    <row r="3543" spans="105:105" x14ac:dyDescent="0.3">
      <c r="DA3543" s="2"/>
    </row>
    <row r="3544" spans="105:105" x14ac:dyDescent="0.3">
      <c r="DA3544" s="2"/>
    </row>
    <row r="3545" spans="105:105" x14ac:dyDescent="0.3">
      <c r="DA3545" s="2"/>
    </row>
    <row r="3546" spans="105:105" x14ac:dyDescent="0.3">
      <c r="DA3546" s="2"/>
    </row>
    <row r="3547" spans="105:105" x14ac:dyDescent="0.3">
      <c r="DA3547" s="2"/>
    </row>
    <row r="3548" spans="105:105" x14ac:dyDescent="0.3">
      <c r="DA3548" s="2"/>
    </row>
    <row r="3549" spans="105:105" x14ac:dyDescent="0.3">
      <c r="DA3549" s="2"/>
    </row>
    <row r="3550" spans="105:105" x14ac:dyDescent="0.3">
      <c r="DA3550" s="2"/>
    </row>
    <row r="3551" spans="105:105" x14ac:dyDescent="0.3">
      <c r="DA3551" s="2"/>
    </row>
    <row r="3552" spans="105:105" x14ac:dyDescent="0.3">
      <c r="DA3552" s="2"/>
    </row>
    <row r="3553" spans="105:105" x14ac:dyDescent="0.3">
      <c r="DA3553" s="2"/>
    </row>
    <row r="3554" spans="105:105" x14ac:dyDescent="0.3">
      <c r="DA3554" s="2"/>
    </row>
    <row r="3555" spans="105:105" x14ac:dyDescent="0.3">
      <c r="DA3555" s="2"/>
    </row>
    <row r="3556" spans="105:105" x14ac:dyDescent="0.3">
      <c r="DA3556" s="2"/>
    </row>
    <row r="3557" spans="105:105" x14ac:dyDescent="0.3">
      <c r="DA3557" s="2"/>
    </row>
    <row r="3558" spans="105:105" x14ac:dyDescent="0.3">
      <c r="DA3558" s="2"/>
    </row>
    <row r="3559" spans="105:105" x14ac:dyDescent="0.3">
      <c r="DA3559" s="2"/>
    </row>
    <row r="3560" spans="105:105" x14ac:dyDescent="0.3">
      <c r="DA3560" s="2"/>
    </row>
    <row r="3561" spans="105:105" x14ac:dyDescent="0.3">
      <c r="DA3561" s="2"/>
    </row>
    <row r="3562" spans="105:105" x14ac:dyDescent="0.3">
      <c r="DA3562" s="2"/>
    </row>
    <row r="3563" spans="105:105" x14ac:dyDescent="0.3">
      <c r="DA3563" s="2"/>
    </row>
    <row r="3564" spans="105:105" x14ac:dyDescent="0.3">
      <c r="DA3564" s="2"/>
    </row>
    <row r="3565" spans="105:105" x14ac:dyDescent="0.3">
      <c r="DA3565" s="2"/>
    </row>
    <row r="3566" spans="105:105" x14ac:dyDescent="0.3">
      <c r="DA3566" s="2"/>
    </row>
    <row r="3567" spans="105:105" x14ac:dyDescent="0.3">
      <c r="DA3567" s="2"/>
    </row>
    <row r="3568" spans="105:105" x14ac:dyDescent="0.3">
      <c r="DA3568" s="2"/>
    </row>
    <row r="3569" spans="105:105" x14ac:dyDescent="0.3">
      <c r="DA3569" s="2"/>
    </row>
    <row r="3570" spans="105:105" x14ac:dyDescent="0.3">
      <c r="DA3570" s="2"/>
    </row>
    <row r="3571" spans="105:105" x14ac:dyDescent="0.3">
      <c r="DA3571" s="2"/>
    </row>
    <row r="3572" spans="105:105" x14ac:dyDescent="0.3">
      <c r="DA3572" s="2"/>
    </row>
    <row r="3573" spans="105:105" x14ac:dyDescent="0.3">
      <c r="DA3573" s="2"/>
    </row>
    <row r="3574" spans="105:105" x14ac:dyDescent="0.3">
      <c r="DA3574" s="2"/>
    </row>
    <row r="3575" spans="105:105" x14ac:dyDescent="0.3">
      <c r="DA3575" s="2"/>
    </row>
    <row r="3576" spans="105:105" x14ac:dyDescent="0.3">
      <c r="DA3576" s="2"/>
    </row>
    <row r="3577" spans="105:105" x14ac:dyDescent="0.3">
      <c r="DA3577" s="2"/>
    </row>
    <row r="3578" spans="105:105" x14ac:dyDescent="0.3">
      <c r="DA3578" s="2"/>
    </row>
    <row r="3579" spans="105:105" x14ac:dyDescent="0.3">
      <c r="DA3579" s="2"/>
    </row>
    <row r="3580" spans="105:105" x14ac:dyDescent="0.3">
      <c r="DA3580" s="2"/>
    </row>
    <row r="3581" spans="105:105" x14ac:dyDescent="0.3">
      <c r="DA3581" s="2"/>
    </row>
    <row r="3582" spans="105:105" x14ac:dyDescent="0.3">
      <c r="DA3582" s="2"/>
    </row>
    <row r="3583" spans="105:105" x14ac:dyDescent="0.3">
      <c r="DA3583" s="2"/>
    </row>
    <row r="3584" spans="105:105" x14ac:dyDescent="0.3">
      <c r="DA3584" s="2"/>
    </row>
    <row r="3585" spans="105:105" x14ac:dyDescent="0.3">
      <c r="DA3585" s="2"/>
    </row>
    <row r="3586" spans="105:105" x14ac:dyDescent="0.3">
      <c r="DA3586" s="2"/>
    </row>
    <row r="3587" spans="105:105" x14ac:dyDescent="0.3">
      <c r="DA3587" s="2"/>
    </row>
    <row r="3588" spans="105:105" x14ac:dyDescent="0.3">
      <c r="DA3588" s="2"/>
    </row>
    <row r="3589" spans="105:105" x14ac:dyDescent="0.3">
      <c r="DA3589" s="2"/>
    </row>
    <row r="3590" spans="105:105" x14ac:dyDescent="0.3">
      <c r="DA3590" s="2"/>
    </row>
    <row r="3591" spans="105:105" x14ac:dyDescent="0.3">
      <c r="DA3591" s="2"/>
    </row>
    <row r="3592" spans="105:105" x14ac:dyDescent="0.3">
      <c r="DA3592" s="2"/>
    </row>
    <row r="3593" spans="105:105" x14ac:dyDescent="0.3">
      <c r="DA3593" s="2"/>
    </row>
    <row r="3594" spans="105:105" x14ac:dyDescent="0.3">
      <c r="DA3594" s="2"/>
    </row>
    <row r="3595" spans="105:105" x14ac:dyDescent="0.3">
      <c r="DA3595" s="2"/>
    </row>
    <row r="3596" spans="105:105" x14ac:dyDescent="0.3">
      <c r="DA3596" s="2"/>
    </row>
    <row r="3597" spans="105:105" x14ac:dyDescent="0.3">
      <c r="DA3597" s="2"/>
    </row>
    <row r="3598" spans="105:105" x14ac:dyDescent="0.3">
      <c r="DA3598" s="2"/>
    </row>
    <row r="3599" spans="105:105" x14ac:dyDescent="0.3">
      <c r="DA3599" s="2"/>
    </row>
    <row r="3600" spans="105:105" x14ac:dyDescent="0.3">
      <c r="DA3600" s="2"/>
    </row>
    <row r="3601" spans="105:105" x14ac:dyDescent="0.3">
      <c r="DA3601" s="2"/>
    </row>
    <row r="3602" spans="105:105" x14ac:dyDescent="0.3">
      <c r="DA3602" s="2"/>
    </row>
    <row r="3603" spans="105:105" x14ac:dyDescent="0.3">
      <c r="DA3603" s="2"/>
    </row>
    <row r="3604" spans="105:105" x14ac:dyDescent="0.3">
      <c r="DA3604" s="2"/>
    </row>
    <row r="3605" spans="105:105" x14ac:dyDescent="0.3">
      <c r="DA3605" s="2"/>
    </row>
    <row r="3606" spans="105:105" x14ac:dyDescent="0.3">
      <c r="DA3606" s="2"/>
    </row>
    <row r="3607" spans="105:105" x14ac:dyDescent="0.3">
      <c r="DA3607" s="2"/>
    </row>
    <row r="3608" spans="105:105" x14ac:dyDescent="0.3">
      <c r="DA3608" s="2"/>
    </row>
    <row r="3609" spans="105:105" x14ac:dyDescent="0.3">
      <c r="DA3609" s="2"/>
    </row>
    <row r="3610" spans="105:105" x14ac:dyDescent="0.3">
      <c r="DA3610" s="2"/>
    </row>
    <row r="3611" spans="105:105" x14ac:dyDescent="0.3">
      <c r="DA3611" s="2"/>
    </row>
    <row r="3612" spans="105:105" x14ac:dyDescent="0.3">
      <c r="DA3612" s="2"/>
    </row>
    <row r="3613" spans="105:105" x14ac:dyDescent="0.3">
      <c r="DA3613" s="2"/>
    </row>
    <row r="3614" spans="105:105" x14ac:dyDescent="0.3">
      <c r="DA3614" s="2"/>
    </row>
    <row r="3615" spans="105:105" x14ac:dyDescent="0.3">
      <c r="DA3615" s="2"/>
    </row>
    <row r="3616" spans="105:105" x14ac:dyDescent="0.3">
      <c r="DA3616" s="2"/>
    </row>
    <row r="3617" spans="105:105" x14ac:dyDescent="0.3">
      <c r="DA3617" s="2"/>
    </row>
    <row r="3618" spans="105:105" x14ac:dyDescent="0.3">
      <c r="DA3618" s="2"/>
    </row>
    <row r="3619" spans="105:105" x14ac:dyDescent="0.3">
      <c r="DA3619" s="2"/>
    </row>
    <row r="3620" spans="105:105" x14ac:dyDescent="0.3">
      <c r="DA3620" s="2"/>
    </row>
    <row r="3621" spans="105:105" x14ac:dyDescent="0.3">
      <c r="DA3621" s="2"/>
    </row>
    <row r="3622" spans="105:105" x14ac:dyDescent="0.3">
      <c r="DA3622" s="2"/>
    </row>
    <row r="3623" spans="105:105" x14ac:dyDescent="0.3">
      <c r="DA3623" s="2"/>
    </row>
    <row r="3624" spans="105:105" x14ac:dyDescent="0.3">
      <c r="DA3624" s="2"/>
    </row>
    <row r="3625" spans="105:105" x14ac:dyDescent="0.3">
      <c r="DA3625" s="2"/>
    </row>
    <row r="3626" spans="105:105" x14ac:dyDescent="0.3">
      <c r="DA3626" s="2"/>
    </row>
    <row r="3627" spans="105:105" x14ac:dyDescent="0.3">
      <c r="DA3627" s="2"/>
    </row>
    <row r="3628" spans="105:105" x14ac:dyDescent="0.3">
      <c r="DA3628" s="2"/>
    </row>
    <row r="3629" spans="105:105" x14ac:dyDescent="0.3">
      <c r="DA3629" s="2"/>
    </row>
    <row r="3630" spans="105:105" x14ac:dyDescent="0.3">
      <c r="DA3630" s="2"/>
    </row>
    <row r="3631" spans="105:105" x14ac:dyDescent="0.3">
      <c r="DA3631" s="2"/>
    </row>
    <row r="3632" spans="105:105" x14ac:dyDescent="0.3">
      <c r="DA3632" s="2"/>
    </row>
    <row r="3633" spans="105:105" x14ac:dyDescent="0.3">
      <c r="DA3633" s="2"/>
    </row>
    <row r="3634" spans="105:105" x14ac:dyDescent="0.3">
      <c r="DA3634" s="2"/>
    </row>
    <row r="3635" spans="105:105" x14ac:dyDescent="0.3">
      <c r="DA3635" s="2"/>
    </row>
    <row r="3636" spans="105:105" x14ac:dyDescent="0.3">
      <c r="DA3636" s="2"/>
    </row>
    <row r="3637" spans="105:105" x14ac:dyDescent="0.3">
      <c r="DA3637" s="2"/>
    </row>
    <row r="3638" spans="105:105" x14ac:dyDescent="0.3">
      <c r="DA3638" s="2"/>
    </row>
    <row r="3639" spans="105:105" x14ac:dyDescent="0.3">
      <c r="DA3639" s="2"/>
    </row>
    <row r="3640" spans="105:105" x14ac:dyDescent="0.3">
      <c r="DA3640" s="2"/>
    </row>
    <row r="3641" spans="105:105" x14ac:dyDescent="0.3">
      <c r="DA3641" s="2"/>
    </row>
    <row r="3642" spans="105:105" x14ac:dyDescent="0.3">
      <c r="DA3642" s="2"/>
    </row>
    <row r="3643" spans="105:105" x14ac:dyDescent="0.3">
      <c r="DA3643" s="2"/>
    </row>
    <row r="3644" spans="105:105" x14ac:dyDescent="0.3">
      <c r="DA3644" s="2"/>
    </row>
    <row r="3645" spans="105:105" x14ac:dyDescent="0.3">
      <c r="DA3645" s="2"/>
    </row>
    <row r="3646" spans="105:105" x14ac:dyDescent="0.3">
      <c r="DA3646" s="2"/>
    </row>
    <row r="3647" spans="105:105" x14ac:dyDescent="0.3">
      <c r="DA3647" s="2"/>
    </row>
    <row r="3648" spans="105:105" x14ac:dyDescent="0.3">
      <c r="DA3648" s="2"/>
    </row>
    <row r="3649" spans="105:105" x14ac:dyDescent="0.3">
      <c r="DA3649" s="2"/>
    </row>
    <row r="3650" spans="105:105" x14ac:dyDescent="0.3">
      <c r="DA3650" s="2"/>
    </row>
    <row r="3651" spans="105:105" x14ac:dyDescent="0.3">
      <c r="DA3651" s="2"/>
    </row>
    <row r="3652" spans="105:105" x14ac:dyDescent="0.3">
      <c r="DA3652" s="2"/>
    </row>
    <row r="3653" spans="105:105" x14ac:dyDescent="0.3">
      <c r="DA3653" s="2"/>
    </row>
    <row r="3654" spans="105:105" x14ac:dyDescent="0.3">
      <c r="DA3654" s="2"/>
    </row>
    <row r="3655" spans="105:105" x14ac:dyDescent="0.3">
      <c r="DA3655" s="2"/>
    </row>
    <row r="3656" spans="105:105" x14ac:dyDescent="0.3">
      <c r="DA3656" s="2"/>
    </row>
    <row r="3657" spans="105:105" x14ac:dyDescent="0.3">
      <c r="DA3657" s="2"/>
    </row>
    <row r="3658" spans="105:105" x14ac:dyDescent="0.3">
      <c r="DA3658" s="2"/>
    </row>
    <row r="3659" spans="105:105" x14ac:dyDescent="0.3">
      <c r="DA3659" s="2"/>
    </row>
    <row r="3660" spans="105:105" x14ac:dyDescent="0.3">
      <c r="DA3660" s="2"/>
    </row>
    <row r="3661" spans="105:105" x14ac:dyDescent="0.3">
      <c r="DA3661" s="2"/>
    </row>
    <row r="3662" spans="105:105" x14ac:dyDescent="0.3">
      <c r="DA3662" s="2"/>
    </row>
    <row r="3663" spans="105:105" x14ac:dyDescent="0.3">
      <c r="DA3663" s="2"/>
    </row>
    <row r="3664" spans="105:105" x14ac:dyDescent="0.3">
      <c r="DA3664" s="2"/>
    </row>
    <row r="3665" spans="105:105" x14ac:dyDescent="0.3">
      <c r="DA3665" s="2"/>
    </row>
    <row r="3666" spans="105:105" x14ac:dyDescent="0.3">
      <c r="DA3666" s="2"/>
    </row>
    <row r="3667" spans="105:105" x14ac:dyDescent="0.3">
      <c r="DA3667" s="2"/>
    </row>
    <row r="3668" spans="105:105" x14ac:dyDescent="0.3">
      <c r="DA3668" s="2"/>
    </row>
    <row r="3669" spans="105:105" x14ac:dyDescent="0.3">
      <c r="DA3669" s="2"/>
    </row>
    <row r="3670" spans="105:105" x14ac:dyDescent="0.3">
      <c r="DA3670" s="2"/>
    </row>
    <row r="3671" spans="105:105" x14ac:dyDescent="0.3">
      <c r="DA3671" s="2"/>
    </row>
    <row r="3672" spans="105:105" x14ac:dyDescent="0.3">
      <c r="DA3672" s="2"/>
    </row>
    <row r="3673" spans="105:105" x14ac:dyDescent="0.3">
      <c r="DA3673" s="2"/>
    </row>
    <row r="3674" spans="105:105" x14ac:dyDescent="0.3">
      <c r="DA3674" s="2"/>
    </row>
    <row r="3675" spans="105:105" x14ac:dyDescent="0.3">
      <c r="DA3675" s="2"/>
    </row>
    <row r="3676" spans="105:105" x14ac:dyDescent="0.3">
      <c r="DA3676" s="2"/>
    </row>
    <row r="3677" spans="105:105" x14ac:dyDescent="0.3">
      <c r="DA3677" s="2"/>
    </row>
    <row r="3678" spans="105:105" x14ac:dyDescent="0.3">
      <c r="DA3678" s="2"/>
    </row>
    <row r="3679" spans="105:105" x14ac:dyDescent="0.3">
      <c r="DA3679" s="2"/>
    </row>
    <row r="3680" spans="105:105" x14ac:dyDescent="0.3">
      <c r="DA3680" s="2"/>
    </row>
    <row r="3681" spans="105:105" x14ac:dyDescent="0.3">
      <c r="DA3681" s="2"/>
    </row>
    <row r="3682" spans="105:105" x14ac:dyDescent="0.3">
      <c r="DA3682" s="2"/>
    </row>
    <row r="3683" spans="105:105" x14ac:dyDescent="0.3">
      <c r="DA3683" s="2"/>
    </row>
    <row r="3684" spans="105:105" x14ac:dyDescent="0.3">
      <c r="DA3684" s="2"/>
    </row>
    <row r="3685" spans="105:105" x14ac:dyDescent="0.3">
      <c r="DA3685" s="2"/>
    </row>
    <row r="3686" spans="105:105" x14ac:dyDescent="0.3">
      <c r="DA3686" s="2"/>
    </row>
    <row r="3687" spans="105:105" x14ac:dyDescent="0.3">
      <c r="DA3687" s="2"/>
    </row>
    <row r="3688" spans="105:105" x14ac:dyDescent="0.3">
      <c r="DA3688" s="2"/>
    </row>
    <row r="3689" spans="105:105" x14ac:dyDescent="0.3">
      <c r="DA3689" s="2"/>
    </row>
    <row r="3690" spans="105:105" x14ac:dyDescent="0.3">
      <c r="DA3690" s="2"/>
    </row>
    <row r="3691" spans="105:105" x14ac:dyDescent="0.3">
      <c r="DA3691" s="2"/>
    </row>
    <row r="3692" spans="105:105" x14ac:dyDescent="0.3">
      <c r="DA3692" s="2"/>
    </row>
    <row r="3693" spans="105:105" x14ac:dyDescent="0.3">
      <c r="DA3693" s="2"/>
    </row>
    <row r="3694" spans="105:105" x14ac:dyDescent="0.3">
      <c r="DA3694" s="2"/>
    </row>
    <row r="3695" spans="105:105" x14ac:dyDescent="0.3">
      <c r="DA3695" s="2"/>
    </row>
    <row r="3696" spans="105:105" x14ac:dyDescent="0.3">
      <c r="DA3696" s="2"/>
    </row>
    <row r="3697" spans="105:105" x14ac:dyDescent="0.3">
      <c r="DA3697" s="2"/>
    </row>
    <row r="3698" spans="105:105" x14ac:dyDescent="0.3">
      <c r="DA3698" s="2"/>
    </row>
    <row r="3699" spans="105:105" x14ac:dyDescent="0.3">
      <c r="DA3699" s="2"/>
    </row>
    <row r="3700" spans="105:105" x14ac:dyDescent="0.3">
      <c r="DA3700" s="2"/>
    </row>
    <row r="3701" spans="105:105" x14ac:dyDescent="0.3">
      <c r="DA3701" s="2"/>
    </row>
    <row r="3702" spans="105:105" x14ac:dyDescent="0.3">
      <c r="DA3702" s="2"/>
    </row>
    <row r="3703" spans="105:105" x14ac:dyDescent="0.3">
      <c r="DA3703" s="2"/>
    </row>
    <row r="3704" spans="105:105" x14ac:dyDescent="0.3">
      <c r="DA3704" s="2"/>
    </row>
    <row r="3705" spans="105:105" x14ac:dyDescent="0.3">
      <c r="DA3705" s="2"/>
    </row>
    <row r="3706" spans="105:105" x14ac:dyDescent="0.3">
      <c r="DA3706" s="2"/>
    </row>
    <row r="3707" spans="105:105" x14ac:dyDescent="0.3">
      <c r="DA3707" s="2"/>
    </row>
    <row r="3708" spans="105:105" x14ac:dyDescent="0.3">
      <c r="DA3708" s="2"/>
    </row>
    <row r="3709" spans="105:105" x14ac:dyDescent="0.3">
      <c r="DA3709" s="2"/>
    </row>
    <row r="3710" spans="105:105" x14ac:dyDescent="0.3">
      <c r="DA3710" s="2"/>
    </row>
    <row r="3711" spans="105:105" x14ac:dyDescent="0.3">
      <c r="DA3711" s="2"/>
    </row>
    <row r="3712" spans="105:105" x14ac:dyDescent="0.3">
      <c r="DA3712" s="2"/>
    </row>
    <row r="3713" spans="105:105" x14ac:dyDescent="0.3">
      <c r="DA3713" s="2"/>
    </row>
    <row r="3714" spans="105:105" x14ac:dyDescent="0.3">
      <c r="DA3714" s="2"/>
    </row>
    <row r="3715" spans="105:105" x14ac:dyDescent="0.3">
      <c r="DA3715" s="2"/>
    </row>
    <row r="3716" spans="105:105" x14ac:dyDescent="0.3">
      <c r="DA3716" s="2"/>
    </row>
    <row r="3717" spans="105:105" x14ac:dyDescent="0.3">
      <c r="DA3717" s="2"/>
    </row>
    <row r="3718" spans="105:105" x14ac:dyDescent="0.3">
      <c r="DA3718" s="2"/>
    </row>
    <row r="3719" spans="105:105" x14ac:dyDescent="0.3">
      <c r="DA3719" s="2"/>
    </row>
    <row r="3720" spans="105:105" x14ac:dyDescent="0.3">
      <c r="DA3720" s="2"/>
    </row>
    <row r="3721" spans="105:105" x14ac:dyDescent="0.3">
      <c r="DA3721" s="2"/>
    </row>
    <row r="3722" spans="105:105" x14ac:dyDescent="0.3">
      <c r="DA3722" s="2"/>
    </row>
    <row r="3723" spans="105:105" x14ac:dyDescent="0.3">
      <c r="DA3723" s="2"/>
    </row>
    <row r="3724" spans="105:105" x14ac:dyDescent="0.3">
      <c r="DA3724" s="2"/>
    </row>
    <row r="3725" spans="105:105" x14ac:dyDescent="0.3">
      <c r="DA3725" s="2"/>
    </row>
    <row r="3726" spans="105:105" x14ac:dyDescent="0.3">
      <c r="DA3726" s="2"/>
    </row>
    <row r="3727" spans="105:105" x14ac:dyDescent="0.3">
      <c r="DA3727" s="2"/>
    </row>
    <row r="3728" spans="105:105" x14ac:dyDescent="0.3">
      <c r="DA3728" s="2"/>
    </row>
    <row r="3729" spans="105:105" x14ac:dyDescent="0.3">
      <c r="DA3729" s="2"/>
    </row>
    <row r="3730" spans="105:105" x14ac:dyDescent="0.3">
      <c r="DA3730" s="2"/>
    </row>
    <row r="3731" spans="105:105" x14ac:dyDescent="0.3">
      <c r="DA3731" s="2"/>
    </row>
    <row r="3732" spans="105:105" x14ac:dyDescent="0.3">
      <c r="DA3732" s="2"/>
    </row>
    <row r="3733" spans="105:105" x14ac:dyDescent="0.3">
      <c r="DA3733" s="2"/>
    </row>
    <row r="3734" spans="105:105" x14ac:dyDescent="0.3">
      <c r="DA3734" s="2"/>
    </row>
    <row r="3735" spans="105:105" x14ac:dyDescent="0.3">
      <c r="DA3735" s="2"/>
    </row>
    <row r="3736" spans="105:105" x14ac:dyDescent="0.3">
      <c r="DA3736" s="2"/>
    </row>
    <row r="3737" spans="105:105" x14ac:dyDescent="0.3">
      <c r="DA3737" s="2"/>
    </row>
    <row r="3738" spans="105:105" x14ac:dyDescent="0.3">
      <c r="DA3738" s="2"/>
    </row>
    <row r="3739" spans="105:105" x14ac:dyDescent="0.3">
      <c r="DA3739" s="2"/>
    </row>
    <row r="3740" spans="105:105" x14ac:dyDescent="0.3">
      <c r="DA3740" s="2"/>
    </row>
    <row r="3741" spans="105:105" x14ac:dyDescent="0.3">
      <c r="DA3741" s="2"/>
    </row>
    <row r="3742" spans="105:105" x14ac:dyDescent="0.3">
      <c r="DA3742" s="2"/>
    </row>
    <row r="3743" spans="105:105" x14ac:dyDescent="0.3">
      <c r="DA3743" s="2"/>
    </row>
    <row r="3744" spans="105:105" x14ac:dyDescent="0.3">
      <c r="DA3744" s="2"/>
    </row>
    <row r="3745" spans="105:105" x14ac:dyDescent="0.3">
      <c r="DA3745" s="2"/>
    </row>
    <row r="3746" spans="105:105" x14ac:dyDescent="0.3">
      <c r="DA3746" s="2"/>
    </row>
    <row r="3747" spans="105:105" x14ac:dyDescent="0.3">
      <c r="DA3747" s="2"/>
    </row>
    <row r="3748" spans="105:105" x14ac:dyDescent="0.3">
      <c r="DA3748" s="2"/>
    </row>
    <row r="3749" spans="105:105" x14ac:dyDescent="0.3">
      <c r="DA3749" s="2"/>
    </row>
    <row r="3750" spans="105:105" x14ac:dyDescent="0.3">
      <c r="DA3750" s="2"/>
    </row>
    <row r="3751" spans="105:105" x14ac:dyDescent="0.3">
      <c r="DA3751" s="2"/>
    </row>
    <row r="3752" spans="105:105" x14ac:dyDescent="0.3">
      <c r="DA3752" s="2"/>
    </row>
    <row r="3753" spans="105:105" x14ac:dyDescent="0.3">
      <c r="DA3753" s="2"/>
    </row>
    <row r="3754" spans="105:105" x14ac:dyDescent="0.3">
      <c r="DA3754" s="2"/>
    </row>
    <row r="3755" spans="105:105" x14ac:dyDescent="0.3">
      <c r="DA3755" s="2"/>
    </row>
    <row r="3756" spans="105:105" x14ac:dyDescent="0.3">
      <c r="DA3756" s="2"/>
    </row>
    <row r="3757" spans="105:105" x14ac:dyDescent="0.3">
      <c r="DA3757" s="2"/>
    </row>
    <row r="3758" spans="105:105" x14ac:dyDescent="0.3">
      <c r="DA3758" s="2"/>
    </row>
    <row r="3759" spans="105:105" x14ac:dyDescent="0.3">
      <c r="DA3759" s="2"/>
    </row>
    <row r="3760" spans="105:105" x14ac:dyDescent="0.3">
      <c r="DA3760" s="2"/>
    </row>
    <row r="3761" spans="105:105" x14ac:dyDescent="0.3">
      <c r="DA3761" s="2"/>
    </row>
    <row r="3762" spans="105:105" x14ac:dyDescent="0.3">
      <c r="DA3762" s="2"/>
    </row>
    <row r="3763" spans="105:105" x14ac:dyDescent="0.3">
      <c r="DA3763" s="2"/>
    </row>
    <row r="3764" spans="105:105" x14ac:dyDescent="0.3">
      <c r="DA3764" s="2"/>
    </row>
    <row r="3765" spans="105:105" x14ac:dyDescent="0.3">
      <c r="DA3765" s="2"/>
    </row>
    <row r="3766" spans="105:105" x14ac:dyDescent="0.3">
      <c r="DA3766" s="2"/>
    </row>
    <row r="3767" spans="105:105" x14ac:dyDescent="0.3">
      <c r="DA3767" s="2"/>
    </row>
    <row r="3768" spans="105:105" x14ac:dyDescent="0.3">
      <c r="DA3768" s="2"/>
    </row>
    <row r="3769" spans="105:105" x14ac:dyDescent="0.3">
      <c r="DA3769" s="2"/>
    </row>
    <row r="3770" spans="105:105" x14ac:dyDescent="0.3">
      <c r="DA3770" s="2"/>
    </row>
    <row r="3771" spans="105:105" x14ac:dyDescent="0.3">
      <c r="DA3771" s="2"/>
    </row>
    <row r="3772" spans="105:105" x14ac:dyDescent="0.3">
      <c r="DA3772" s="2"/>
    </row>
    <row r="3773" spans="105:105" x14ac:dyDescent="0.3">
      <c r="DA3773" s="2"/>
    </row>
    <row r="3774" spans="105:105" x14ac:dyDescent="0.3">
      <c r="DA3774" s="2"/>
    </row>
    <row r="3775" spans="105:105" x14ac:dyDescent="0.3">
      <c r="DA3775" s="2"/>
    </row>
    <row r="3776" spans="105:105" x14ac:dyDescent="0.3">
      <c r="DA3776" s="2"/>
    </row>
    <row r="3777" spans="105:105" x14ac:dyDescent="0.3">
      <c r="DA3777" s="2"/>
    </row>
    <row r="3778" spans="105:105" x14ac:dyDescent="0.3">
      <c r="DA3778" s="2"/>
    </row>
    <row r="3779" spans="105:105" x14ac:dyDescent="0.3">
      <c r="DA3779" s="2"/>
    </row>
    <row r="3780" spans="105:105" x14ac:dyDescent="0.3">
      <c r="DA3780" s="2"/>
    </row>
    <row r="3781" spans="105:105" x14ac:dyDescent="0.3">
      <c r="DA3781" s="2"/>
    </row>
    <row r="3782" spans="105:105" x14ac:dyDescent="0.3">
      <c r="DA3782" s="2"/>
    </row>
    <row r="3783" spans="105:105" x14ac:dyDescent="0.3">
      <c r="DA3783" s="2"/>
    </row>
    <row r="3784" spans="105:105" x14ac:dyDescent="0.3">
      <c r="DA3784" s="2"/>
    </row>
    <row r="3785" spans="105:105" x14ac:dyDescent="0.3">
      <c r="DA3785" s="2"/>
    </row>
    <row r="3786" spans="105:105" x14ac:dyDescent="0.3">
      <c r="DA3786" s="2"/>
    </row>
    <row r="3787" spans="105:105" x14ac:dyDescent="0.3">
      <c r="DA3787" s="2"/>
    </row>
    <row r="3788" spans="105:105" x14ac:dyDescent="0.3">
      <c r="DA3788" s="2"/>
    </row>
    <row r="3789" spans="105:105" x14ac:dyDescent="0.3">
      <c r="DA3789" s="2"/>
    </row>
    <row r="3790" spans="105:105" x14ac:dyDescent="0.3">
      <c r="DA3790" s="2"/>
    </row>
    <row r="3791" spans="105:105" x14ac:dyDescent="0.3">
      <c r="DA3791" s="2"/>
    </row>
    <row r="3792" spans="105:105" x14ac:dyDescent="0.3">
      <c r="DA3792" s="2"/>
    </row>
    <row r="3793" spans="105:105" x14ac:dyDescent="0.3">
      <c r="DA3793" s="2"/>
    </row>
    <row r="3794" spans="105:105" x14ac:dyDescent="0.3">
      <c r="DA3794" s="2"/>
    </row>
    <row r="3795" spans="105:105" x14ac:dyDescent="0.3">
      <c r="DA3795" s="2"/>
    </row>
    <row r="3796" spans="105:105" x14ac:dyDescent="0.3">
      <c r="DA3796" s="2"/>
    </row>
    <row r="3797" spans="105:105" x14ac:dyDescent="0.3">
      <c r="DA3797" s="2"/>
    </row>
    <row r="3798" spans="105:105" x14ac:dyDescent="0.3">
      <c r="DA3798" s="2"/>
    </row>
    <row r="3799" spans="105:105" x14ac:dyDescent="0.3">
      <c r="DA3799" s="2"/>
    </row>
    <row r="3800" spans="105:105" x14ac:dyDescent="0.3">
      <c r="DA3800" s="2"/>
    </row>
    <row r="3801" spans="105:105" x14ac:dyDescent="0.3">
      <c r="DA3801" s="2"/>
    </row>
    <row r="3802" spans="105:105" x14ac:dyDescent="0.3">
      <c r="DA3802" s="2"/>
    </row>
    <row r="3803" spans="105:105" x14ac:dyDescent="0.3">
      <c r="DA3803" s="2"/>
    </row>
    <row r="3804" spans="105:105" x14ac:dyDescent="0.3">
      <c r="DA3804" s="2"/>
    </row>
    <row r="3805" spans="105:105" x14ac:dyDescent="0.3">
      <c r="DA3805" s="2"/>
    </row>
    <row r="3806" spans="105:105" x14ac:dyDescent="0.3">
      <c r="DA3806" s="2"/>
    </row>
    <row r="3807" spans="105:105" x14ac:dyDescent="0.3">
      <c r="DA3807" s="2"/>
    </row>
    <row r="3808" spans="105:105" x14ac:dyDescent="0.3">
      <c r="DA3808" s="2"/>
    </row>
    <row r="3809" spans="105:105" x14ac:dyDescent="0.3">
      <c r="DA3809" s="2"/>
    </row>
    <row r="3810" spans="105:105" x14ac:dyDescent="0.3">
      <c r="DA3810" s="2"/>
    </row>
    <row r="3811" spans="105:105" x14ac:dyDescent="0.3">
      <c r="DA3811" s="2"/>
    </row>
    <row r="3812" spans="105:105" x14ac:dyDescent="0.3">
      <c r="DA3812" s="2"/>
    </row>
    <row r="3813" spans="105:105" x14ac:dyDescent="0.3">
      <c r="DA3813" s="2"/>
    </row>
    <row r="3814" spans="105:105" x14ac:dyDescent="0.3">
      <c r="DA3814" s="2"/>
    </row>
    <row r="3815" spans="105:105" x14ac:dyDescent="0.3">
      <c r="DA3815" s="2"/>
    </row>
    <row r="3816" spans="105:105" x14ac:dyDescent="0.3">
      <c r="DA3816" s="2"/>
    </row>
    <row r="3817" spans="105:105" x14ac:dyDescent="0.3">
      <c r="DA3817" s="2"/>
    </row>
    <row r="3818" spans="105:105" x14ac:dyDescent="0.3">
      <c r="DA3818" s="2"/>
    </row>
    <row r="3819" spans="105:105" x14ac:dyDescent="0.3">
      <c r="DA3819" s="2"/>
    </row>
    <row r="3820" spans="105:105" x14ac:dyDescent="0.3">
      <c r="DA3820" s="2"/>
    </row>
    <row r="3821" spans="105:105" x14ac:dyDescent="0.3">
      <c r="DA3821" s="2"/>
    </row>
    <row r="3822" spans="105:105" x14ac:dyDescent="0.3">
      <c r="DA3822" s="2"/>
    </row>
    <row r="3823" spans="105:105" x14ac:dyDescent="0.3">
      <c r="DA3823" s="2"/>
    </row>
    <row r="3824" spans="105:105" x14ac:dyDescent="0.3">
      <c r="DA3824" s="2"/>
    </row>
    <row r="3825" spans="105:105" x14ac:dyDescent="0.3">
      <c r="DA3825" s="2"/>
    </row>
    <row r="3826" spans="105:105" x14ac:dyDescent="0.3">
      <c r="DA3826" s="2"/>
    </row>
    <row r="3827" spans="105:105" x14ac:dyDescent="0.3">
      <c r="DA3827" s="2"/>
    </row>
    <row r="3828" spans="105:105" x14ac:dyDescent="0.3">
      <c r="DA3828" s="2"/>
    </row>
    <row r="3829" spans="105:105" x14ac:dyDescent="0.3">
      <c r="DA3829" s="2"/>
    </row>
    <row r="3830" spans="105:105" x14ac:dyDescent="0.3">
      <c r="DA3830" s="2"/>
    </row>
    <row r="3831" spans="105:105" x14ac:dyDescent="0.3">
      <c r="DA3831" s="2"/>
    </row>
    <row r="3832" spans="105:105" x14ac:dyDescent="0.3">
      <c r="DA3832" s="2"/>
    </row>
    <row r="3833" spans="105:105" x14ac:dyDescent="0.3">
      <c r="DA3833" s="2"/>
    </row>
    <row r="3834" spans="105:105" x14ac:dyDescent="0.3">
      <c r="DA3834" s="2"/>
    </row>
    <row r="3835" spans="105:105" x14ac:dyDescent="0.3">
      <c r="DA3835" s="2"/>
    </row>
    <row r="3836" spans="105:105" x14ac:dyDescent="0.3">
      <c r="DA3836" s="2"/>
    </row>
    <row r="3837" spans="105:105" x14ac:dyDescent="0.3">
      <c r="DA3837" s="2"/>
    </row>
    <row r="3838" spans="105:105" x14ac:dyDescent="0.3">
      <c r="DA3838" s="2"/>
    </row>
    <row r="3839" spans="105:105" x14ac:dyDescent="0.3">
      <c r="DA3839" s="2"/>
    </row>
    <row r="3840" spans="105:105" x14ac:dyDescent="0.3">
      <c r="DA3840" s="2"/>
    </row>
    <row r="3841" spans="105:105" x14ac:dyDescent="0.3">
      <c r="DA3841" s="2"/>
    </row>
    <row r="3842" spans="105:105" x14ac:dyDescent="0.3">
      <c r="DA3842" s="2"/>
    </row>
    <row r="3843" spans="105:105" x14ac:dyDescent="0.3">
      <c r="DA3843" s="2"/>
    </row>
    <row r="3844" spans="105:105" x14ac:dyDescent="0.3">
      <c r="DA3844" s="2"/>
    </row>
    <row r="3845" spans="105:105" x14ac:dyDescent="0.3">
      <c r="DA3845" s="2"/>
    </row>
    <row r="3846" spans="105:105" x14ac:dyDescent="0.3">
      <c r="DA3846" s="2"/>
    </row>
    <row r="3847" spans="105:105" x14ac:dyDescent="0.3">
      <c r="DA3847" s="2"/>
    </row>
    <row r="3848" spans="105:105" x14ac:dyDescent="0.3">
      <c r="DA3848" s="2"/>
    </row>
    <row r="3849" spans="105:105" x14ac:dyDescent="0.3">
      <c r="DA3849" s="2"/>
    </row>
    <row r="3850" spans="105:105" x14ac:dyDescent="0.3">
      <c r="DA3850" s="2"/>
    </row>
    <row r="3851" spans="105:105" x14ac:dyDescent="0.3">
      <c r="DA3851" s="2"/>
    </row>
    <row r="3852" spans="105:105" x14ac:dyDescent="0.3">
      <c r="DA3852" s="2"/>
    </row>
    <row r="3853" spans="105:105" x14ac:dyDescent="0.3">
      <c r="DA3853" s="2"/>
    </row>
    <row r="3854" spans="105:105" x14ac:dyDescent="0.3">
      <c r="DA3854" s="2"/>
    </row>
    <row r="3855" spans="105:105" x14ac:dyDescent="0.3">
      <c r="DA3855" s="2"/>
    </row>
    <row r="3856" spans="105:105" x14ac:dyDescent="0.3">
      <c r="DA3856" s="2"/>
    </row>
    <row r="3857" spans="105:105" x14ac:dyDescent="0.3">
      <c r="DA3857" s="2"/>
    </row>
    <row r="3858" spans="105:105" x14ac:dyDescent="0.3">
      <c r="DA3858" s="2"/>
    </row>
    <row r="3859" spans="105:105" x14ac:dyDescent="0.3">
      <c r="DA3859" s="2"/>
    </row>
    <row r="3860" spans="105:105" x14ac:dyDescent="0.3">
      <c r="DA3860" s="2"/>
    </row>
    <row r="3861" spans="105:105" x14ac:dyDescent="0.3">
      <c r="DA3861" s="2"/>
    </row>
    <row r="3862" spans="105:105" x14ac:dyDescent="0.3">
      <c r="DA3862" s="2"/>
    </row>
    <row r="3863" spans="105:105" x14ac:dyDescent="0.3">
      <c r="DA3863" s="2"/>
    </row>
    <row r="3864" spans="105:105" x14ac:dyDescent="0.3">
      <c r="DA3864" s="2"/>
    </row>
    <row r="3865" spans="105:105" x14ac:dyDescent="0.3">
      <c r="DA3865" s="2"/>
    </row>
    <row r="3866" spans="105:105" x14ac:dyDescent="0.3">
      <c r="DA3866" s="2"/>
    </row>
    <row r="3867" spans="105:105" x14ac:dyDescent="0.3">
      <c r="DA3867" s="2"/>
    </row>
    <row r="3868" spans="105:105" x14ac:dyDescent="0.3">
      <c r="DA3868" s="2"/>
    </row>
    <row r="3869" spans="105:105" x14ac:dyDescent="0.3">
      <c r="DA3869" s="2"/>
    </row>
    <row r="3870" spans="105:105" x14ac:dyDescent="0.3">
      <c r="DA3870" s="2"/>
    </row>
    <row r="3871" spans="105:105" x14ac:dyDescent="0.3">
      <c r="DA3871" s="2"/>
    </row>
    <row r="3872" spans="105:105" x14ac:dyDescent="0.3">
      <c r="DA3872" s="2"/>
    </row>
    <row r="3873" spans="105:105" x14ac:dyDescent="0.3">
      <c r="DA3873" s="2"/>
    </row>
    <row r="3874" spans="105:105" x14ac:dyDescent="0.3">
      <c r="DA3874" s="2"/>
    </row>
    <row r="3875" spans="105:105" x14ac:dyDescent="0.3">
      <c r="DA3875" s="2"/>
    </row>
    <row r="3876" spans="105:105" x14ac:dyDescent="0.3">
      <c r="DA3876" s="2"/>
    </row>
    <row r="3877" spans="105:105" x14ac:dyDescent="0.3">
      <c r="DA3877" s="2"/>
    </row>
    <row r="3878" spans="105:105" x14ac:dyDescent="0.3">
      <c r="DA3878" s="2"/>
    </row>
    <row r="3879" spans="105:105" x14ac:dyDescent="0.3">
      <c r="DA3879" s="2"/>
    </row>
    <row r="3880" spans="105:105" x14ac:dyDescent="0.3">
      <c r="DA3880" s="2"/>
    </row>
    <row r="3881" spans="105:105" x14ac:dyDescent="0.3">
      <c r="DA3881" s="2"/>
    </row>
    <row r="3882" spans="105:105" x14ac:dyDescent="0.3">
      <c r="DA3882" s="2"/>
    </row>
    <row r="3883" spans="105:105" x14ac:dyDescent="0.3">
      <c r="DA3883" s="2"/>
    </row>
    <row r="3884" spans="105:105" x14ac:dyDescent="0.3">
      <c r="DA3884" s="2"/>
    </row>
    <row r="3885" spans="105:105" x14ac:dyDescent="0.3">
      <c r="DA3885" s="2"/>
    </row>
    <row r="3886" spans="105:105" x14ac:dyDescent="0.3">
      <c r="DA3886" s="2"/>
    </row>
    <row r="3887" spans="105:105" x14ac:dyDescent="0.3">
      <c r="DA3887" s="2"/>
    </row>
    <row r="3888" spans="105:105" x14ac:dyDescent="0.3">
      <c r="DA3888" s="2"/>
    </row>
    <row r="3889" spans="105:105" x14ac:dyDescent="0.3">
      <c r="DA3889" s="2"/>
    </row>
    <row r="3890" spans="105:105" x14ac:dyDescent="0.3">
      <c r="DA3890" s="2"/>
    </row>
    <row r="3891" spans="105:105" x14ac:dyDescent="0.3">
      <c r="DA3891" s="2"/>
    </row>
    <row r="3892" spans="105:105" x14ac:dyDescent="0.3">
      <c r="DA3892" s="2"/>
    </row>
    <row r="3893" spans="105:105" x14ac:dyDescent="0.3">
      <c r="DA3893" s="2"/>
    </row>
    <row r="3894" spans="105:105" x14ac:dyDescent="0.3">
      <c r="DA3894" s="2"/>
    </row>
    <row r="3895" spans="105:105" x14ac:dyDescent="0.3">
      <c r="DA3895" s="2"/>
    </row>
    <row r="3896" spans="105:105" x14ac:dyDescent="0.3">
      <c r="DA3896" s="2"/>
    </row>
    <row r="3897" spans="105:105" x14ac:dyDescent="0.3">
      <c r="DA3897" s="2"/>
    </row>
    <row r="3898" spans="105:105" x14ac:dyDescent="0.3">
      <c r="DA3898" s="2"/>
    </row>
    <row r="3899" spans="105:105" x14ac:dyDescent="0.3">
      <c r="DA3899" s="2"/>
    </row>
    <row r="3900" spans="105:105" x14ac:dyDescent="0.3">
      <c r="DA3900" s="2"/>
    </row>
    <row r="3901" spans="105:105" x14ac:dyDescent="0.3">
      <c r="DA3901" s="2"/>
    </row>
    <row r="3902" spans="105:105" x14ac:dyDescent="0.3">
      <c r="DA3902" s="2"/>
    </row>
    <row r="3903" spans="105:105" x14ac:dyDescent="0.3">
      <c r="DA3903" s="2"/>
    </row>
    <row r="3904" spans="105:105" x14ac:dyDescent="0.3">
      <c r="DA3904" s="2"/>
    </row>
    <row r="3905" spans="105:105" x14ac:dyDescent="0.3">
      <c r="DA3905" s="2"/>
    </row>
    <row r="3906" spans="105:105" x14ac:dyDescent="0.3">
      <c r="DA3906" s="2"/>
    </row>
    <row r="3907" spans="105:105" x14ac:dyDescent="0.3">
      <c r="DA3907" s="2"/>
    </row>
    <row r="3908" spans="105:105" x14ac:dyDescent="0.3">
      <c r="DA3908" s="2"/>
    </row>
    <row r="3909" spans="105:105" x14ac:dyDescent="0.3">
      <c r="DA3909" s="2"/>
    </row>
    <row r="3910" spans="105:105" x14ac:dyDescent="0.3">
      <c r="DA3910" s="2"/>
    </row>
    <row r="3911" spans="105:105" x14ac:dyDescent="0.3">
      <c r="DA3911" s="2"/>
    </row>
    <row r="3912" spans="105:105" x14ac:dyDescent="0.3">
      <c r="DA3912" s="2"/>
    </row>
    <row r="3913" spans="105:105" x14ac:dyDescent="0.3">
      <c r="DA3913" s="2"/>
    </row>
    <row r="3914" spans="105:105" x14ac:dyDescent="0.3">
      <c r="DA3914" s="2"/>
    </row>
    <row r="3915" spans="105:105" x14ac:dyDescent="0.3">
      <c r="DA3915" s="2"/>
    </row>
    <row r="3916" spans="105:105" x14ac:dyDescent="0.3">
      <c r="DA3916" s="2"/>
    </row>
    <row r="3917" spans="105:105" x14ac:dyDescent="0.3">
      <c r="DA3917" s="2"/>
    </row>
    <row r="3918" spans="105:105" x14ac:dyDescent="0.3">
      <c r="DA3918" s="2"/>
    </row>
    <row r="3919" spans="105:105" x14ac:dyDescent="0.3">
      <c r="DA3919" s="2"/>
    </row>
    <row r="3920" spans="105:105" x14ac:dyDescent="0.3">
      <c r="DA3920" s="2"/>
    </row>
    <row r="3921" spans="105:105" x14ac:dyDescent="0.3">
      <c r="DA3921" s="2"/>
    </row>
    <row r="3922" spans="105:105" x14ac:dyDescent="0.3">
      <c r="DA3922" s="2"/>
    </row>
    <row r="3923" spans="105:105" x14ac:dyDescent="0.3">
      <c r="DA3923" s="2"/>
    </row>
    <row r="3924" spans="105:105" x14ac:dyDescent="0.3">
      <c r="DA3924" s="2"/>
    </row>
    <row r="3925" spans="105:105" x14ac:dyDescent="0.3">
      <c r="DA3925" s="2"/>
    </row>
    <row r="3926" spans="105:105" x14ac:dyDescent="0.3">
      <c r="DA3926" s="2"/>
    </row>
    <row r="3927" spans="105:105" x14ac:dyDescent="0.3">
      <c r="DA3927" s="2"/>
    </row>
    <row r="3928" spans="105:105" x14ac:dyDescent="0.3">
      <c r="DA3928" s="2"/>
    </row>
    <row r="3929" spans="105:105" x14ac:dyDescent="0.3">
      <c r="DA3929" s="2"/>
    </row>
    <row r="3930" spans="105:105" x14ac:dyDescent="0.3">
      <c r="DA3930" s="2"/>
    </row>
    <row r="3931" spans="105:105" x14ac:dyDescent="0.3">
      <c r="DA3931" s="2"/>
    </row>
    <row r="3932" spans="105:105" x14ac:dyDescent="0.3">
      <c r="DA3932" s="2"/>
    </row>
    <row r="3933" spans="105:105" x14ac:dyDescent="0.3">
      <c r="DA3933" s="2"/>
    </row>
    <row r="3934" spans="105:105" x14ac:dyDescent="0.3">
      <c r="DA3934" s="2"/>
    </row>
    <row r="3935" spans="105:105" x14ac:dyDescent="0.3">
      <c r="DA3935" s="2"/>
    </row>
    <row r="3936" spans="105:105" x14ac:dyDescent="0.3">
      <c r="DA3936" s="2"/>
    </row>
    <row r="3937" spans="105:105" x14ac:dyDescent="0.3">
      <c r="DA3937" s="2"/>
    </row>
    <row r="3938" spans="105:105" x14ac:dyDescent="0.3">
      <c r="DA3938" s="2"/>
    </row>
    <row r="3939" spans="105:105" x14ac:dyDescent="0.3">
      <c r="DA3939" s="2"/>
    </row>
    <row r="3940" spans="105:105" x14ac:dyDescent="0.3">
      <c r="DA3940" s="2"/>
    </row>
    <row r="3941" spans="105:105" x14ac:dyDescent="0.3">
      <c r="DA3941" s="2"/>
    </row>
    <row r="3942" spans="105:105" x14ac:dyDescent="0.3">
      <c r="DA3942" s="2"/>
    </row>
    <row r="3943" spans="105:105" x14ac:dyDescent="0.3">
      <c r="DA3943" s="2"/>
    </row>
    <row r="3944" spans="105:105" x14ac:dyDescent="0.3">
      <c r="DA3944" s="2"/>
    </row>
    <row r="3945" spans="105:105" x14ac:dyDescent="0.3">
      <c r="DA3945" s="2"/>
    </row>
    <row r="3946" spans="105:105" x14ac:dyDescent="0.3">
      <c r="DA3946" s="2"/>
    </row>
    <row r="3947" spans="105:105" x14ac:dyDescent="0.3">
      <c r="DA3947" s="2"/>
    </row>
    <row r="3948" spans="105:105" x14ac:dyDescent="0.3">
      <c r="DA3948" s="2"/>
    </row>
    <row r="3949" spans="105:105" x14ac:dyDescent="0.3">
      <c r="DA3949" s="2"/>
    </row>
    <row r="3950" spans="105:105" x14ac:dyDescent="0.3">
      <c r="DA3950" s="2"/>
    </row>
    <row r="3951" spans="105:105" x14ac:dyDescent="0.3">
      <c r="DA3951" s="2"/>
    </row>
    <row r="3952" spans="105:105" x14ac:dyDescent="0.3">
      <c r="DA3952" s="2"/>
    </row>
    <row r="3953" spans="105:105" x14ac:dyDescent="0.3">
      <c r="DA3953" s="2"/>
    </row>
    <row r="3954" spans="105:105" x14ac:dyDescent="0.3">
      <c r="DA3954" s="2"/>
    </row>
    <row r="3955" spans="105:105" x14ac:dyDescent="0.3">
      <c r="DA3955" s="2"/>
    </row>
    <row r="3956" spans="105:105" x14ac:dyDescent="0.3">
      <c r="DA3956" s="2"/>
    </row>
    <row r="3957" spans="105:105" x14ac:dyDescent="0.3">
      <c r="DA3957" s="2"/>
    </row>
    <row r="3958" spans="105:105" x14ac:dyDescent="0.3">
      <c r="DA3958" s="2"/>
    </row>
    <row r="3959" spans="105:105" x14ac:dyDescent="0.3">
      <c r="DA3959" s="2"/>
    </row>
    <row r="3960" spans="105:105" x14ac:dyDescent="0.3">
      <c r="DA3960" s="2"/>
    </row>
    <row r="3961" spans="105:105" x14ac:dyDescent="0.3">
      <c r="DA3961" s="2"/>
    </row>
    <row r="3962" spans="105:105" x14ac:dyDescent="0.3">
      <c r="DA3962" s="2"/>
    </row>
    <row r="3963" spans="105:105" x14ac:dyDescent="0.3">
      <c r="DA3963" s="2"/>
    </row>
    <row r="3964" spans="105:105" x14ac:dyDescent="0.3">
      <c r="DA3964" s="2"/>
    </row>
    <row r="3965" spans="105:105" x14ac:dyDescent="0.3">
      <c r="DA3965" s="2"/>
    </row>
    <row r="3966" spans="105:105" x14ac:dyDescent="0.3">
      <c r="DA3966" s="2"/>
    </row>
    <row r="3967" spans="105:105" x14ac:dyDescent="0.3">
      <c r="DA3967" s="2"/>
    </row>
    <row r="3968" spans="105:105" x14ac:dyDescent="0.3">
      <c r="DA3968" s="2"/>
    </row>
    <row r="3969" spans="105:105" x14ac:dyDescent="0.3">
      <c r="DA3969" s="2"/>
    </row>
    <row r="3970" spans="105:105" x14ac:dyDescent="0.3">
      <c r="DA3970" s="2"/>
    </row>
    <row r="3971" spans="105:105" x14ac:dyDescent="0.3">
      <c r="DA3971" s="2"/>
    </row>
    <row r="3972" spans="105:105" x14ac:dyDescent="0.3">
      <c r="DA3972" s="2"/>
    </row>
    <row r="3973" spans="105:105" x14ac:dyDescent="0.3">
      <c r="DA3973" s="2"/>
    </row>
    <row r="3974" spans="105:105" x14ac:dyDescent="0.3">
      <c r="DA3974" s="2"/>
    </row>
    <row r="3975" spans="105:105" x14ac:dyDescent="0.3">
      <c r="DA3975" s="2"/>
    </row>
    <row r="3976" spans="105:105" x14ac:dyDescent="0.3">
      <c r="DA3976" s="2"/>
    </row>
    <row r="3977" spans="105:105" x14ac:dyDescent="0.3">
      <c r="DA3977" s="2"/>
    </row>
    <row r="3978" spans="105:105" x14ac:dyDescent="0.3">
      <c r="DA3978" s="2"/>
    </row>
    <row r="3979" spans="105:105" x14ac:dyDescent="0.3">
      <c r="DA3979" s="2"/>
    </row>
    <row r="3980" spans="105:105" x14ac:dyDescent="0.3">
      <c r="DA3980" s="2"/>
    </row>
    <row r="3981" spans="105:105" x14ac:dyDescent="0.3">
      <c r="DA3981" s="2"/>
    </row>
    <row r="3982" spans="105:105" x14ac:dyDescent="0.3">
      <c r="DA3982" s="2"/>
    </row>
    <row r="3983" spans="105:105" x14ac:dyDescent="0.3">
      <c r="DA3983" s="2"/>
    </row>
    <row r="3984" spans="105:105" x14ac:dyDescent="0.3">
      <c r="DA3984" s="2"/>
    </row>
    <row r="3985" spans="105:105" x14ac:dyDescent="0.3">
      <c r="DA3985" s="2"/>
    </row>
    <row r="3986" spans="105:105" x14ac:dyDescent="0.3">
      <c r="DA3986" s="2"/>
    </row>
    <row r="3987" spans="105:105" x14ac:dyDescent="0.3">
      <c r="DA3987" s="2"/>
    </row>
    <row r="3988" spans="105:105" x14ac:dyDescent="0.3">
      <c r="DA3988" s="2"/>
    </row>
    <row r="3989" spans="105:105" x14ac:dyDescent="0.3">
      <c r="DA3989" s="2"/>
    </row>
    <row r="3990" spans="105:105" x14ac:dyDescent="0.3">
      <c r="DA3990" s="2"/>
    </row>
    <row r="3991" spans="105:105" x14ac:dyDescent="0.3">
      <c r="DA3991" s="2"/>
    </row>
    <row r="3992" spans="105:105" x14ac:dyDescent="0.3">
      <c r="DA3992" s="2"/>
    </row>
    <row r="3993" spans="105:105" x14ac:dyDescent="0.3">
      <c r="DA3993" s="2"/>
    </row>
    <row r="3994" spans="105:105" x14ac:dyDescent="0.3">
      <c r="DA3994" s="2"/>
    </row>
    <row r="3995" spans="105:105" x14ac:dyDescent="0.3">
      <c r="DA3995" s="2"/>
    </row>
    <row r="3996" spans="105:105" x14ac:dyDescent="0.3">
      <c r="DA3996" s="2"/>
    </row>
    <row r="3997" spans="105:105" x14ac:dyDescent="0.3">
      <c r="DA3997" s="2"/>
    </row>
    <row r="3998" spans="105:105" x14ac:dyDescent="0.3">
      <c r="DA3998" s="2"/>
    </row>
    <row r="3999" spans="105:105" x14ac:dyDescent="0.3">
      <c r="DA3999" s="2"/>
    </row>
    <row r="4000" spans="105:105" x14ac:dyDescent="0.3">
      <c r="DA4000" s="2"/>
    </row>
    <row r="4001" spans="105:105" x14ac:dyDescent="0.3">
      <c r="DA4001" s="2"/>
    </row>
    <row r="4002" spans="105:105" x14ac:dyDescent="0.3">
      <c r="DA4002" s="2"/>
    </row>
    <row r="4003" spans="105:105" x14ac:dyDescent="0.3">
      <c r="DA4003" s="2"/>
    </row>
    <row r="4004" spans="105:105" x14ac:dyDescent="0.3">
      <c r="DA4004" s="2"/>
    </row>
    <row r="4005" spans="105:105" x14ac:dyDescent="0.3">
      <c r="DA4005" s="2"/>
    </row>
    <row r="4006" spans="105:105" x14ac:dyDescent="0.3">
      <c r="DA4006" s="2"/>
    </row>
    <row r="4007" spans="105:105" x14ac:dyDescent="0.3">
      <c r="DA4007" s="2"/>
    </row>
    <row r="4008" spans="105:105" x14ac:dyDescent="0.3">
      <c r="DA4008" s="2"/>
    </row>
    <row r="4009" spans="105:105" x14ac:dyDescent="0.3">
      <c r="DA4009" s="2"/>
    </row>
    <row r="4010" spans="105:105" x14ac:dyDescent="0.3">
      <c r="DA4010" s="2"/>
    </row>
    <row r="4011" spans="105:105" x14ac:dyDescent="0.3">
      <c r="DA4011" s="2"/>
    </row>
    <row r="4012" spans="105:105" x14ac:dyDescent="0.3">
      <c r="DA4012" s="2"/>
    </row>
    <row r="4013" spans="105:105" x14ac:dyDescent="0.3">
      <c r="DA4013" s="2"/>
    </row>
    <row r="4014" spans="105:105" x14ac:dyDescent="0.3">
      <c r="DA4014" s="2"/>
    </row>
    <row r="4015" spans="105:105" x14ac:dyDescent="0.3">
      <c r="DA4015" s="2"/>
    </row>
    <row r="4016" spans="105:105" x14ac:dyDescent="0.3">
      <c r="DA4016" s="2"/>
    </row>
    <row r="4017" spans="105:105" x14ac:dyDescent="0.3">
      <c r="DA4017" s="2"/>
    </row>
    <row r="4018" spans="105:105" x14ac:dyDescent="0.3">
      <c r="DA4018" s="2"/>
    </row>
    <row r="4019" spans="105:105" x14ac:dyDescent="0.3">
      <c r="DA4019" s="2"/>
    </row>
    <row r="4020" spans="105:105" x14ac:dyDescent="0.3">
      <c r="DA4020" s="2"/>
    </row>
    <row r="4021" spans="105:105" x14ac:dyDescent="0.3">
      <c r="DA4021" s="2"/>
    </row>
    <row r="4022" spans="105:105" x14ac:dyDescent="0.3">
      <c r="DA4022" s="2"/>
    </row>
    <row r="4023" spans="105:105" x14ac:dyDescent="0.3">
      <c r="DA4023" s="2"/>
    </row>
    <row r="4024" spans="105:105" x14ac:dyDescent="0.3">
      <c r="DA4024" s="2"/>
    </row>
    <row r="4025" spans="105:105" x14ac:dyDescent="0.3">
      <c r="DA4025" s="2"/>
    </row>
    <row r="4026" spans="105:105" x14ac:dyDescent="0.3">
      <c r="DA4026" s="2"/>
    </row>
    <row r="4027" spans="105:105" x14ac:dyDescent="0.3">
      <c r="DA4027" s="2"/>
    </row>
    <row r="4028" spans="105:105" x14ac:dyDescent="0.3">
      <c r="DA4028" s="2"/>
    </row>
    <row r="4029" spans="105:105" x14ac:dyDescent="0.3">
      <c r="DA4029" s="2"/>
    </row>
    <row r="4030" spans="105:105" x14ac:dyDescent="0.3">
      <c r="DA4030" s="2"/>
    </row>
    <row r="4031" spans="105:105" x14ac:dyDescent="0.3">
      <c r="DA4031" s="2"/>
    </row>
    <row r="4032" spans="105:105" x14ac:dyDescent="0.3">
      <c r="DA4032" s="2"/>
    </row>
    <row r="4033" spans="105:105" x14ac:dyDescent="0.3">
      <c r="DA4033" s="2"/>
    </row>
    <row r="4034" spans="105:105" x14ac:dyDescent="0.3">
      <c r="DA4034" s="2"/>
    </row>
    <row r="4035" spans="105:105" x14ac:dyDescent="0.3">
      <c r="DA4035" s="2"/>
    </row>
    <row r="4036" spans="105:105" x14ac:dyDescent="0.3">
      <c r="DA4036" s="2"/>
    </row>
    <row r="4037" spans="105:105" x14ac:dyDescent="0.3">
      <c r="DA4037" s="2"/>
    </row>
    <row r="4038" spans="105:105" x14ac:dyDescent="0.3">
      <c r="DA4038" s="2"/>
    </row>
    <row r="4039" spans="105:105" x14ac:dyDescent="0.3">
      <c r="DA4039" s="2"/>
    </row>
    <row r="4040" spans="105:105" x14ac:dyDescent="0.3">
      <c r="DA4040" s="2"/>
    </row>
    <row r="4041" spans="105:105" x14ac:dyDescent="0.3">
      <c r="DA4041" s="2"/>
    </row>
    <row r="4042" spans="105:105" x14ac:dyDescent="0.3">
      <c r="DA4042" s="2"/>
    </row>
    <row r="4043" spans="105:105" x14ac:dyDescent="0.3">
      <c r="DA4043" s="2"/>
    </row>
    <row r="4044" spans="105:105" x14ac:dyDescent="0.3">
      <c r="DA4044" s="2"/>
    </row>
    <row r="4045" spans="105:105" x14ac:dyDescent="0.3">
      <c r="DA4045" s="2"/>
    </row>
    <row r="4046" spans="105:105" x14ac:dyDescent="0.3">
      <c r="DA4046" s="2"/>
    </row>
    <row r="4047" spans="105:105" x14ac:dyDescent="0.3">
      <c r="DA4047" s="2"/>
    </row>
    <row r="4048" spans="105:105" x14ac:dyDescent="0.3">
      <c r="DA4048" s="2"/>
    </row>
    <row r="4049" spans="105:105" x14ac:dyDescent="0.3">
      <c r="DA4049" s="2"/>
    </row>
    <row r="4050" spans="105:105" x14ac:dyDescent="0.3">
      <c r="DA4050" s="2"/>
    </row>
    <row r="4051" spans="105:105" x14ac:dyDescent="0.3">
      <c r="DA4051" s="2"/>
    </row>
    <row r="4052" spans="105:105" x14ac:dyDescent="0.3">
      <c r="DA4052" s="2"/>
    </row>
    <row r="4053" spans="105:105" x14ac:dyDescent="0.3">
      <c r="DA4053" s="2"/>
    </row>
    <row r="4054" spans="105:105" x14ac:dyDescent="0.3">
      <c r="DA4054" s="2"/>
    </row>
    <row r="4055" spans="105:105" x14ac:dyDescent="0.3">
      <c r="DA4055" s="2"/>
    </row>
    <row r="4056" spans="105:105" x14ac:dyDescent="0.3">
      <c r="DA4056" s="2"/>
    </row>
    <row r="4057" spans="105:105" x14ac:dyDescent="0.3">
      <c r="DA4057" s="2"/>
    </row>
    <row r="4058" spans="105:105" x14ac:dyDescent="0.3">
      <c r="DA4058" s="2"/>
    </row>
    <row r="4059" spans="105:105" x14ac:dyDescent="0.3">
      <c r="DA4059" s="2"/>
    </row>
    <row r="4060" spans="105:105" x14ac:dyDescent="0.3">
      <c r="DA4060" s="2"/>
    </row>
    <row r="4061" spans="105:105" x14ac:dyDescent="0.3">
      <c r="DA4061" s="2"/>
    </row>
    <row r="4062" spans="105:105" x14ac:dyDescent="0.3">
      <c r="DA4062" s="2"/>
    </row>
    <row r="4063" spans="105:105" x14ac:dyDescent="0.3">
      <c r="DA4063" s="2"/>
    </row>
    <row r="4064" spans="105:105" x14ac:dyDescent="0.3">
      <c r="DA4064" s="2"/>
    </row>
    <row r="4065" spans="105:105" x14ac:dyDescent="0.3">
      <c r="DA4065" s="2"/>
    </row>
    <row r="4066" spans="105:105" x14ac:dyDescent="0.3">
      <c r="DA4066" s="2"/>
    </row>
    <row r="4067" spans="105:105" x14ac:dyDescent="0.3">
      <c r="DA4067" s="2"/>
    </row>
    <row r="4068" spans="105:105" x14ac:dyDescent="0.3">
      <c r="DA4068" s="2"/>
    </row>
    <row r="4069" spans="105:105" x14ac:dyDescent="0.3">
      <c r="DA4069" s="2"/>
    </row>
    <row r="4070" spans="105:105" x14ac:dyDescent="0.3">
      <c r="DA4070" s="2"/>
    </row>
    <row r="4071" spans="105:105" x14ac:dyDescent="0.3">
      <c r="DA4071" s="2"/>
    </row>
    <row r="4072" spans="105:105" x14ac:dyDescent="0.3">
      <c r="DA4072" s="2"/>
    </row>
    <row r="4073" spans="105:105" x14ac:dyDescent="0.3">
      <c r="DA4073" s="2"/>
    </row>
    <row r="4074" spans="105:105" x14ac:dyDescent="0.3">
      <c r="DA4074" s="2"/>
    </row>
    <row r="4075" spans="105:105" x14ac:dyDescent="0.3">
      <c r="DA4075" s="2"/>
    </row>
    <row r="4076" spans="105:105" x14ac:dyDescent="0.3">
      <c r="DA4076" s="2"/>
    </row>
    <row r="4077" spans="105:105" x14ac:dyDescent="0.3">
      <c r="DA4077" s="2"/>
    </row>
    <row r="4078" spans="105:105" x14ac:dyDescent="0.3">
      <c r="DA4078" s="2"/>
    </row>
    <row r="4079" spans="105:105" x14ac:dyDescent="0.3">
      <c r="DA4079" s="2"/>
    </row>
    <row r="4080" spans="105:105" x14ac:dyDescent="0.3">
      <c r="DA4080" s="2"/>
    </row>
    <row r="4081" spans="105:105" x14ac:dyDescent="0.3">
      <c r="DA4081" s="2"/>
    </row>
    <row r="4082" spans="105:105" x14ac:dyDescent="0.3">
      <c r="DA4082" s="2"/>
    </row>
    <row r="4083" spans="105:105" x14ac:dyDescent="0.3">
      <c r="DA4083" s="2"/>
    </row>
    <row r="4084" spans="105:105" x14ac:dyDescent="0.3">
      <c r="DA4084" s="2"/>
    </row>
    <row r="4085" spans="105:105" x14ac:dyDescent="0.3">
      <c r="DA4085" s="2"/>
    </row>
    <row r="4086" spans="105:105" x14ac:dyDescent="0.3">
      <c r="DA4086" s="2"/>
    </row>
    <row r="4087" spans="105:105" x14ac:dyDescent="0.3">
      <c r="DA4087" s="2"/>
    </row>
    <row r="4088" spans="105:105" x14ac:dyDescent="0.3">
      <c r="DA4088" s="2"/>
    </row>
    <row r="4089" spans="105:105" x14ac:dyDescent="0.3">
      <c r="DA4089" s="2"/>
    </row>
    <row r="4090" spans="105:105" x14ac:dyDescent="0.3">
      <c r="DA4090" s="2"/>
    </row>
    <row r="4091" spans="105:105" x14ac:dyDescent="0.3">
      <c r="DA4091" s="2"/>
    </row>
    <row r="4092" spans="105:105" x14ac:dyDescent="0.3">
      <c r="DA4092" s="2"/>
    </row>
    <row r="4093" spans="105:105" x14ac:dyDescent="0.3">
      <c r="DA4093" s="2"/>
    </row>
    <row r="4094" spans="105:105" x14ac:dyDescent="0.3">
      <c r="DA4094" s="2"/>
    </row>
    <row r="4095" spans="105:105" x14ac:dyDescent="0.3">
      <c r="DA4095" s="2"/>
    </row>
    <row r="4096" spans="105:105" x14ac:dyDescent="0.3">
      <c r="DA4096" s="2"/>
    </row>
    <row r="4097" spans="105:105" x14ac:dyDescent="0.3">
      <c r="DA4097" s="2"/>
    </row>
    <row r="4098" spans="105:105" x14ac:dyDescent="0.3">
      <c r="DA4098" s="2"/>
    </row>
    <row r="4099" spans="105:105" x14ac:dyDescent="0.3">
      <c r="DA4099" s="2"/>
    </row>
    <row r="4100" spans="105:105" x14ac:dyDescent="0.3">
      <c r="DA4100" s="2"/>
    </row>
    <row r="4101" spans="105:105" x14ac:dyDescent="0.3">
      <c r="DA4101" s="2"/>
    </row>
    <row r="4102" spans="105:105" x14ac:dyDescent="0.3">
      <c r="DA4102" s="2"/>
    </row>
    <row r="4103" spans="105:105" x14ac:dyDescent="0.3">
      <c r="DA4103" s="2"/>
    </row>
    <row r="4104" spans="105:105" x14ac:dyDescent="0.3">
      <c r="DA4104" s="2"/>
    </row>
    <row r="4105" spans="105:105" x14ac:dyDescent="0.3">
      <c r="DA4105" s="2"/>
    </row>
    <row r="4106" spans="105:105" x14ac:dyDescent="0.3">
      <c r="DA4106" s="2"/>
    </row>
    <row r="4107" spans="105:105" x14ac:dyDescent="0.3">
      <c r="DA4107" s="2"/>
    </row>
    <row r="4108" spans="105:105" x14ac:dyDescent="0.3">
      <c r="DA4108" s="2"/>
    </row>
    <row r="4109" spans="105:105" x14ac:dyDescent="0.3">
      <c r="DA4109" s="2"/>
    </row>
    <row r="4110" spans="105:105" x14ac:dyDescent="0.3">
      <c r="DA4110" s="2"/>
    </row>
    <row r="4111" spans="105:105" x14ac:dyDescent="0.3">
      <c r="DA4111" s="2"/>
    </row>
    <row r="4112" spans="105:105" x14ac:dyDescent="0.3">
      <c r="DA4112" s="2"/>
    </row>
    <row r="4113" spans="105:105" x14ac:dyDescent="0.3">
      <c r="DA4113" s="2"/>
    </row>
    <row r="4114" spans="105:105" x14ac:dyDescent="0.3">
      <c r="DA4114" s="2"/>
    </row>
    <row r="4115" spans="105:105" x14ac:dyDescent="0.3">
      <c r="DA4115" s="2"/>
    </row>
    <row r="4116" spans="105:105" x14ac:dyDescent="0.3">
      <c r="DA4116" s="2"/>
    </row>
    <row r="4117" spans="105:105" x14ac:dyDescent="0.3">
      <c r="DA4117" s="2"/>
    </row>
    <row r="4118" spans="105:105" x14ac:dyDescent="0.3">
      <c r="DA4118" s="2"/>
    </row>
    <row r="4119" spans="105:105" x14ac:dyDescent="0.3">
      <c r="DA4119" s="2"/>
    </row>
    <row r="4120" spans="105:105" x14ac:dyDescent="0.3">
      <c r="DA4120" s="2"/>
    </row>
    <row r="4121" spans="105:105" x14ac:dyDescent="0.3">
      <c r="DA4121" s="2"/>
    </row>
    <row r="4122" spans="105:105" x14ac:dyDescent="0.3">
      <c r="DA4122" s="2"/>
    </row>
    <row r="4123" spans="105:105" x14ac:dyDescent="0.3">
      <c r="DA4123" s="2"/>
    </row>
    <row r="4124" spans="105:105" x14ac:dyDescent="0.3">
      <c r="DA4124" s="2"/>
    </row>
    <row r="4125" spans="105:105" x14ac:dyDescent="0.3">
      <c r="DA4125" s="2"/>
    </row>
    <row r="4126" spans="105:105" x14ac:dyDescent="0.3">
      <c r="DA4126" s="2"/>
    </row>
    <row r="4127" spans="105:105" x14ac:dyDescent="0.3">
      <c r="DA4127" s="2"/>
    </row>
    <row r="4128" spans="105:105" x14ac:dyDescent="0.3">
      <c r="DA4128" s="2"/>
    </row>
    <row r="4129" spans="105:105" x14ac:dyDescent="0.3">
      <c r="DA4129" s="2"/>
    </row>
    <row r="4130" spans="105:105" x14ac:dyDescent="0.3">
      <c r="DA4130" s="2"/>
    </row>
    <row r="4131" spans="105:105" x14ac:dyDescent="0.3">
      <c r="DA4131" s="2"/>
    </row>
    <row r="4132" spans="105:105" x14ac:dyDescent="0.3">
      <c r="DA4132" s="2"/>
    </row>
    <row r="4133" spans="105:105" x14ac:dyDescent="0.3">
      <c r="DA4133" s="2"/>
    </row>
    <row r="4134" spans="105:105" x14ac:dyDescent="0.3">
      <c r="DA4134" s="2"/>
    </row>
    <row r="4135" spans="105:105" x14ac:dyDescent="0.3">
      <c r="DA4135" s="2"/>
    </row>
    <row r="4136" spans="105:105" x14ac:dyDescent="0.3">
      <c r="DA4136" s="2"/>
    </row>
    <row r="4137" spans="105:105" x14ac:dyDescent="0.3">
      <c r="DA4137" s="2"/>
    </row>
    <row r="4138" spans="105:105" x14ac:dyDescent="0.3">
      <c r="DA4138" s="2"/>
    </row>
    <row r="4139" spans="105:105" x14ac:dyDescent="0.3">
      <c r="DA4139" s="2"/>
    </row>
    <row r="4140" spans="105:105" x14ac:dyDescent="0.3">
      <c r="DA4140" s="2"/>
    </row>
    <row r="4141" spans="105:105" x14ac:dyDescent="0.3">
      <c r="DA4141" s="2"/>
    </row>
    <row r="4142" spans="105:105" x14ac:dyDescent="0.3">
      <c r="DA4142" s="2"/>
    </row>
    <row r="4143" spans="105:105" x14ac:dyDescent="0.3">
      <c r="DA4143" s="2"/>
    </row>
    <row r="4144" spans="105:105" x14ac:dyDescent="0.3">
      <c r="DA4144" s="2"/>
    </row>
    <row r="4145" spans="105:105" x14ac:dyDescent="0.3">
      <c r="DA4145" s="2"/>
    </row>
    <row r="4146" spans="105:105" x14ac:dyDescent="0.3">
      <c r="DA4146" s="2"/>
    </row>
    <row r="4147" spans="105:105" x14ac:dyDescent="0.3">
      <c r="DA4147" s="2"/>
    </row>
    <row r="4148" spans="105:105" x14ac:dyDescent="0.3">
      <c r="DA4148" s="2"/>
    </row>
    <row r="4149" spans="105:105" x14ac:dyDescent="0.3">
      <c r="DA4149" s="2"/>
    </row>
    <row r="4150" spans="105:105" x14ac:dyDescent="0.3">
      <c r="DA4150" s="2"/>
    </row>
    <row r="4151" spans="105:105" x14ac:dyDescent="0.3">
      <c r="DA4151" s="2"/>
    </row>
    <row r="4152" spans="105:105" x14ac:dyDescent="0.3">
      <c r="DA4152" s="2"/>
    </row>
    <row r="4153" spans="105:105" x14ac:dyDescent="0.3">
      <c r="DA4153" s="2"/>
    </row>
    <row r="4154" spans="105:105" x14ac:dyDescent="0.3">
      <c r="DA4154" s="2"/>
    </row>
    <row r="4155" spans="105:105" x14ac:dyDescent="0.3">
      <c r="DA4155" s="2"/>
    </row>
    <row r="4156" spans="105:105" x14ac:dyDescent="0.3">
      <c r="DA4156" s="2"/>
    </row>
    <row r="4157" spans="105:105" x14ac:dyDescent="0.3">
      <c r="DA4157" s="2"/>
    </row>
    <row r="4158" spans="105:105" x14ac:dyDescent="0.3">
      <c r="DA4158" s="2"/>
    </row>
    <row r="4159" spans="105:105" x14ac:dyDescent="0.3">
      <c r="DA4159" s="2"/>
    </row>
    <row r="4160" spans="105:105" x14ac:dyDescent="0.3">
      <c r="DA4160" s="2"/>
    </row>
    <row r="4161" spans="105:105" x14ac:dyDescent="0.3">
      <c r="DA4161" s="2"/>
    </row>
    <row r="4162" spans="105:105" x14ac:dyDescent="0.3">
      <c r="DA4162" s="2"/>
    </row>
    <row r="4163" spans="105:105" x14ac:dyDescent="0.3">
      <c r="DA4163" s="2"/>
    </row>
    <row r="4164" spans="105:105" x14ac:dyDescent="0.3">
      <c r="DA4164" s="2"/>
    </row>
    <row r="4165" spans="105:105" x14ac:dyDescent="0.3">
      <c r="DA4165" s="2"/>
    </row>
    <row r="4166" spans="105:105" x14ac:dyDescent="0.3">
      <c r="DA4166" s="2"/>
    </row>
    <row r="4167" spans="105:105" x14ac:dyDescent="0.3">
      <c r="DA4167" s="2"/>
    </row>
    <row r="4168" spans="105:105" x14ac:dyDescent="0.3">
      <c r="DA4168" s="2"/>
    </row>
    <row r="4169" spans="105:105" x14ac:dyDescent="0.3">
      <c r="DA4169" s="2"/>
    </row>
    <row r="4170" spans="105:105" x14ac:dyDescent="0.3">
      <c r="DA4170" s="2"/>
    </row>
    <row r="4171" spans="105:105" x14ac:dyDescent="0.3">
      <c r="DA4171" s="2"/>
    </row>
    <row r="4172" spans="105:105" x14ac:dyDescent="0.3">
      <c r="DA4172" s="2"/>
    </row>
    <row r="4173" spans="105:105" x14ac:dyDescent="0.3">
      <c r="DA4173" s="2"/>
    </row>
    <row r="4174" spans="105:105" x14ac:dyDescent="0.3">
      <c r="DA4174" s="2"/>
    </row>
    <row r="4175" spans="105:105" x14ac:dyDescent="0.3">
      <c r="DA4175" s="2"/>
    </row>
    <row r="4176" spans="105:105" x14ac:dyDescent="0.3">
      <c r="DA4176" s="2"/>
    </row>
    <row r="4177" spans="105:105" x14ac:dyDescent="0.3">
      <c r="DA4177" s="2"/>
    </row>
    <row r="4178" spans="105:105" x14ac:dyDescent="0.3">
      <c r="DA4178" s="2"/>
    </row>
    <row r="4179" spans="105:105" x14ac:dyDescent="0.3">
      <c r="DA4179" s="2"/>
    </row>
    <row r="4180" spans="105:105" x14ac:dyDescent="0.3">
      <c r="DA4180" s="2"/>
    </row>
    <row r="4181" spans="105:105" x14ac:dyDescent="0.3">
      <c r="DA4181" s="2"/>
    </row>
    <row r="4182" spans="105:105" x14ac:dyDescent="0.3">
      <c r="DA4182" s="2"/>
    </row>
    <row r="4183" spans="105:105" x14ac:dyDescent="0.3">
      <c r="DA4183" s="2"/>
    </row>
    <row r="4184" spans="105:105" x14ac:dyDescent="0.3">
      <c r="DA4184" s="2"/>
    </row>
    <row r="4185" spans="105:105" x14ac:dyDescent="0.3">
      <c r="DA4185" s="2"/>
    </row>
    <row r="4186" spans="105:105" x14ac:dyDescent="0.3">
      <c r="DA4186" s="2"/>
    </row>
    <row r="4187" spans="105:105" x14ac:dyDescent="0.3">
      <c r="DA4187" s="2"/>
    </row>
    <row r="4188" spans="105:105" x14ac:dyDescent="0.3">
      <c r="DA4188" s="2"/>
    </row>
    <row r="4189" spans="105:105" x14ac:dyDescent="0.3">
      <c r="DA4189" s="2"/>
    </row>
    <row r="4190" spans="105:105" x14ac:dyDescent="0.3">
      <c r="DA4190" s="2"/>
    </row>
    <row r="4191" spans="105:105" x14ac:dyDescent="0.3">
      <c r="DA4191" s="2"/>
    </row>
    <row r="4192" spans="105:105" x14ac:dyDescent="0.3">
      <c r="DA4192" s="2"/>
    </row>
    <row r="4193" spans="105:105" x14ac:dyDescent="0.3">
      <c r="DA4193" s="2"/>
    </row>
    <row r="4194" spans="105:105" x14ac:dyDescent="0.3">
      <c r="DA4194" s="2"/>
    </row>
    <row r="4195" spans="105:105" x14ac:dyDescent="0.3">
      <c r="DA4195" s="2"/>
    </row>
    <row r="4196" spans="105:105" x14ac:dyDescent="0.3">
      <c r="DA4196" s="2"/>
    </row>
    <row r="4197" spans="105:105" x14ac:dyDescent="0.3">
      <c r="DA4197" s="2"/>
    </row>
    <row r="4198" spans="105:105" x14ac:dyDescent="0.3">
      <c r="DA4198" s="2"/>
    </row>
    <row r="4199" spans="105:105" x14ac:dyDescent="0.3">
      <c r="DA4199" s="2"/>
    </row>
    <row r="4200" spans="105:105" x14ac:dyDescent="0.3">
      <c r="DA4200" s="2"/>
    </row>
    <row r="4201" spans="105:105" x14ac:dyDescent="0.3">
      <c r="DA4201" s="2"/>
    </row>
    <row r="4202" spans="105:105" x14ac:dyDescent="0.3">
      <c r="DA4202" s="2"/>
    </row>
    <row r="4203" spans="105:105" x14ac:dyDescent="0.3">
      <c r="DA4203" s="2"/>
    </row>
    <row r="4204" spans="105:105" x14ac:dyDescent="0.3">
      <c r="DA4204" s="2"/>
    </row>
    <row r="4205" spans="105:105" x14ac:dyDescent="0.3">
      <c r="DA4205" s="2"/>
    </row>
    <row r="4206" spans="105:105" x14ac:dyDescent="0.3">
      <c r="DA4206" s="2"/>
    </row>
    <row r="4207" spans="105:105" x14ac:dyDescent="0.3">
      <c r="DA4207" s="2"/>
    </row>
    <row r="4208" spans="105:105" x14ac:dyDescent="0.3">
      <c r="DA4208" s="2"/>
    </row>
    <row r="4209" spans="105:105" x14ac:dyDescent="0.3">
      <c r="DA4209" s="2"/>
    </row>
    <row r="4210" spans="105:105" x14ac:dyDescent="0.3">
      <c r="DA4210" s="2"/>
    </row>
    <row r="4211" spans="105:105" x14ac:dyDescent="0.3">
      <c r="DA4211" s="2"/>
    </row>
    <row r="4212" spans="105:105" x14ac:dyDescent="0.3">
      <c r="DA4212" s="2"/>
    </row>
    <row r="4213" spans="105:105" x14ac:dyDescent="0.3">
      <c r="DA4213" s="2"/>
    </row>
    <row r="4214" spans="105:105" x14ac:dyDescent="0.3">
      <c r="DA4214" s="2"/>
    </row>
    <row r="4215" spans="105:105" x14ac:dyDescent="0.3">
      <c r="DA4215" s="2"/>
    </row>
    <row r="4216" spans="105:105" x14ac:dyDescent="0.3">
      <c r="DA4216" s="2"/>
    </row>
    <row r="4217" spans="105:105" x14ac:dyDescent="0.3">
      <c r="DA4217" s="2"/>
    </row>
    <row r="4218" spans="105:105" x14ac:dyDescent="0.3">
      <c r="DA4218" s="2"/>
    </row>
    <row r="4219" spans="105:105" x14ac:dyDescent="0.3">
      <c r="DA4219" s="2"/>
    </row>
    <row r="4220" spans="105:105" x14ac:dyDescent="0.3">
      <c r="DA4220" s="2"/>
    </row>
    <row r="4221" spans="105:105" x14ac:dyDescent="0.3">
      <c r="DA4221" s="2"/>
    </row>
    <row r="4222" spans="105:105" x14ac:dyDescent="0.3">
      <c r="DA4222" s="2"/>
    </row>
    <row r="4223" spans="105:105" x14ac:dyDescent="0.3">
      <c r="DA4223" s="2"/>
    </row>
    <row r="4224" spans="105:105" x14ac:dyDescent="0.3">
      <c r="DA4224" s="2"/>
    </row>
    <row r="4225" spans="105:105" x14ac:dyDescent="0.3">
      <c r="DA4225" s="2"/>
    </row>
    <row r="4226" spans="105:105" x14ac:dyDescent="0.3">
      <c r="DA4226" s="2"/>
    </row>
    <row r="4227" spans="105:105" x14ac:dyDescent="0.3">
      <c r="DA4227" s="2"/>
    </row>
    <row r="4228" spans="105:105" x14ac:dyDescent="0.3">
      <c r="DA4228" s="2"/>
    </row>
    <row r="4229" spans="105:105" x14ac:dyDescent="0.3">
      <c r="DA4229" s="2"/>
    </row>
    <row r="4230" spans="105:105" x14ac:dyDescent="0.3">
      <c r="DA4230" s="2"/>
    </row>
    <row r="4231" spans="105:105" x14ac:dyDescent="0.3">
      <c r="DA4231" s="2"/>
    </row>
    <row r="4232" spans="105:105" x14ac:dyDescent="0.3">
      <c r="DA4232" s="2"/>
    </row>
    <row r="4233" spans="105:105" x14ac:dyDescent="0.3">
      <c r="DA4233" s="2"/>
    </row>
    <row r="4234" spans="105:105" x14ac:dyDescent="0.3">
      <c r="DA4234" s="2"/>
    </row>
    <row r="4235" spans="105:105" x14ac:dyDescent="0.3">
      <c r="DA4235" s="2"/>
    </row>
    <row r="4236" spans="105:105" x14ac:dyDescent="0.3">
      <c r="DA4236" s="2"/>
    </row>
    <row r="4237" spans="105:105" x14ac:dyDescent="0.3">
      <c r="DA4237" s="2"/>
    </row>
    <row r="4238" spans="105:105" x14ac:dyDescent="0.3">
      <c r="DA4238" s="2"/>
    </row>
    <row r="4239" spans="105:105" x14ac:dyDescent="0.3">
      <c r="DA4239" s="2"/>
    </row>
    <row r="4240" spans="105:105" x14ac:dyDescent="0.3">
      <c r="DA4240" s="2"/>
    </row>
    <row r="4241" spans="105:105" x14ac:dyDescent="0.3">
      <c r="DA4241" s="2"/>
    </row>
    <row r="4242" spans="105:105" x14ac:dyDescent="0.3">
      <c r="DA4242" s="2"/>
    </row>
    <row r="4243" spans="105:105" x14ac:dyDescent="0.3">
      <c r="DA4243" s="2"/>
    </row>
    <row r="4244" spans="105:105" x14ac:dyDescent="0.3">
      <c r="DA4244" s="2"/>
    </row>
    <row r="4245" spans="105:105" x14ac:dyDescent="0.3">
      <c r="DA4245" s="2"/>
    </row>
    <row r="4246" spans="105:105" x14ac:dyDescent="0.3">
      <c r="DA4246" s="2"/>
    </row>
    <row r="4247" spans="105:105" x14ac:dyDescent="0.3">
      <c r="DA4247" s="2"/>
    </row>
    <row r="4248" spans="105:105" x14ac:dyDescent="0.3">
      <c r="DA4248" s="2"/>
    </row>
    <row r="4249" spans="105:105" x14ac:dyDescent="0.3">
      <c r="DA4249" s="2"/>
    </row>
    <row r="4250" spans="105:105" x14ac:dyDescent="0.3">
      <c r="DA4250" s="2"/>
    </row>
    <row r="4251" spans="105:105" x14ac:dyDescent="0.3">
      <c r="DA4251" s="2"/>
    </row>
    <row r="4252" spans="105:105" x14ac:dyDescent="0.3">
      <c r="DA4252" s="2"/>
    </row>
    <row r="4253" spans="105:105" x14ac:dyDescent="0.3">
      <c r="DA4253" s="2"/>
    </row>
    <row r="4254" spans="105:105" x14ac:dyDescent="0.3">
      <c r="DA4254" s="2"/>
    </row>
    <row r="4255" spans="105:105" x14ac:dyDescent="0.3">
      <c r="DA4255" s="2"/>
    </row>
    <row r="4256" spans="105:105" x14ac:dyDescent="0.3">
      <c r="DA4256" s="2"/>
    </row>
    <row r="4257" spans="105:105" x14ac:dyDescent="0.3">
      <c r="DA4257" s="2"/>
    </row>
    <row r="4258" spans="105:105" x14ac:dyDescent="0.3">
      <c r="DA4258" s="2"/>
    </row>
    <row r="4259" spans="105:105" x14ac:dyDescent="0.3">
      <c r="DA4259" s="2"/>
    </row>
    <row r="4260" spans="105:105" x14ac:dyDescent="0.3">
      <c r="DA4260" s="2"/>
    </row>
    <row r="4261" spans="105:105" x14ac:dyDescent="0.3">
      <c r="DA4261" s="2"/>
    </row>
    <row r="4262" spans="105:105" x14ac:dyDescent="0.3">
      <c r="DA4262" s="2"/>
    </row>
    <row r="4263" spans="105:105" x14ac:dyDescent="0.3">
      <c r="DA4263" s="2"/>
    </row>
    <row r="4264" spans="105:105" x14ac:dyDescent="0.3">
      <c r="DA4264" s="2"/>
    </row>
    <row r="4265" spans="105:105" x14ac:dyDescent="0.3">
      <c r="DA4265" s="2"/>
    </row>
    <row r="4266" spans="105:105" x14ac:dyDescent="0.3">
      <c r="DA4266" s="2"/>
    </row>
    <row r="4267" spans="105:105" x14ac:dyDescent="0.3">
      <c r="DA4267" s="2"/>
    </row>
    <row r="4268" spans="105:105" x14ac:dyDescent="0.3">
      <c r="DA4268" s="2"/>
    </row>
    <row r="4269" spans="105:105" x14ac:dyDescent="0.3">
      <c r="DA4269" s="2"/>
    </row>
    <row r="4270" spans="105:105" x14ac:dyDescent="0.3">
      <c r="DA4270" s="2"/>
    </row>
    <row r="4271" spans="105:105" x14ac:dyDescent="0.3">
      <c r="DA4271" s="2"/>
    </row>
    <row r="4272" spans="105:105" x14ac:dyDescent="0.3">
      <c r="DA4272" s="2"/>
    </row>
    <row r="4273" spans="105:105" x14ac:dyDescent="0.3">
      <c r="DA4273" s="2"/>
    </row>
    <row r="4274" spans="105:105" x14ac:dyDescent="0.3">
      <c r="DA4274" s="2"/>
    </row>
    <row r="4275" spans="105:105" x14ac:dyDescent="0.3">
      <c r="DA4275" s="2"/>
    </row>
    <row r="4276" spans="105:105" x14ac:dyDescent="0.3">
      <c r="DA4276" s="2"/>
    </row>
    <row r="4277" spans="105:105" x14ac:dyDescent="0.3">
      <c r="DA4277" s="2"/>
    </row>
    <row r="4278" spans="105:105" x14ac:dyDescent="0.3">
      <c r="DA4278" s="2"/>
    </row>
    <row r="4279" spans="105:105" x14ac:dyDescent="0.3">
      <c r="DA4279" s="2"/>
    </row>
    <row r="4280" spans="105:105" x14ac:dyDescent="0.3">
      <c r="DA4280" s="2"/>
    </row>
    <row r="4281" spans="105:105" x14ac:dyDescent="0.3">
      <c r="DA4281" s="2"/>
    </row>
    <row r="4282" spans="105:105" x14ac:dyDescent="0.3">
      <c r="DA4282" s="2"/>
    </row>
    <row r="4283" spans="105:105" x14ac:dyDescent="0.3">
      <c r="DA4283" s="2"/>
    </row>
    <row r="4284" spans="105:105" x14ac:dyDescent="0.3">
      <c r="DA4284" s="2"/>
    </row>
    <row r="4285" spans="105:105" x14ac:dyDescent="0.3">
      <c r="DA4285" s="2"/>
    </row>
    <row r="4286" spans="105:105" x14ac:dyDescent="0.3">
      <c r="DA4286" s="2"/>
    </row>
    <row r="4287" spans="105:105" x14ac:dyDescent="0.3">
      <c r="DA4287" s="2"/>
    </row>
    <row r="4288" spans="105:105" x14ac:dyDescent="0.3">
      <c r="DA4288" s="2"/>
    </row>
    <row r="4289" spans="105:105" x14ac:dyDescent="0.3">
      <c r="DA4289" s="2"/>
    </row>
    <row r="4290" spans="105:105" x14ac:dyDescent="0.3">
      <c r="DA4290" s="2"/>
    </row>
    <row r="4291" spans="105:105" x14ac:dyDescent="0.3">
      <c r="DA4291" s="2"/>
    </row>
    <row r="4292" spans="105:105" x14ac:dyDescent="0.3">
      <c r="DA4292" s="2"/>
    </row>
    <row r="4293" spans="105:105" x14ac:dyDescent="0.3">
      <c r="DA4293" s="2"/>
    </row>
    <row r="4294" spans="105:105" x14ac:dyDescent="0.3">
      <c r="DA4294" s="2"/>
    </row>
    <row r="4295" spans="105:105" x14ac:dyDescent="0.3">
      <c r="DA4295" s="2"/>
    </row>
    <row r="4296" spans="105:105" x14ac:dyDescent="0.3">
      <c r="DA4296" s="2"/>
    </row>
    <row r="4297" spans="105:105" x14ac:dyDescent="0.3">
      <c r="DA4297" s="2"/>
    </row>
    <row r="4298" spans="105:105" x14ac:dyDescent="0.3">
      <c r="DA4298" s="2"/>
    </row>
    <row r="4299" spans="105:105" x14ac:dyDescent="0.3">
      <c r="DA4299" s="2"/>
    </row>
    <row r="4300" spans="105:105" x14ac:dyDescent="0.3">
      <c r="DA4300" s="2"/>
    </row>
    <row r="4301" spans="105:105" x14ac:dyDescent="0.3">
      <c r="DA4301" s="2"/>
    </row>
    <row r="4302" spans="105:105" x14ac:dyDescent="0.3">
      <c r="DA4302" s="2"/>
    </row>
    <row r="4303" spans="105:105" x14ac:dyDescent="0.3">
      <c r="DA4303" s="2"/>
    </row>
    <row r="4304" spans="105:105" x14ac:dyDescent="0.3">
      <c r="DA4304" s="2"/>
    </row>
    <row r="4305" spans="105:105" x14ac:dyDescent="0.3">
      <c r="DA4305" s="2"/>
    </row>
    <row r="4306" spans="105:105" x14ac:dyDescent="0.3">
      <c r="DA4306" s="2"/>
    </row>
    <row r="4307" spans="105:105" x14ac:dyDescent="0.3">
      <c r="DA4307" s="2"/>
    </row>
    <row r="4308" spans="105:105" x14ac:dyDescent="0.3">
      <c r="DA4308" s="2"/>
    </row>
    <row r="4309" spans="105:105" x14ac:dyDescent="0.3">
      <c r="DA4309" s="2"/>
    </row>
    <row r="4310" spans="105:105" x14ac:dyDescent="0.3">
      <c r="DA4310" s="2"/>
    </row>
    <row r="4311" spans="105:105" x14ac:dyDescent="0.3">
      <c r="DA4311" s="2"/>
    </row>
    <row r="4312" spans="105:105" x14ac:dyDescent="0.3">
      <c r="DA4312" s="2"/>
    </row>
    <row r="4313" spans="105:105" x14ac:dyDescent="0.3">
      <c r="DA4313" s="2"/>
    </row>
    <row r="4314" spans="105:105" x14ac:dyDescent="0.3">
      <c r="DA4314" s="2"/>
    </row>
    <row r="4315" spans="105:105" x14ac:dyDescent="0.3">
      <c r="DA4315" s="2"/>
    </row>
    <row r="4316" spans="105:105" x14ac:dyDescent="0.3">
      <c r="DA4316" s="2"/>
    </row>
    <row r="4317" spans="105:105" x14ac:dyDescent="0.3">
      <c r="DA4317" s="2"/>
    </row>
    <row r="4318" spans="105:105" x14ac:dyDescent="0.3">
      <c r="DA4318" s="2"/>
    </row>
    <row r="4319" spans="105:105" x14ac:dyDescent="0.3">
      <c r="DA4319" s="2"/>
    </row>
    <row r="4320" spans="105:105" x14ac:dyDescent="0.3">
      <c r="DA4320" s="2"/>
    </row>
    <row r="4321" spans="105:105" x14ac:dyDescent="0.3">
      <c r="DA4321" s="2"/>
    </row>
    <row r="4322" spans="105:105" x14ac:dyDescent="0.3">
      <c r="DA4322" s="2"/>
    </row>
    <row r="4323" spans="105:105" x14ac:dyDescent="0.3">
      <c r="DA4323" s="2"/>
    </row>
    <row r="4324" spans="105:105" x14ac:dyDescent="0.3">
      <c r="DA4324" s="2"/>
    </row>
    <row r="4325" spans="105:105" x14ac:dyDescent="0.3">
      <c r="DA4325" s="2"/>
    </row>
    <row r="4326" spans="105:105" x14ac:dyDescent="0.3">
      <c r="DA4326" s="2"/>
    </row>
    <row r="4327" spans="105:105" x14ac:dyDescent="0.3">
      <c r="DA4327" s="2"/>
    </row>
    <row r="4328" spans="105:105" x14ac:dyDescent="0.3">
      <c r="DA4328" s="2"/>
    </row>
    <row r="4329" spans="105:105" x14ac:dyDescent="0.3">
      <c r="DA4329" s="2"/>
    </row>
    <row r="4330" spans="105:105" x14ac:dyDescent="0.3">
      <c r="DA4330" s="2"/>
    </row>
    <row r="4331" spans="105:105" x14ac:dyDescent="0.3">
      <c r="DA4331" s="2"/>
    </row>
    <row r="4332" spans="105:105" x14ac:dyDescent="0.3">
      <c r="DA4332" s="2"/>
    </row>
    <row r="4333" spans="105:105" x14ac:dyDescent="0.3">
      <c r="DA4333" s="2"/>
    </row>
    <row r="4334" spans="105:105" x14ac:dyDescent="0.3">
      <c r="DA4334" s="2"/>
    </row>
    <row r="4335" spans="105:105" x14ac:dyDescent="0.3">
      <c r="DA4335" s="2"/>
    </row>
    <row r="4336" spans="105:105" x14ac:dyDescent="0.3">
      <c r="DA4336" s="2"/>
    </row>
    <row r="4337" spans="105:105" x14ac:dyDescent="0.3">
      <c r="DA4337" s="2"/>
    </row>
    <row r="4338" spans="105:105" x14ac:dyDescent="0.3">
      <c r="DA4338" s="2"/>
    </row>
    <row r="4339" spans="105:105" x14ac:dyDescent="0.3">
      <c r="DA4339" s="2"/>
    </row>
    <row r="4340" spans="105:105" x14ac:dyDescent="0.3">
      <c r="DA4340" s="2"/>
    </row>
    <row r="4341" spans="105:105" x14ac:dyDescent="0.3">
      <c r="DA4341" s="2"/>
    </row>
    <row r="4342" spans="105:105" x14ac:dyDescent="0.3">
      <c r="DA4342" s="2"/>
    </row>
    <row r="4343" spans="105:105" x14ac:dyDescent="0.3">
      <c r="DA4343" s="2"/>
    </row>
    <row r="4344" spans="105:105" x14ac:dyDescent="0.3">
      <c r="DA4344" s="2"/>
    </row>
    <row r="4345" spans="105:105" x14ac:dyDescent="0.3">
      <c r="DA4345" s="2"/>
    </row>
    <row r="4346" spans="105:105" x14ac:dyDescent="0.3">
      <c r="DA4346" s="2"/>
    </row>
    <row r="4347" spans="105:105" x14ac:dyDescent="0.3">
      <c r="DA4347" s="2"/>
    </row>
    <row r="4348" spans="105:105" x14ac:dyDescent="0.3">
      <c r="DA4348" s="2"/>
    </row>
    <row r="4349" spans="105:105" x14ac:dyDescent="0.3">
      <c r="DA4349" s="2"/>
    </row>
    <row r="4350" spans="105:105" x14ac:dyDescent="0.3">
      <c r="DA4350" s="2"/>
    </row>
    <row r="4351" spans="105:105" x14ac:dyDescent="0.3">
      <c r="DA4351" s="2"/>
    </row>
    <row r="4352" spans="105:105" x14ac:dyDescent="0.3">
      <c r="DA4352" s="2"/>
    </row>
    <row r="4353" spans="105:105" x14ac:dyDescent="0.3">
      <c r="DA4353" s="2"/>
    </row>
    <row r="4354" spans="105:105" x14ac:dyDescent="0.3">
      <c r="DA4354" s="2"/>
    </row>
    <row r="4355" spans="105:105" x14ac:dyDescent="0.3">
      <c r="DA4355" s="2"/>
    </row>
    <row r="4356" spans="105:105" x14ac:dyDescent="0.3">
      <c r="DA4356" s="2"/>
    </row>
    <row r="4357" spans="105:105" x14ac:dyDescent="0.3">
      <c r="DA4357" s="2"/>
    </row>
    <row r="4358" spans="105:105" x14ac:dyDescent="0.3">
      <c r="DA4358" s="2"/>
    </row>
    <row r="4359" spans="105:105" x14ac:dyDescent="0.3">
      <c r="DA4359" s="2"/>
    </row>
    <row r="4360" spans="105:105" x14ac:dyDescent="0.3">
      <c r="DA4360" s="2"/>
    </row>
    <row r="4361" spans="105:105" x14ac:dyDescent="0.3">
      <c r="DA4361" s="2"/>
    </row>
    <row r="4362" spans="105:105" x14ac:dyDescent="0.3">
      <c r="DA4362" s="2"/>
    </row>
    <row r="4363" spans="105:105" x14ac:dyDescent="0.3">
      <c r="DA4363" s="2"/>
    </row>
    <row r="4364" spans="105:105" x14ac:dyDescent="0.3">
      <c r="DA4364" s="2"/>
    </row>
    <row r="4365" spans="105:105" x14ac:dyDescent="0.3">
      <c r="DA4365" s="2"/>
    </row>
    <row r="4366" spans="105:105" x14ac:dyDescent="0.3">
      <c r="DA4366" s="2"/>
    </row>
    <row r="4367" spans="105:105" x14ac:dyDescent="0.3">
      <c r="DA4367" s="2"/>
    </row>
    <row r="4368" spans="105:105" x14ac:dyDescent="0.3">
      <c r="DA4368" s="2"/>
    </row>
    <row r="4369" spans="105:105" x14ac:dyDescent="0.3">
      <c r="DA4369" s="2"/>
    </row>
    <row r="4370" spans="105:105" x14ac:dyDescent="0.3">
      <c r="DA4370" s="2"/>
    </row>
    <row r="4371" spans="105:105" x14ac:dyDescent="0.3">
      <c r="DA4371" s="2"/>
    </row>
    <row r="4372" spans="105:105" x14ac:dyDescent="0.3">
      <c r="DA4372" s="2"/>
    </row>
    <row r="4373" spans="105:105" x14ac:dyDescent="0.3">
      <c r="DA4373" s="2"/>
    </row>
    <row r="4374" spans="105:105" x14ac:dyDescent="0.3">
      <c r="DA4374" s="2"/>
    </row>
    <row r="4375" spans="105:105" x14ac:dyDescent="0.3">
      <c r="DA4375" s="2"/>
    </row>
    <row r="4376" spans="105:105" x14ac:dyDescent="0.3">
      <c r="DA4376" s="2"/>
    </row>
    <row r="4377" spans="105:105" x14ac:dyDescent="0.3">
      <c r="DA4377" s="2"/>
    </row>
    <row r="4378" spans="105:105" x14ac:dyDescent="0.3">
      <c r="DA4378" s="2"/>
    </row>
    <row r="4379" spans="105:105" x14ac:dyDescent="0.3">
      <c r="DA4379" s="2"/>
    </row>
    <row r="4380" spans="105:105" x14ac:dyDescent="0.3">
      <c r="DA4380" s="2"/>
    </row>
    <row r="4381" spans="105:105" x14ac:dyDescent="0.3">
      <c r="DA4381" s="2"/>
    </row>
    <row r="4382" spans="105:105" x14ac:dyDescent="0.3">
      <c r="DA4382" s="2"/>
    </row>
    <row r="4383" spans="105:105" x14ac:dyDescent="0.3">
      <c r="DA4383" s="2"/>
    </row>
    <row r="4384" spans="105:105" x14ac:dyDescent="0.3">
      <c r="DA4384" s="2"/>
    </row>
    <row r="4385" spans="105:105" x14ac:dyDescent="0.3">
      <c r="DA4385" s="2"/>
    </row>
    <row r="4386" spans="105:105" x14ac:dyDescent="0.3">
      <c r="DA4386" s="2"/>
    </row>
    <row r="4387" spans="105:105" x14ac:dyDescent="0.3">
      <c r="DA4387" s="2"/>
    </row>
    <row r="4388" spans="105:105" x14ac:dyDescent="0.3">
      <c r="DA4388" s="2"/>
    </row>
    <row r="4389" spans="105:105" x14ac:dyDescent="0.3">
      <c r="DA4389" s="2"/>
    </row>
    <row r="4390" spans="105:105" x14ac:dyDescent="0.3">
      <c r="DA4390" s="2"/>
    </row>
    <row r="4391" spans="105:105" x14ac:dyDescent="0.3">
      <c r="DA4391" s="2"/>
    </row>
    <row r="4392" spans="105:105" x14ac:dyDescent="0.3">
      <c r="DA4392" s="2"/>
    </row>
    <row r="4393" spans="105:105" x14ac:dyDescent="0.3">
      <c r="DA4393" s="2"/>
    </row>
    <row r="4394" spans="105:105" x14ac:dyDescent="0.3">
      <c r="DA4394" s="2"/>
    </row>
    <row r="4395" spans="105:105" x14ac:dyDescent="0.3">
      <c r="DA4395" s="2"/>
    </row>
    <row r="4396" spans="105:105" x14ac:dyDescent="0.3">
      <c r="DA4396" s="2"/>
    </row>
    <row r="4397" spans="105:105" x14ac:dyDescent="0.3">
      <c r="DA4397" s="2"/>
    </row>
    <row r="4398" spans="105:105" x14ac:dyDescent="0.3">
      <c r="DA4398" s="2"/>
    </row>
    <row r="4399" spans="105:105" x14ac:dyDescent="0.3">
      <c r="DA4399" s="2"/>
    </row>
    <row r="4400" spans="105:105" x14ac:dyDescent="0.3">
      <c r="DA4400" s="2"/>
    </row>
    <row r="4401" spans="105:105" x14ac:dyDescent="0.3">
      <c r="DA4401" s="2"/>
    </row>
    <row r="4402" spans="105:105" x14ac:dyDescent="0.3">
      <c r="DA4402" s="2"/>
    </row>
    <row r="4403" spans="105:105" x14ac:dyDescent="0.3">
      <c r="DA4403" s="2"/>
    </row>
    <row r="4404" spans="105:105" x14ac:dyDescent="0.3">
      <c r="DA4404" s="2"/>
    </row>
    <row r="4405" spans="105:105" x14ac:dyDescent="0.3">
      <c r="DA4405" s="2"/>
    </row>
    <row r="4406" spans="105:105" x14ac:dyDescent="0.3">
      <c r="DA4406" s="2"/>
    </row>
    <row r="4407" spans="105:105" x14ac:dyDescent="0.3">
      <c r="DA4407" s="2"/>
    </row>
    <row r="4408" spans="105:105" x14ac:dyDescent="0.3">
      <c r="DA4408" s="2"/>
    </row>
    <row r="4409" spans="105:105" x14ac:dyDescent="0.3">
      <c r="DA4409" s="2"/>
    </row>
    <row r="4410" spans="105:105" x14ac:dyDescent="0.3">
      <c r="DA4410" s="2"/>
    </row>
    <row r="4411" spans="105:105" x14ac:dyDescent="0.3">
      <c r="DA4411" s="2"/>
    </row>
    <row r="4412" spans="105:105" x14ac:dyDescent="0.3">
      <c r="DA4412" s="2"/>
    </row>
    <row r="4413" spans="105:105" x14ac:dyDescent="0.3">
      <c r="DA4413" s="2"/>
    </row>
    <row r="4414" spans="105:105" x14ac:dyDescent="0.3">
      <c r="DA4414" s="2"/>
    </row>
    <row r="4415" spans="105:105" x14ac:dyDescent="0.3">
      <c r="DA4415" s="2"/>
    </row>
    <row r="4416" spans="105:105" x14ac:dyDescent="0.3">
      <c r="DA4416" s="2"/>
    </row>
    <row r="4417" spans="105:105" x14ac:dyDescent="0.3">
      <c r="DA4417" s="2"/>
    </row>
    <row r="4418" spans="105:105" x14ac:dyDescent="0.3">
      <c r="DA4418" s="2"/>
    </row>
    <row r="4419" spans="105:105" x14ac:dyDescent="0.3">
      <c r="DA4419" s="2"/>
    </row>
    <row r="4420" spans="105:105" x14ac:dyDescent="0.3">
      <c r="DA4420" s="2"/>
    </row>
    <row r="4421" spans="105:105" x14ac:dyDescent="0.3">
      <c r="DA4421" s="2"/>
    </row>
    <row r="4422" spans="105:105" x14ac:dyDescent="0.3">
      <c r="DA4422" s="2"/>
    </row>
    <row r="4423" spans="105:105" x14ac:dyDescent="0.3">
      <c r="DA4423" s="2"/>
    </row>
    <row r="4424" spans="105:105" x14ac:dyDescent="0.3">
      <c r="DA4424" s="2"/>
    </row>
    <row r="4425" spans="105:105" x14ac:dyDescent="0.3">
      <c r="DA4425" s="2"/>
    </row>
    <row r="4426" spans="105:105" x14ac:dyDescent="0.3">
      <c r="DA4426" s="2"/>
    </row>
    <row r="4427" spans="105:105" x14ac:dyDescent="0.3">
      <c r="DA4427" s="2"/>
    </row>
    <row r="4428" spans="105:105" x14ac:dyDescent="0.3">
      <c r="DA4428" s="2"/>
    </row>
    <row r="4429" spans="105:105" x14ac:dyDescent="0.3">
      <c r="DA4429" s="2"/>
    </row>
    <row r="4430" spans="105:105" x14ac:dyDescent="0.3">
      <c r="DA4430" s="2"/>
    </row>
    <row r="4431" spans="105:105" x14ac:dyDescent="0.3">
      <c r="DA4431" s="2"/>
    </row>
    <row r="4432" spans="105:105" x14ac:dyDescent="0.3">
      <c r="DA4432" s="2"/>
    </row>
    <row r="4433" spans="105:105" x14ac:dyDescent="0.3">
      <c r="DA4433" s="2"/>
    </row>
    <row r="4434" spans="105:105" x14ac:dyDescent="0.3">
      <c r="DA4434" s="2"/>
    </row>
    <row r="4435" spans="105:105" x14ac:dyDescent="0.3">
      <c r="DA4435" s="2"/>
    </row>
    <row r="4436" spans="105:105" x14ac:dyDescent="0.3">
      <c r="DA4436" s="2"/>
    </row>
    <row r="4437" spans="105:105" x14ac:dyDescent="0.3">
      <c r="DA4437" s="2"/>
    </row>
    <row r="4438" spans="105:105" x14ac:dyDescent="0.3">
      <c r="DA4438" s="2"/>
    </row>
    <row r="4439" spans="105:105" x14ac:dyDescent="0.3">
      <c r="DA4439" s="2"/>
    </row>
    <row r="4440" spans="105:105" x14ac:dyDescent="0.3">
      <c r="DA4440" s="2"/>
    </row>
    <row r="4441" spans="105:105" x14ac:dyDescent="0.3">
      <c r="DA4441" s="2"/>
    </row>
    <row r="4442" spans="105:105" x14ac:dyDescent="0.3">
      <c r="DA4442" s="2"/>
    </row>
    <row r="4443" spans="105:105" x14ac:dyDescent="0.3">
      <c r="DA4443" s="2"/>
    </row>
    <row r="4444" spans="105:105" x14ac:dyDescent="0.3">
      <c r="DA4444" s="2"/>
    </row>
    <row r="4445" spans="105:105" x14ac:dyDescent="0.3">
      <c r="DA4445" s="2"/>
    </row>
    <row r="4446" spans="105:105" x14ac:dyDescent="0.3">
      <c r="DA4446" s="2"/>
    </row>
    <row r="4447" spans="105:105" x14ac:dyDescent="0.3">
      <c r="DA4447" s="2"/>
    </row>
    <row r="4448" spans="105:105" x14ac:dyDescent="0.3">
      <c r="DA4448" s="2"/>
    </row>
    <row r="4449" spans="105:105" x14ac:dyDescent="0.3">
      <c r="DA4449" s="2"/>
    </row>
    <row r="4450" spans="105:105" x14ac:dyDescent="0.3">
      <c r="DA4450" s="2"/>
    </row>
    <row r="4451" spans="105:105" x14ac:dyDescent="0.3">
      <c r="DA4451" s="2"/>
    </row>
    <row r="4452" spans="105:105" x14ac:dyDescent="0.3">
      <c r="DA4452" s="2"/>
    </row>
    <row r="4453" spans="105:105" x14ac:dyDescent="0.3">
      <c r="DA4453" s="2"/>
    </row>
    <row r="4454" spans="105:105" x14ac:dyDescent="0.3">
      <c r="DA4454" s="2"/>
    </row>
    <row r="4455" spans="105:105" x14ac:dyDescent="0.3">
      <c r="DA4455" s="2"/>
    </row>
    <row r="4456" spans="105:105" x14ac:dyDescent="0.3">
      <c r="DA4456" s="2"/>
    </row>
    <row r="4457" spans="105:105" x14ac:dyDescent="0.3">
      <c r="DA4457" s="2"/>
    </row>
    <row r="4458" spans="105:105" x14ac:dyDescent="0.3">
      <c r="DA4458" s="2"/>
    </row>
    <row r="4459" spans="105:105" x14ac:dyDescent="0.3">
      <c r="DA4459" s="2"/>
    </row>
    <row r="4460" spans="105:105" x14ac:dyDescent="0.3">
      <c r="DA4460" s="2"/>
    </row>
    <row r="4461" spans="105:105" x14ac:dyDescent="0.3">
      <c r="DA4461" s="2"/>
    </row>
    <row r="4462" spans="105:105" x14ac:dyDescent="0.3">
      <c r="DA4462" s="2"/>
    </row>
    <row r="4463" spans="105:105" x14ac:dyDescent="0.3">
      <c r="DA4463" s="2"/>
    </row>
    <row r="4464" spans="105:105" x14ac:dyDescent="0.3">
      <c r="DA4464" s="2"/>
    </row>
    <row r="4465" spans="105:105" x14ac:dyDescent="0.3">
      <c r="DA4465" s="2"/>
    </row>
    <row r="4466" spans="105:105" x14ac:dyDescent="0.3">
      <c r="DA4466" s="2"/>
    </row>
    <row r="4467" spans="105:105" x14ac:dyDescent="0.3">
      <c r="DA4467" s="2"/>
    </row>
    <row r="4468" spans="105:105" x14ac:dyDescent="0.3">
      <c r="DA4468" s="2"/>
    </row>
    <row r="4469" spans="105:105" x14ac:dyDescent="0.3">
      <c r="DA4469" s="2"/>
    </row>
    <row r="4470" spans="105:105" x14ac:dyDescent="0.3">
      <c r="DA4470" s="2"/>
    </row>
    <row r="4471" spans="105:105" x14ac:dyDescent="0.3">
      <c r="DA4471" s="2"/>
    </row>
    <row r="4472" spans="105:105" x14ac:dyDescent="0.3">
      <c r="DA4472" s="2"/>
    </row>
    <row r="4473" spans="105:105" x14ac:dyDescent="0.3">
      <c r="DA4473" s="2"/>
    </row>
    <row r="4474" spans="105:105" x14ac:dyDescent="0.3">
      <c r="DA4474" s="2"/>
    </row>
    <row r="4475" spans="105:105" x14ac:dyDescent="0.3">
      <c r="DA4475" s="2"/>
    </row>
    <row r="4476" spans="105:105" x14ac:dyDescent="0.3">
      <c r="DA4476" s="2"/>
    </row>
    <row r="4477" spans="105:105" x14ac:dyDescent="0.3">
      <c r="DA4477" s="2"/>
    </row>
    <row r="4478" spans="105:105" x14ac:dyDescent="0.3">
      <c r="DA4478" s="2"/>
    </row>
    <row r="4479" spans="105:105" x14ac:dyDescent="0.3">
      <c r="DA4479" s="2"/>
    </row>
    <row r="4480" spans="105:105" x14ac:dyDescent="0.3">
      <c r="DA4480" s="2"/>
    </row>
    <row r="4481" spans="105:105" x14ac:dyDescent="0.3">
      <c r="DA4481" s="2"/>
    </row>
    <row r="4482" spans="105:105" x14ac:dyDescent="0.3">
      <c r="DA4482" s="2"/>
    </row>
    <row r="4483" spans="105:105" x14ac:dyDescent="0.3">
      <c r="DA4483" s="2"/>
    </row>
    <row r="4484" spans="105:105" x14ac:dyDescent="0.3">
      <c r="DA4484" s="2"/>
    </row>
    <row r="4485" spans="105:105" x14ac:dyDescent="0.3">
      <c r="DA4485" s="2"/>
    </row>
    <row r="4486" spans="105:105" x14ac:dyDescent="0.3">
      <c r="DA4486" s="2"/>
    </row>
    <row r="4487" spans="105:105" x14ac:dyDescent="0.3">
      <c r="DA4487" s="2"/>
    </row>
    <row r="4488" spans="105:105" x14ac:dyDescent="0.3">
      <c r="DA4488" s="2"/>
    </row>
    <row r="4489" spans="105:105" x14ac:dyDescent="0.3">
      <c r="DA4489" s="2"/>
    </row>
    <row r="4490" spans="105:105" x14ac:dyDescent="0.3">
      <c r="DA4490" s="2"/>
    </row>
    <row r="4491" spans="105:105" x14ac:dyDescent="0.3">
      <c r="DA4491" s="2"/>
    </row>
    <row r="4492" spans="105:105" x14ac:dyDescent="0.3">
      <c r="DA4492" s="2"/>
    </row>
    <row r="4493" spans="105:105" x14ac:dyDescent="0.3">
      <c r="DA4493" s="2"/>
    </row>
    <row r="4494" spans="105:105" x14ac:dyDescent="0.3">
      <c r="DA4494" s="2"/>
    </row>
    <row r="4495" spans="105:105" x14ac:dyDescent="0.3">
      <c r="DA4495" s="2"/>
    </row>
    <row r="4496" spans="105:105" x14ac:dyDescent="0.3">
      <c r="DA4496" s="2"/>
    </row>
    <row r="4497" spans="105:105" x14ac:dyDescent="0.3">
      <c r="DA4497" s="2"/>
    </row>
    <row r="4498" spans="105:105" x14ac:dyDescent="0.3">
      <c r="DA4498" s="2"/>
    </row>
    <row r="4499" spans="105:105" x14ac:dyDescent="0.3">
      <c r="DA4499" s="2"/>
    </row>
    <row r="4500" spans="105:105" x14ac:dyDescent="0.3">
      <c r="DA4500" s="2"/>
    </row>
    <row r="4501" spans="105:105" x14ac:dyDescent="0.3">
      <c r="DA4501" s="2"/>
    </row>
    <row r="4502" spans="105:105" x14ac:dyDescent="0.3">
      <c r="DA4502" s="2"/>
    </row>
    <row r="4503" spans="105:105" x14ac:dyDescent="0.3">
      <c r="DA4503" s="2"/>
    </row>
    <row r="4504" spans="105:105" x14ac:dyDescent="0.3">
      <c r="DA4504" s="2"/>
    </row>
    <row r="4505" spans="105:105" x14ac:dyDescent="0.3">
      <c r="DA4505" s="2"/>
    </row>
    <row r="4506" spans="105:105" x14ac:dyDescent="0.3">
      <c r="DA4506" s="2"/>
    </row>
    <row r="4507" spans="105:105" x14ac:dyDescent="0.3">
      <c r="DA4507" s="2"/>
    </row>
    <row r="4508" spans="105:105" x14ac:dyDescent="0.3">
      <c r="DA4508" s="2"/>
    </row>
    <row r="4509" spans="105:105" x14ac:dyDescent="0.3">
      <c r="DA4509" s="2"/>
    </row>
    <row r="4510" spans="105:105" x14ac:dyDescent="0.3">
      <c r="DA4510" s="2"/>
    </row>
    <row r="4511" spans="105:105" x14ac:dyDescent="0.3">
      <c r="DA4511" s="2"/>
    </row>
    <row r="4512" spans="105:105" x14ac:dyDescent="0.3">
      <c r="DA4512" s="2"/>
    </row>
    <row r="4513" spans="105:105" x14ac:dyDescent="0.3">
      <c r="DA4513" s="2"/>
    </row>
    <row r="4514" spans="105:105" x14ac:dyDescent="0.3">
      <c r="DA4514" s="2"/>
    </row>
    <row r="4515" spans="105:105" x14ac:dyDescent="0.3">
      <c r="DA4515" s="2"/>
    </row>
    <row r="4516" spans="105:105" x14ac:dyDescent="0.3">
      <c r="DA4516" s="2"/>
    </row>
    <row r="4517" spans="105:105" x14ac:dyDescent="0.3">
      <c r="DA4517" s="2"/>
    </row>
    <row r="4518" spans="105:105" x14ac:dyDescent="0.3">
      <c r="DA4518" s="2"/>
    </row>
    <row r="4519" spans="105:105" x14ac:dyDescent="0.3">
      <c r="DA4519" s="2"/>
    </row>
    <row r="4520" spans="105:105" x14ac:dyDescent="0.3">
      <c r="DA4520" s="2"/>
    </row>
    <row r="4521" spans="105:105" x14ac:dyDescent="0.3">
      <c r="DA4521" s="2"/>
    </row>
    <row r="4522" spans="105:105" x14ac:dyDescent="0.3">
      <c r="DA4522" s="2"/>
    </row>
    <row r="4523" spans="105:105" x14ac:dyDescent="0.3">
      <c r="DA4523" s="2"/>
    </row>
    <row r="4524" spans="105:105" x14ac:dyDescent="0.3">
      <c r="DA4524" s="2"/>
    </row>
    <row r="4525" spans="105:105" x14ac:dyDescent="0.3">
      <c r="DA4525" s="2"/>
    </row>
    <row r="4526" spans="105:105" x14ac:dyDescent="0.3">
      <c r="DA4526" s="2"/>
    </row>
    <row r="4527" spans="105:105" x14ac:dyDescent="0.3">
      <c r="DA4527" s="2"/>
    </row>
    <row r="4528" spans="105:105" x14ac:dyDescent="0.3">
      <c r="DA4528" s="2"/>
    </row>
    <row r="4529" spans="105:105" x14ac:dyDescent="0.3">
      <c r="DA4529" s="2"/>
    </row>
    <row r="4530" spans="105:105" x14ac:dyDescent="0.3">
      <c r="DA4530" s="2"/>
    </row>
    <row r="4531" spans="105:105" x14ac:dyDescent="0.3">
      <c r="DA4531" s="2"/>
    </row>
    <row r="4532" spans="105:105" x14ac:dyDescent="0.3">
      <c r="DA4532" s="2"/>
    </row>
    <row r="4533" spans="105:105" x14ac:dyDescent="0.3">
      <c r="DA4533" s="2"/>
    </row>
    <row r="4534" spans="105:105" x14ac:dyDescent="0.3">
      <c r="DA4534" s="2"/>
    </row>
    <row r="4535" spans="105:105" x14ac:dyDescent="0.3">
      <c r="DA4535" s="2"/>
    </row>
    <row r="4536" spans="105:105" x14ac:dyDescent="0.3">
      <c r="DA4536" s="2"/>
    </row>
    <row r="4537" spans="105:105" x14ac:dyDescent="0.3">
      <c r="DA4537" s="2"/>
    </row>
    <row r="4538" spans="105:105" x14ac:dyDescent="0.3">
      <c r="DA4538" s="2"/>
    </row>
    <row r="4539" spans="105:105" x14ac:dyDescent="0.3">
      <c r="DA4539" s="2"/>
    </row>
    <row r="4540" spans="105:105" x14ac:dyDescent="0.3">
      <c r="DA4540" s="2"/>
    </row>
    <row r="4541" spans="105:105" x14ac:dyDescent="0.3">
      <c r="DA4541" s="2"/>
    </row>
    <row r="4542" spans="105:105" x14ac:dyDescent="0.3">
      <c r="DA4542" s="2"/>
    </row>
    <row r="4543" spans="105:105" x14ac:dyDescent="0.3">
      <c r="DA4543" s="2"/>
    </row>
    <row r="4544" spans="105:105" x14ac:dyDescent="0.3">
      <c r="DA4544" s="2"/>
    </row>
    <row r="4545" spans="105:105" x14ac:dyDescent="0.3">
      <c r="DA4545" s="2"/>
    </row>
    <row r="4546" spans="105:105" x14ac:dyDescent="0.3">
      <c r="DA4546" s="2"/>
    </row>
    <row r="4547" spans="105:105" x14ac:dyDescent="0.3">
      <c r="DA4547" s="2"/>
    </row>
    <row r="4548" spans="105:105" x14ac:dyDescent="0.3">
      <c r="DA4548" s="2"/>
    </row>
    <row r="4549" spans="105:105" x14ac:dyDescent="0.3">
      <c r="DA4549" s="2"/>
    </row>
    <row r="4550" spans="105:105" x14ac:dyDescent="0.3">
      <c r="DA4550" s="2"/>
    </row>
    <row r="4551" spans="105:105" x14ac:dyDescent="0.3">
      <c r="DA4551" s="2"/>
    </row>
    <row r="4552" spans="105:105" x14ac:dyDescent="0.3">
      <c r="DA4552" s="2"/>
    </row>
    <row r="4553" spans="105:105" x14ac:dyDescent="0.3">
      <c r="DA4553" s="2"/>
    </row>
    <row r="4554" spans="105:105" x14ac:dyDescent="0.3">
      <c r="DA4554" s="2"/>
    </row>
    <row r="4555" spans="105:105" x14ac:dyDescent="0.3">
      <c r="DA4555" s="2"/>
    </row>
    <row r="4556" spans="105:105" x14ac:dyDescent="0.3">
      <c r="DA4556" s="2"/>
    </row>
    <row r="4557" spans="105:105" x14ac:dyDescent="0.3">
      <c r="DA4557" s="2"/>
    </row>
    <row r="4558" spans="105:105" x14ac:dyDescent="0.3">
      <c r="DA4558" s="2"/>
    </row>
    <row r="4559" spans="105:105" x14ac:dyDescent="0.3">
      <c r="DA4559" s="2"/>
    </row>
    <row r="4560" spans="105:105" x14ac:dyDescent="0.3">
      <c r="DA4560" s="2"/>
    </row>
    <row r="4561" spans="105:105" x14ac:dyDescent="0.3">
      <c r="DA4561" s="2"/>
    </row>
    <row r="4562" spans="105:105" x14ac:dyDescent="0.3">
      <c r="DA4562" s="2"/>
    </row>
    <row r="4563" spans="105:105" x14ac:dyDescent="0.3">
      <c r="DA4563" s="2"/>
    </row>
    <row r="4564" spans="105:105" x14ac:dyDescent="0.3">
      <c r="DA4564" s="2"/>
    </row>
    <row r="4565" spans="105:105" x14ac:dyDescent="0.3">
      <c r="DA4565" s="2"/>
    </row>
    <row r="4566" spans="105:105" x14ac:dyDescent="0.3">
      <c r="DA4566" s="2"/>
    </row>
    <row r="4567" spans="105:105" x14ac:dyDescent="0.3">
      <c r="DA4567" s="2"/>
    </row>
    <row r="4568" spans="105:105" x14ac:dyDescent="0.3">
      <c r="DA4568" s="2"/>
    </row>
    <row r="4569" spans="105:105" x14ac:dyDescent="0.3">
      <c r="DA4569" s="2"/>
    </row>
    <row r="4570" spans="105:105" x14ac:dyDescent="0.3">
      <c r="DA4570" s="2"/>
    </row>
    <row r="4571" spans="105:105" x14ac:dyDescent="0.3">
      <c r="DA4571" s="2"/>
    </row>
    <row r="4572" spans="105:105" x14ac:dyDescent="0.3">
      <c r="DA4572" s="2"/>
    </row>
    <row r="4573" spans="105:105" x14ac:dyDescent="0.3">
      <c r="DA4573" s="2"/>
    </row>
    <row r="4574" spans="105:105" x14ac:dyDescent="0.3">
      <c r="DA4574" s="2"/>
    </row>
    <row r="4575" spans="105:105" x14ac:dyDescent="0.3">
      <c r="DA4575" s="2"/>
    </row>
    <row r="4576" spans="105:105" x14ac:dyDescent="0.3">
      <c r="DA4576" s="2"/>
    </row>
    <row r="4577" spans="105:105" x14ac:dyDescent="0.3">
      <c r="DA4577" s="2"/>
    </row>
    <row r="4578" spans="105:105" x14ac:dyDescent="0.3">
      <c r="DA4578" s="2"/>
    </row>
    <row r="4579" spans="105:105" x14ac:dyDescent="0.3">
      <c r="DA4579" s="2"/>
    </row>
    <row r="4580" spans="105:105" x14ac:dyDescent="0.3">
      <c r="DA4580" s="2"/>
    </row>
    <row r="4581" spans="105:105" x14ac:dyDescent="0.3">
      <c r="DA4581" s="2"/>
    </row>
    <row r="4582" spans="105:105" x14ac:dyDescent="0.3">
      <c r="DA4582" s="2"/>
    </row>
    <row r="4583" spans="105:105" x14ac:dyDescent="0.3">
      <c r="DA4583" s="2"/>
    </row>
    <row r="4584" spans="105:105" x14ac:dyDescent="0.3">
      <c r="DA4584" s="2"/>
    </row>
    <row r="4585" spans="105:105" x14ac:dyDescent="0.3">
      <c r="DA4585" s="2"/>
    </row>
    <row r="4586" spans="105:105" x14ac:dyDescent="0.3">
      <c r="DA4586" s="2"/>
    </row>
    <row r="4587" spans="105:105" x14ac:dyDescent="0.3">
      <c r="DA4587" s="2"/>
    </row>
    <row r="4588" spans="105:105" x14ac:dyDescent="0.3">
      <c r="DA4588" s="2"/>
    </row>
    <row r="4589" spans="105:105" x14ac:dyDescent="0.3">
      <c r="DA4589" s="2"/>
    </row>
    <row r="4590" spans="105:105" x14ac:dyDescent="0.3">
      <c r="DA4590" s="2"/>
    </row>
    <row r="4591" spans="105:105" x14ac:dyDescent="0.3">
      <c r="DA4591" s="2"/>
    </row>
    <row r="4592" spans="105:105" x14ac:dyDescent="0.3">
      <c r="DA4592" s="2"/>
    </row>
    <row r="4593" spans="105:105" x14ac:dyDescent="0.3">
      <c r="DA4593" s="2"/>
    </row>
    <row r="4594" spans="105:105" x14ac:dyDescent="0.3">
      <c r="DA4594" s="2"/>
    </row>
    <row r="4595" spans="105:105" x14ac:dyDescent="0.3">
      <c r="DA4595" s="2"/>
    </row>
    <row r="4596" spans="105:105" x14ac:dyDescent="0.3">
      <c r="DA4596" s="2"/>
    </row>
    <row r="4597" spans="105:105" x14ac:dyDescent="0.3">
      <c r="DA4597" s="2"/>
    </row>
    <row r="4598" spans="105:105" x14ac:dyDescent="0.3">
      <c r="DA4598" s="2"/>
    </row>
    <row r="4599" spans="105:105" x14ac:dyDescent="0.3">
      <c r="DA4599" s="2"/>
    </row>
    <row r="4600" spans="105:105" x14ac:dyDescent="0.3">
      <c r="DA4600" s="2"/>
    </row>
    <row r="4601" spans="105:105" x14ac:dyDescent="0.3">
      <c r="DA4601" s="2"/>
    </row>
    <row r="4602" spans="105:105" x14ac:dyDescent="0.3">
      <c r="DA4602" s="2"/>
    </row>
    <row r="4603" spans="105:105" x14ac:dyDescent="0.3">
      <c r="DA4603" s="2"/>
    </row>
    <row r="4604" spans="105:105" x14ac:dyDescent="0.3">
      <c r="DA4604" s="2"/>
    </row>
    <row r="4605" spans="105:105" x14ac:dyDescent="0.3">
      <c r="DA4605" s="2"/>
    </row>
    <row r="4606" spans="105:105" x14ac:dyDescent="0.3">
      <c r="DA4606" s="2"/>
    </row>
    <row r="4607" spans="105:105" x14ac:dyDescent="0.3">
      <c r="DA4607" s="2"/>
    </row>
    <row r="4608" spans="105:105" x14ac:dyDescent="0.3">
      <c r="DA4608" s="2"/>
    </row>
    <row r="4609" spans="105:105" x14ac:dyDescent="0.3">
      <c r="DA4609" s="2"/>
    </row>
    <row r="4610" spans="105:105" x14ac:dyDescent="0.3">
      <c r="DA4610" s="2"/>
    </row>
    <row r="4611" spans="105:105" x14ac:dyDescent="0.3">
      <c r="DA4611" s="2"/>
    </row>
    <row r="4612" spans="105:105" x14ac:dyDescent="0.3">
      <c r="DA4612" s="2"/>
    </row>
    <row r="4613" spans="105:105" x14ac:dyDescent="0.3">
      <c r="DA4613" s="2"/>
    </row>
    <row r="4614" spans="105:105" x14ac:dyDescent="0.3">
      <c r="DA4614" s="2"/>
    </row>
    <row r="4615" spans="105:105" x14ac:dyDescent="0.3">
      <c r="DA4615" s="2"/>
    </row>
    <row r="4616" spans="105:105" x14ac:dyDescent="0.3">
      <c r="DA4616" s="2"/>
    </row>
    <row r="4617" spans="105:105" x14ac:dyDescent="0.3">
      <c r="DA4617" s="2"/>
    </row>
    <row r="4618" spans="105:105" x14ac:dyDescent="0.3">
      <c r="DA4618" s="2"/>
    </row>
    <row r="4619" spans="105:105" x14ac:dyDescent="0.3">
      <c r="DA4619" s="2"/>
    </row>
    <row r="4620" spans="105:105" x14ac:dyDescent="0.3">
      <c r="DA4620" s="2"/>
    </row>
    <row r="4621" spans="105:105" x14ac:dyDescent="0.3">
      <c r="DA4621" s="2"/>
    </row>
    <row r="4622" spans="105:105" x14ac:dyDescent="0.3">
      <c r="DA4622" s="2"/>
    </row>
    <row r="4623" spans="105:105" x14ac:dyDescent="0.3">
      <c r="DA4623" s="2"/>
    </row>
    <row r="4624" spans="105:105" x14ac:dyDescent="0.3">
      <c r="DA4624" s="2"/>
    </row>
    <row r="4625" spans="105:105" x14ac:dyDescent="0.3">
      <c r="DA4625" s="2"/>
    </row>
    <row r="4626" spans="105:105" x14ac:dyDescent="0.3">
      <c r="DA4626" s="2"/>
    </row>
    <row r="4627" spans="105:105" x14ac:dyDescent="0.3">
      <c r="DA4627" s="2"/>
    </row>
    <row r="4628" spans="105:105" x14ac:dyDescent="0.3">
      <c r="DA4628" s="2"/>
    </row>
    <row r="4629" spans="105:105" x14ac:dyDescent="0.3">
      <c r="DA4629" s="2"/>
    </row>
    <row r="4630" spans="105:105" x14ac:dyDescent="0.3">
      <c r="DA4630" s="2"/>
    </row>
    <row r="4631" spans="105:105" x14ac:dyDescent="0.3">
      <c r="DA4631" s="2"/>
    </row>
    <row r="4632" spans="105:105" x14ac:dyDescent="0.3">
      <c r="DA4632" s="2"/>
    </row>
    <row r="4633" spans="105:105" x14ac:dyDescent="0.3">
      <c r="DA4633" s="2"/>
    </row>
    <row r="4634" spans="105:105" x14ac:dyDescent="0.3">
      <c r="DA4634" s="2"/>
    </row>
    <row r="4635" spans="105:105" x14ac:dyDescent="0.3">
      <c r="DA4635" s="2"/>
    </row>
    <row r="4636" spans="105:105" x14ac:dyDescent="0.3">
      <c r="DA4636" s="2"/>
    </row>
    <row r="4637" spans="105:105" x14ac:dyDescent="0.3">
      <c r="DA4637" s="2"/>
    </row>
    <row r="4638" spans="105:105" x14ac:dyDescent="0.3">
      <c r="DA4638" s="2"/>
    </row>
    <row r="4639" spans="105:105" x14ac:dyDescent="0.3">
      <c r="DA4639" s="2"/>
    </row>
    <row r="4640" spans="105:105" x14ac:dyDescent="0.3">
      <c r="DA4640" s="2"/>
    </row>
    <row r="4641" spans="105:105" x14ac:dyDescent="0.3">
      <c r="DA4641" s="2"/>
    </row>
    <row r="4642" spans="105:105" x14ac:dyDescent="0.3">
      <c r="DA4642" s="2"/>
    </row>
    <row r="4643" spans="105:105" x14ac:dyDescent="0.3">
      <c r="DA4643" s="2"/>
    </row>
    <row r="4644" spans="105:105" x14ac:dyDescent="0.3">
      <c r="DA4644" s="2"/>
    </row>
    <row r="4645" spans="105:105" x14ac:dyDescent="0.3">
      <c r="DA4645" s="2"/>
    </row>
    <row r="4646" spans="105:105" x14ac:dyDescent="0.3">
      <c r="DA4646" s="2"/>
    </row>
    <row r="4647" spans="105:105" x14ac:dyDescent="0.3">
      <c r="DA4647" s="2"/>
    </row>
    <row r="4648" spans="105:105" x14ac:dyDescent="0.3">
      <c r="DA4648" s="2"/>
    </row>
    <row r="4649" spans="105:105" x14ac:dyDescent="0.3">
      <c r="DA4649" s="2"/>
    </row>
    <row r="4650" spans="105:105" x14ac:dyDescent="0.3">
      <c r="DA4650" s="2"/>
    </row>
    <row r="4651" spans="105:105" x14ac:dyDescent="0.3">
      <c r="DA4651" s="2"/>
    </row>
    <row r="4652" spans="105:105" x14ac:dyDescent="0.3">
      <c r="DA4652" s="2"/>
    </row>
    <row r="4653" spans="105:105" x14ac:dyDescent="0.3">
      <c r="DA4653" s="2"/>
    </row>
    <row r="4654" spans="105:105" x14ac:dyDescent="0.3">
      <c r="DA4654" s="2"/>
    </row>
    <row r="4655" spans="105:105" x14ac:dyDescent="0.3">
      <c r="DA4655" s="2"/>
    </row>
    <row r="4656" spans="105:105" x14ac:dyDescent="0.3">
      <c r="DA4656" s="2"/>
    </row>
    <row r="4657" spans="105:105" x14ac:dyDescent="0.3">
      <c r="DA4657" s="2"/>
    </row>
    <row r="4658" spans="105:105" x14ac:dyDescent="0.3">
      <c r="DA4658" s="2"/>
    </row>
    <row r="4659" spans="105:105" x14ac:dyDescent="0.3">
      <c r="DA4659" s="2"/>
    </row>
    <row r="4660" spans="105:105" x14ac:dyDescent="0.3">
      <c r="DA4660" s="2"/>
    </row>
    <row r="4661" spans="105:105" x14ac:dyDescent="0.3">
      <c r="DA4661" s="2"/>
    </row>
    <row r="4662" spans="105:105" x14ac:dyDescent="0.3">
      <c r="DA4662" s="2"/>
    </row>
    <row r="4663" spans="105:105" x14ac:dyDescent="0.3">
      <c r="DA4663" s="2"/>
    </row>
    <row r="4664" spans="105:105" x14ac:dyDescent="0.3">
      <c r="DA4664" s="2"/>
    </row>
    <row r="4665" spans="105:105" x14ac:dyDescent="0.3">
      <c r="DA4665" s="2"/>
    </row>
    <row r="4666" spans="105:105" x14ac:dyDescent="0.3">
      <c r="DA4666" s="2"/>
    </row>
    <row r="4667" spans="105:105" x14ac:dyDescent="0.3">
      <c r="DA4667" s="2"/>
    </row>
    <row r="4668" spans="105:105" x14ac:dyDescent="0.3">
      <c r="DA4668" s="2"/>
    </row>
    <row r="4669" spans="105:105" x14ac:dyDescent="0.3">
      <c r="DA4669" s="2"/>
    </row>
    <row r="4670" spans="105:105" x14ac:dyDescent="0.3">
      <c r="DA4670" s="2"/>
    </row>
    <row r="4671" spans="105:105" x14ac:dyDescent="0.3">
      <c r="DA4671" s="2"/>
    </row>
    <row r="4672" spans="105:105" x14ac:dyDescent="0.3">
      <c r="DA4672" s="2"/>
    </row>
    <row r="4673" spans="105:105" x14ac:dyDescent="0.3">
      <c r="DA4673" s="2"/>
    </row>
    <row r="4674" spans="105:105" x14ac:dyDescent="0.3">
      <c r="DA4674" s="2"/>
    </row>
    <row r="4675" spans="105:105" x14ac:dyDescent="0.3">
      <c r="DA4675" s="2"/>
    </row>
    <row r="4676" spans="105:105" x14ac:dyDescent="0.3">
      <c r="DA4676" s="2"/>
    </row>
    <row r="4677" spans="105:105" x14ac:dyDescent="0.3">
      <c r="DA4677" s="2"/>
    </row>
    <row r="4678" spans="105:105" x14ac:dyDescent="0.3">
      <c r="DA4678" s="2"/>
    </row>
    <row r="4679" spans="105:105" x14ac:dyDescent="0.3">
      <c r="DA4679" s="2"/>
    </row>
    <row r="4680" spans="105:105" x14ac:dyDescent="0.3">
      <c r="DA4680" s="2"/>
    </row>
    <row r="4681" spans="105:105" x14ac:dyDescent="0.3">
      <c r="DA4681" s="2"/>
    </row>
    <row r="4682" spans="105:105" x14ac:dyDescent="0.3">
      <c r="DA4682" s="2"/>
    </row>
    <row r="4683" spans="105:105" x14ac:dyDescent="0.3">
      <c r="DA4683" s="2"/>
    </row>
    <row r="4684" spans="105:105" x14ac:dyDescent="0.3">
      <c r="DA4684" s="2"/>
    </row>
    <row r="4685" spans="105:105" x14ac:dyDescent="0.3">
      <c r="DA4685" s="2"/>
    </row>
    <row r="4686" spans="105:105" x14ac:dyDescent="0.3">
      <c r="DA4686" s="2"/>
    </row>
    <row r="4687" spans="105:105" x14ac:dyDescent="0.3">
      <c r="DA4687" s="2"/>
    </row>
    <row r="4688" spans="105:105" x14ac:dyDescent="0.3">
      <c r="DA4688" s="2"/>
    </row>
    <row r="4689" spans="105:105" x14ac:dyDescent="0.3">
      <c r="DA4689" s="2"/>
    </row>
    <row r="4690" spans="105:105" x14ac:dyDescent="0.3">
      <c r="DA4690" s="2"/>
    </row>
    <row r="4691" spans="105:105" x14ac:dyDescent="0.3">
      <c r="DA4691" s="2"/>
    </row>
    <row r="4692" spans="105:105" x14ac:dyDescent="0.3">
      <c r="DA4692" s="2"/>
    </row>
    <row r="4693" spans="105:105" x14ac:dyDescent="0.3">
      <c r="DA4693" s="2"/>
    </row>
    <row r="4694" spans="105:105" x14ac:dyDescent="0.3">
      <c r="DA4694" s="2"/>
    </row>
    <row r="4695" spans="105:105" x14ac:dyDescent="0.3">
      <c r="DA4695" s="2"/>
    </row>
    <row r="4696" spans="105:105" x14ac:dyDescent="0.3">
      <c r="DA4696" s="2"/>
    </row>
    <row r="4697" spans="105:105" x14ac:dyDescent="0.3">
      <c r="DA4697" s="2"/>
    </row>
    <row r="4698" spans="105:105" x14ac:dyDescent="0.3">
      <c r="DA4698" s="2"/>
    </row>
    <row r="4699" spans="105:105" x14ac:dyDescent="0.3">
      <c r="DA4699" s="2"/>
    </row>
    <row r="4700" spans="105:105" x14ac:dyDescent="0.3">
      <c r="DA4700" s="2"/>
    </row>
    <row r="4701" spans="105:105" x14ac:dyDescent="0.3">
      <c r="DA4701" s="2"/>
    </row>
    <row r="4702" spans="105:105" x14ac:dyDescent="0.3">
      <c r="DA4702" s="2"/>
    </row>
    <row r="4703" spans="105:105" x14ac:dyDescent="0.3">
      <c r="DA4703" s="2"/>
    </row>
    <row r="4704" spans="105:105" x14ac:dyDescent="0.3">
      <c r="DA4704" s="2"/>
    </row>
    <row r="4705" spans="105:105" x14ac:dyDescent="0.3">
      <c r="DA4705" s="2"/>
    </row>
    <row r="4706" spans="105:105" x14ac:dyDescent="0.3">
      <c r="DA4706" s="2"/>
    </row>
    <row r="4707" spans="105:105" x14ac:dyDescent="0.3">
      <c r="DA4707" s="2"/>
    </row>
    <row r="4708" spans="105:105" x14ac:dyDescent="0.3">
      <c r="DA4708" s="2"/>
    </row>
    <row r="4709" spans="105:105" x14ac:dyDescent="0.3">
      <c r="DA4709" s="2"/>
    </row>
    <row r="4710" spans="105:105" x14ac:dyDescent="0.3">
      <c r="DA4710" s="2"/>
    </row>
    <row r="4711" spans="105:105" x14ac:dyDescent="0.3">
      <c r="DA4711" s="2"/>
    </row>
    <row r="4712" spans="105:105" x14ac:dyDescent="0.3">
      <c r="DA4712" s="2"/>
    </row>
    <row r="4713" spans="105:105" x14ac:dyDescent="0.3">
      <c r="DA4713" s="2"/>
    </row>
    <row r="4714" spans="105:105" x14ac:dyDescent="0.3">
      <c r="DA4714" s="2"/>
    </row>
    <row r="4715" spans="105:105" x14ac:dyDescent="0.3">
      <c r="DA4715" s="2"/>
    </row>
    <row r="4716" spans="105:105" x14ac:dyDescent="0.3">
      <c r="DA4716" s="2"/>
    </row>
    <row r="4717" spans="105:105" x14ac:dyDescent="0.3">
      <c r="DA4717" s="2"/>
    </row>
    <row r="4718" spans="105:105" x14ac:dyDescent="0.3">
      <c r="DA4718" s="2"/>
    </row>
    <row r="4719" spans="105:105" x14ac:dyDescent="0.3">
      <c r="DA4719" s="2"/>
    </row>
    <row r="4720" spans="105:105" x14ac:dyDescent="0.3">
      <c r="DA4720" s="2"/>
    </row>
    <row r="4721" spans="105:105" x14ac:dyDescent="0.3">
      <c r="DA4721" s="2"/>
    </row>
    <row r="4722" spans="105:105" x14ac:dyDescent="0.3">
      <c r="DA4722" s="2"/>
    </row>
    <row r="4723" spans="105:105" x14ac:dyDescent="0.3">
      <c r="DA4723" s="2"/>
    </row>
    <row r="4724" spans="105:105" x14ac:dyDescent="0.3">
      <c r="DA4724" s="2"/>
    </row>
    <row r="4725" spans="105:105" x14ac:dyDescent="0.3">
      <c r="DA4725" s="2"/>
    </row>
    <row r="4726" spans="105:105" x14ac:dyDescent="0.3">
      <c r="DA4726" s="2"/>
    </row>
    <row r="4727" spans="105:105" x14ac:dyDescent="0.3">
      <c r="DA4727" s="2"/>
    </row>
    <row r="4728" spans="105:105" x14ac:dyDescent="0.3">
      <c r="DA4728" s="2"/>
    </row>
    <row r="4729" spans="105:105" x14ac:dyDescent="0.3">
      <c r="DA4729" s="2"/>
    </row>
    <row r="4730" spans="105:105" x14ac:dyDescent="0.3">
      <c r="DA4730" s="2"/>
    </row>
    <row r="4731" spans="105:105" x14ac:dyDescent="0.3">
      <c r="DA4731" s="2"/>
    </row>
    <row r="4732" spans="105:105" x14ac:dyDescent="0.3">
      <c r="DA4732" s="2"/>
    </row>
    <row r="4733" spans="105:105" x14ac:dyDescent="0.3">
      <c r="DA4733" s="2"/>
    </row>
    <row r="4734" spans="105:105" x14ac:dyDescent="0.3">
      <c r="DA4734" s="2"/>
    </row>
    <row r="4735" spans="105:105" x14ac:dyDescent="0.3">
      <c r="DA4735" s="2"/>
    </row>
    <row r="4736" spans="105:105" x14ac:dyDescent="0.3">
      <c r="DA4736" s="2"/>
    </row>
    <row r="4737" spans="105:105" x14ac:dyDescent="0.3">
      <c r="DA4737" s="2"/>
    </row>
    <row r="4738" spans="105:105" x14ac:dyDescent="0.3">
      <c r="DA4738" s="2"/>
    </row>
    <row r="4739" spans="105:105" x14ac:dyDescent="0.3">
      <c r="DA4739" s="2"/>
    </row>
    <row r="4740" spans="105:105" x14ac:dyDescent="0.3">
      <c r="DA4740" s="2"/>
    </row>
    <row r="4741" spans="105:105" x14ac:dyDescent="0.3">
      <c r="DA4741" s="2"/>
    </row>
    <row r="4742" spans="105:105" x14ac:dyDescent="0.3">
      <c r="DA4742" s="2"/>
    </row>
    <row r="4743" spans="105:105" x14ac:dyDescent="0.3">
      <c r="DA4743" s="2"/>
    </row>
    <row r="4744" spans="105:105" x14ac:dyDescent="0.3">
      <c r="DA4744" s="2"/>
    </row>
    <row r="4745" spans="105:105" x14ac:dyDescent="0.3">
      <c r="DA4745" s="2"/>
    </row>
    <row r="4746" spans="105:105" x14ac:dyDescent="0.3">
      <c r="DA4746" s="2"/>
    </row>
    <row r="4747" spans="105:105" x14ac:dyDescent="0.3">
      <c r="DA4747" s="2"/>
    </row>
    <row r="4748" spans="105:105" x14ac:dyDescent="0.3">
      <c r="DA4748" s="2"/>
    </row>
    <row r="4749" spans="105:105" x14ac:dyDescent="0.3">
      <c r="DA4749" s="2"/>
    </row>
    <row r="4750" spans="105:105" x14ac:dyDescent="0.3">
      <c r="DA4750" s="2"/>
    </row>
    <row r="4751" spans="105:105" x14ac:dyDescent="0.3">
      <c r="DA4751" s="2"/>
    </row>
    <row r="4752" spans="105:105" x14ac:dyDescent="0.3">
      <c r="DA4752" s="2"/>
    </row>
    <row r="4753" spans="105:105" x14ac:dyDescent="0.3">
      <c r="DA4753" s="2"/>
    </row>
    <row r="4754" spans="105:105" x14ac:dyDescent="0.3">
      <c r="DA4754" s="2"/>
    </row>
    <row r="4755" spans="105:105" x14ac:dyDescent="0.3">
      <c r="DA4755" s="2"/>
    </row>
    <row r="4756" spans="105:105" x14ac:dyDescent="0.3">
      <c r="DA4756" s="2"/>
    </row>
    <row r="4757" spans="105:105" x14ac:dyDescent="0.3">
      <c r="DA4757" s="2"/>
    </row>
    <row r="4758" spans="105:105" x14ac:dyDescent="0.3">
      <c r="DA4758" s="2"/>
    </row>
    <row r="4759" spans="105:105" x14ac:dyDescent="0.3">
      <c r="DA4759" s="2"/>
    </row>
    <row r="4760" spans="105:105" x14ac:dyDescent="0.3">
      <c r="DA4760" s="2"/>
    </row>
    <row r="4761" spans="105:105" x14ac:dyDescent="0.3">
      <c r="DA4761" s="2"/>
    </row>
    <row r="4762" spans="105:105" x14ac:dyDescent="0.3">
      <c r="DA4762" s="2"/>
    </row>
    <row r="4763" spans="105:105" x14ac:dyDescent="0.3">
      <c r="DA4763" s="2"/>
    </row>
    <row r="4764" spans="105:105" x14ac:dyDescent="0.3">
      <c r="DA4764" s="2"/>
    </row>
    <row r="4765" spans="105:105" x14ac:dyDescent="0.3">
      <c r="DA4765" s="2"/>
    </row>
    <row r="4766" spans="105:105" x14ac:dyDescent="0.3">
      <c r="DA4766" s="2"/>
    </row>
    <row r="4767" spans="105:105" x14ac:dyDescent="0.3">
      <c r="DA4767" s="2"/>
    </row>
    <row r="4768" spans="105:105" x14ac:dyDescent="0.3">
      <c r="DA4768" s="2"/>
    </row>
    <row r="4769" spans="105:105" x14ac:dyDescent="0.3">
      <c r="DA4769" s="2"/>
    </row>
    <row r="4770" spans="105:105" x14ac:dyDescent="0.3">
      <c r="DA4770" s="2"/>
    </row>
    <row r="4771" spans="105:105" x14ac:dyDescent="0.3">
      <c r="DA4771" s="2"/>
    </row>
    <row r="4772" spans="105:105" x14ac:dyDescent="0.3">
      <c r="DA4772" s="2"/>
    </row>
    <row r="4773" spans="105:105" x14ac:dyDescent="0.3">
      <c r="DA4773" s="2"/>
    </row>
    <row r="4774" spans="105:105" x14ac:dyDescent="0.3">
      <c r="DA4774" s="2"/>
    </row>
    <row r="4775" spans="105:105" x14ac:dyDescent="0.3">
      <c r="DA4775" s="2"/>
    </row>
    <row r="4776" spans="105:105" x14ac:dyDescent="0.3">
      <c r="DA4776" s="2"/>
    </row>
    <row r="4777" spans="105:105" x14ac:dyDescent="0.3">
      <c r="DA4777" s="2"/>
    </row>
    <row r="4778" spans="105:105" x14ac:dyDescent="0.3">
      <c r="DA4778" s="2"/>
    </row>
    <row r="4779" spans="105:105" x14ac:dyDescent="0.3">
      <c r="DA4779" s="2"/>
    </row>
    <row r="4780" spans="105:105" x14ac:dyDescent="0.3">
      <c r="DA4780" s="2"/>
    </row>
    <row r="4781" spans="105:105" x14ac:dyDescent="0.3">
      <c r="DA4781" s="2"/>
    </row>
    <row r="4782" spans="105:105" x14ac:dyDescent="0.3">
      <c r="DA4782" s="2"/>
    </row>
    <row r="4783" spans="105:105" x14ac:dyDescent="0.3">
      <c r="DA4783" s="2"/>
    </row>
    <row r="4784" spans="105:105" x14ac:dyDescent="0.3">
      <c r="DA4784" s="2"/>
    </row>
    <row r="4785" spans="105:105" x14ac:dyDescent="0.3">
      <c r="DA4785" s="2"/>
    </row>
    <row r="4786" spans="105:105" x14ac:dyDescent="0.3">
      <c r="DA4786" s="2"/>
    </row>
    <row r="4787" spans="105:105" x14ac:dyDescent="0.3">
      <c r="DA4787" s="2"/>
    </row>
    <row r="4788" spans="105:105" x14ac:dyDescent="0.3">
      <c r="DA4788" s="2"/>
    </row>
    <row r="4789" spans="105:105" x14ac:dyDescent="0.3">
      <c r="DA4789" s="2"/>
    </row>
    <row r="4790" spans="105:105" x14ac:dyDescent="0.3">
      <c r="DA4790" s="2"/>
    </row>
    <row r="4791" spans="105:105" x14ac:dyDescent="0.3">
      <c r="DA4791" s="2"/>
    </row>
    <row r="4792" spans="105:105" x14ac:dyDescent="0.3">
      <c r="DA4792" s="2"/>
    </row>
    <row r="4793" spans="105:105" x14ac:dyDescent="0.3">
      <c r="DA4793" s="2"/>
    </row>
    <row r="4794" spans="105:105" x14ac:dyDescent="0.3">
      <c r="DA4794" s="2"/>
    </row>
    <row r="4795" spans="105:105" x14ac:dyDescent="0.3">
      <c r="DA4795" s="2"/>
    </row>
    <row r="4796" spans="105:105" x14ac:dyDescent="0.3">
      <c r="DA4796" s="2"/>
    </row>
    <row r="4797" spans="105:105" x14ac:dyDescent="0.3">
      <c r="DA4797" s="2"/>
    </row>
    <row r="4798" spans="105:105" x14ac:dyDescent="0.3">
      <c r="DA4798" s="2"/>
    </row>
    <row r="4799" spans="105:105" x14ac:dyDescent="0.3">
      <c r="DA4799" s="2"/>
    </row>
    <row r="4800" spans="105:105" x14ac:dyDescent="0.3">
      <c r="DA4800" s="2"/>
    </row>
    <row r="4801" spans="105:105" x14ac:dyDescent="0.3">
      <c r="DA4801" s="2"/>
    </row>
    <row r="4802" spans="105:105" x14ac:dyDescent="0.3">
      <c r="DA4802" s="2"/>
    </row>
    <row r="4803" spans="105:105" x14ac:dyDescent="0.3">
      <c r="DA4803" s="2"/>
    </row>
    <row r="4804" spans="105:105" x14ac:dyDescent="0.3">
      <c r="DA4804" s="2"/>
    </row>
    <row r="4805" spans="105:105" x14ac:dyDescent="0.3">
      <c r="DA4805" s="2"/>
    </row>
    <row r="4806" spans="105:105" x14ac:dyDescent="0.3">
      <c r="DA4806" s="2"/>
    </row>
    <row r="4807" spans="105:105" x14ac:dyDescent="0.3">
      <c r="DA4807" s="2"/>
    </row>
    <row r="4808" spans="105:105" x14ac:dyDescent="0.3">
      <c r="DA4808" s="2"/>
    </row>
    <row r="4809" spans="105:105" x14ac:dyDescent="0.3">
      <c r="DA4809" s="2"/>
    </row>
    <row r="4810" spans="105:105" x14ac:dyDescent="0.3">
      <c r="DA4810" s="2"/>
    </row>
    <row r="4811" spans="105:105" x14ac:dyDescent="0.3">
      <c r="DA4811" s="2"/>
    </row>
    <row r="4812" spans="105:105" x14ac:dyDescent="0.3">
      <c r="DA4812" s="2"/>
    </row>
    <row r="4813" spans="105:105" x14ac:dyDescent="0.3">
      <c r="DA4813" s="2"/>
    </row>
    <row r="4814" spans="105:105" x14ac:dyDescent="0.3">
      <c r="DA4814" s="2"/>
    </row>
    <row r="4815" spans="105:105" x14ac:dyDescent="0.3">
      <c r="DA4815" s="2"/>
    </row>
    <row r="4816" spans="105:105" x14ac:dyDescent="0.3">
      <c r="DA4816" s="2"/>
    </row>
    <row r="4817" spans="105:105" x14ac:dyDescent="0.3">
      <c r="DA4817" s="2"/>
    </row>
    <row r="4818" spans="105:105" x14ac:dyDescent="0.3">
      <c r="DA4818" s="2"/>
    </row>
    <row r="4819" spans="105:105" x14ac:dyDescent="0.3">
      <c r="DA4819" s="2"/>
    </row>
    <row r="4820" spans="105:105" x14ac:dyDescent="0.3">
      <c r="DA4820" s="2"/>
    </row>
    <row r="4821" spans="105:105" x14ac:dyDescent="0.3">
      <c r="DA4821" s="2"/>
    </row>
    <row r="4822" spans="105:105" x14ac:dyDescent="0.3">
      <c r="DA4822" s="2"/>
    </row>
    <row r="4823" spans="105:105" x14ac:dyDescent="0.3">
      <c r="DA4823" s="2"/>
    </row>
    <row r="4824" spans="105:105" x14ac:dyDescent="0.3">
      <c r="DA4824" s="2"/>
    </row>
    <row r="4825" spans="105:105" x14ac:dyDescent="0.3">
      <c r="DA4825" s="2"/>
    </row>
    <row r="4826" spans="105:105" x14ac:dyDescent="0.3">
      <c r="DA4826" s="2"/>
    </row>
    <row r="4827" spans="105:105" x14ac:dyDescent="0.3">
      <c r="DA4827" s="2"/>
    </row>
    <row r="4828" spans="105:105" x14ac:dyDescent="0.3">
      <c r="DA4828" s="2"/>
    </row>
    <row r="4829" spans="105:105" x14ac:dyDescent="0.3">
      <c r="DA4829" s="2"/>
    </row>
    <row r="4830" spans="105:105" x14ac:dyDescent="0.3">
      <c r="DA4830" s="2"/>
    </row>
    <row r="4831" spans="105:105" x14ac:dyDescent="0.3">
      <c r="DA4831" s="2"/>
    </row>
    <row r="4832" spans="105:105" x14ac:dyDescent="0.3">
      <c r="DA4832" s="2"/>
    </row>
    <row r="4833" spans="105:105" x14ac:dyDescent="0.3">
      <c r="DA4833" s="2"/>
    </row>
    <row r="4834" spans="105:105" x14ac:dyDescent="0.3">
      <c r="DA4834" s="2"/>
    </row>
    <row r="4835" spans="105:105" x14ac:dyDescent="0.3">
      <c r="DA4835" s="2"/>
    </row>
    <row r="4836" spans="105:105" x14ac:dyDescent="0.3">
      <c r="DA4836" s="2"/>
    </row>
    <row r="4837" spans="105:105" x14ac:dyDescent="0.3">
      <c r="DA4837" s="2"/>
    </row>
    <row r="4838" spans="105:105" x14ac:dyDescent="0.3">
      <c r="DA4838" s="2"/>
    </row>
    <row r="4839" spans="105:105" x14ac:dyDescent="0.3">
      <c r="DA4839" s="2"/>
    </row>
    <row r="4840" spans="105:105" x14ac:dyDescent="0.3">
      <c r="DA4840" s="2"/>
    </row>
    <row r="4841" spans="105:105" x14ac:dyDescent="0.3">
      <c r="DA4841" s="2"/>
    </row>
    <row r="4842" spans="105:105" x14ac:dyDescent="0.3">
      <c r="DA4842" s="2"/>
    </row>
    <row r="4843" spans="105:105" x14ac:dyDescent="0.3">
      <c r="DA4843" s="2"/>
    </row>
    <row r="4844" spans="105:105" x14ac:dyDescent="0.3">
      <c r="DA4844" s="2"/>
    </row>
    <row r="4845" spans="105:105" x14ac:dyDescent="0.3">
      <c r="DA4845" s="2"/>
    </row>
    <row r="4846" spans="105:105" x14ac:dyDescent="0.3">
      <c r="DA4846" s="2"/>
    </row>
    <row r="4847" spans="105:105" x14ac:dyDescent="0.3">
      <c r="DA4847" s="2"/>
    </row>
    <row r="4848" spans="105:105" x14ac:dyDescent="0.3">
      <c r="DA4848" s="2"/>
    </row>
    <row r="4849" spans="105:105" x14ac:dyDescent="0.3">
      <c r="DA4849" s="2"/>
    </row>
    <row r="4850" spans="105:105" x14ac:dyDescent="0.3">
      <c r="DA4850" s="2"/>
    </row>
    <row r="4851" spans="105:105" x14ac:dyDescent="0.3">
      <c r="DA4851" s="2"/>
    </row>
    <row r="4852" spans="105:105" x14ac:dyDescent="0.3">
      <c r="DA4852" s="2"/>
    </row>
    <row r="4853" spans="105:105" x14ac:dyDescent="0.3">
      <c r="DA4853" s="2"/>
    </row>
    <row r="4854" spans="105:105" x14ac:dyDescent="0.3">
      <c r="DA4854" s="2"/>
    </row>
    <row r="4855" spans="105:105" x14ac:dyDescent="0.3">
      <c r="DA4855" s="2"/>
    </row>
    <row r="4856" spans="105:105" x14ac:dyDescent="0.3">
      <c r="DA4856" s="2"/>
    </row>
    <row r="4857" spans="105:105" x14ac:dyDescent="0.3">
      <c r="DA4857" s="2"/>
    </row>
    <row r="4858" spans="105:105" x14ac:dyDescent="0.3">
      <c r="DA4858" s="2"/>
    </row>
    <row r="4859" spans="105:105" x14ac:dyDescent="0.3">
      <c r="DA4859" s="2"/>
    </row>
    <row r="4860" spans="105:105" x14ac:dyDescent="0.3">
      <c r="DA4860" s="2"/>
    </row>
    <row r="4861" spans="105:105" x14ac:dyDescent="0.3">
      <c r="DA4861" s="2"/>
    </row>
    <row r="4862" spans="105:105" x14ac:dyDescent="0.3">
      <c r="DA4862" s="2"/>
    </row>
    <row r="4863" spans="105:105" x14ac:dyDescent="0.3">
      <c r="DA4863" s="2"/>
    </row>
    <row r="4864" spans="105:105" x14ac:dyDescent="0.3">
      <c r="DA4864" s="2"/>
    </row>
    <row r="4865" spans="105:105" x14ac:dyDescent="0.3">
      <c r="DA4865" s="2"/>
    </row>
    <row r="4866" spans="105:105" x14ac:dyDescent="0.3">
      <c r="DA4866" s="2"/>
    </row>
    <row r="4867" spans="105:105" x14ac:dyDescent="0.3">
      <c r="DA4867" s="2"/>
    </row>
    <row r="4868" spans="105:105" x14ac:dyDescent="0.3">
      <c r="DA4868" s="2"/>
    </row>
    <row r="4869" spans="105:105" x14ac:dyDescent="0.3">
      <c r="DA4869" s="2"/>
    </row>
    <row r="4870" spans="105:105" x14ac:dyDescent="0.3">
      <c r="DA4870" s="2"/>
    </row>
    <row r="4871" spans="105:105" x14ac:dyDescent="0.3">
      <c r="DA4871" s="2"/>
    </row>
    <row r="4872" spans="105:105" x14ac:dyDescent="0.3">
      <c r="DA4872" s="2"/>
    </row>
    <row r="4873" spans="105:105" x14ac:dyDescent="0.3">
      <c r="DA4873" s="2"/>
    </row>
    <row r="4874" spans="105:105" x14ac:dyDescent="0.3">
      <c r="DA4874" s="2"/>
    </row>
    <row r="4875" spans="105:105" x14ac:dyDescent="0.3">
      <c r="DA4875" s="2"/>
    </row>
    <row r="4876" spans="105:105" x14ac:dyDescent="0.3">
      <c r="DA4876" s="2"/>
    </row>
    <row r="4877" spans="105:105" x14ac:dyDescent="0.3">
      <c r="DA4877" s="2"/>
    </row>
    <row r="4878" spans="105:105" x14ac:dyDescent="0.3">
      <c r="DA4878" s="2"/>
    </row>
    <row r="4879" spans="105:105" x14ac:dyDescent="0.3">
      <c r="DA4879" s="2"/>
    </row>
    <row r="4880" spans="105:105" x14ac:dyDescent="0.3">
      <c r="DA4880" s="2"/>
    </row>
    <row r="4881" spans="105:105" x14ac:dyDescent="0.3">
      <c r="DA4881" s="2"/>
    </row>
    <row r="4882" spans="105:105" x14ac:dyDescent="0.3">
      <c r="DA4882" s="2"/>
    </row>
    <row r="4883" spans="105:105" x14ac:dyDescent="0.3">
      <c r="DA4883" s="2"/>
    </row>
    <row r="4884" spans="105:105" x14ac:dyDescent="0.3">
      <c r="DA4884" s="2"/>
    </row>
    <row r="4885" spans="105:105" x14ac:dyDescent="0.3">
      <c r="DA4885" s="2"/>
    </row>
    <row r="4886" spans="105:105" x14ac:dyDescent="0.3">
      <c r="DA4886" s="2"/>
    </row>
    <row r="4887" spans="105:105" x14ac:dyDescent="0.3">
      <c r="DA4887" s="2"/>
    </row>
    <row r="4888" spans="105:105" x14ac:dyDescent="0.3">
      <c r="DA4888" s="2"/>
    </row>
    <row r="4889" spans="105:105" x14ac:dyDescent="0.3">
      <c r="DA4889" s="2"/>
    </row>
    <row r="4890" spans="105:105" x14ac:dyDescent="0.3">
      <c r="DA4890" s="2"/>
    </row>
    <row r="4891" spans="105:105" x14ac:dyDescent="0.3">
      <c r="DA4891" s="2"/>
    </row>
    <row r="4892" spans="105:105" x14ac:dyDescent="0.3">
      <c r="DA4892" s="2"/>
    </row>
    <row r="4893" spans="105:105" x14ac:dyDescent="0.3">
      <c r="DA4893" s="2"/>
    </row>
    <row r="4894" spans="105:105" x14ac:dyDescent="0.3">
      <c r="DA4894" s="2"/>
    </row>
    <row r="4895" spans="105:105" x14ac:dyDescent="0.3">
      <c r="DA4895" s="2"/>
    </row>
    <row r="4896" spans="105:105" x14ac:dyDescent="0.3">
      <c r="DA4896" s="2"/>
    </row>
    <row r="4897" spans="105:105" x14ac:dyDescent="0.3">
      <c r="DA4897" s="2"/>
    </row>
    <row r="4898" spans="105:105" x14ac:dyDescent="0.3">
      <c r="DA4898" s="2"/>
    </row>
    <row r="4899" spans="105:105" x14ac:dyDescent="0.3">
      <c r="DA4899" s="2"/>
    </row>
    <row r="4900" spans="105:105" x14ac:dyDescent="0.3">
      <c r="DA4900" s="2"/>
    </row>
    <row r="4901" spans="105:105" x14ac:dyDescent="0.3">
      <c r="DA4901" s="2"/>
    </row>
    <row r="4902" spans="105:105" x14ac:dyDescent="0.3">
      <c r="DA4902" s="2"/>
    </row>
    <row r="4903" spans="105:105" x14ac:dyDescent="0.3">
      <c r="DA4903" s="2"/>
    </row>
    <row r="4904" spans="105:105" x14ac:dyDescent="0.3">
      <c r="DA4904" s="2"/>
    </row>
    <row r="4905" spans="105:105" x14ac:dyDescent="0.3">
      <c r="DA4905" s="2"/>
    </row>
    <row r="4906" spans="105:105" x14ac:dyDescent="0.3">
      <c r="DA4906" s="2"/>
    </row>
    <row r="4907" spans="105:105" x14ac:dyDescent="0.3">
      <c r="DA4907" s="2"/>
    </row>
    <row r="4908" spans="105:105" x14ac:dyDescent="0.3">
      <c r="DA4908" s="2"/>
    </row>
    <row r="4909" spans="105:105" x14ac:dyDescent="0.3">
      <c r="DA4909" s="2"/>
    </row>
    <row r="4910" spans="105:105" x14ac:dyDescent="0.3">
      <c r="DA4910" s="2"/>
    </row>
    <row r="4911" spans="105:105" x14ac:dyDescent="0.3">
      <c r="DA4911" s="2"/>
    </row>
    <row r="4912" spans="105:105" x14ac:dyDescent="0.3">
      <c r="DA4912" s="2"/>
    </row>
    <row r="4913" spans="105:105" x14ac:dyDescent="0.3">
      <c r="DA4913" s="2"/>
    </row>
    <row r="4914" spans="105:105" x14ac:dyDescent="0.3">
      <c r="DA4914" s="2"/>
    </row>
    <row r="4915" spans="105:105" x14ac:dyDescent="0.3">
      <c r="DA4915" s="2"/>
    </row>
    <row r="4916" spans="105:105" x14ac:dyDescent="0.3">
      <c r="DA4916" s="2"/>
    </row>
    <row r="4917" spans="105:105" x14ac:dyDescent="0.3">
      <c r="DA4917" s="2"/>
    </row>
    <row r="4918" spans="105:105" x14ac:dyDescent="0.3">
      <c r="DA4918" s="2"/>
    </row>
    <row r="4919" spans="105:105" x14ac:dyDescent="0.3">
      <c r="DA4919" s="2"/>
    </row>
    <row r="4920" spans="105:105" x14ac:dyDescent="0.3">
      <c r="DA4920" s="2"/>
    </row>
    <row r="4921" spans="105:105" x14ac:dyDescent="0.3">
      <c r="DA4921" s="2"/>
    </row>
    <row r="4922" spans="105:105" x14ac:dyDescent="0.3">
      <c r="DA4922" s="2"/>
    </row>
    <row r="4923" spans="105:105" x14ac:dyDescent="0.3">
      <c r="DA4923" s="2"/>
    </row>
    <row r="4924" spans="105:105" x14ac:dyDescent="0.3">
      <c r="DA4924" s="2"/>
    </row>
    <row r="4925" spans="105:105" x14ac:dyDescent="0.3">
      <c r="DA4925" s="2"/>
    </row>
    <row r="4926" spans="105:105" x14ac:dyDescent="0.3">
      <c r="DA4926" s="2"/>
    </row>
    <row r="4927" spans="105:105" x14ac:dyDescent="0.3">
      <c r="DA4927" s="2"/>
    </row>
    <row r="4928" spans="105:105" x14ac:dyDescent="0.3">
      <c r="DA4928" s="2"/>
    </row>
    <row r="4929" spans="105:105" x14ac:dyDescent="0.3">
      <c r="DA4929" s="2"/>
    </row>
    <row r="4930" spans="105:105" x14ac:dyDescent="0.3">
      <c r="DA4930" s="2"/>
    </row>
    <row r="4931" spans="105:105" x14ac:dyDescent="0.3">
      <c r="DA4931" s="2"/>
    </row>
    <row r="4932" spans="105:105" x14ac:dyDescent="0.3">
      <c r="DA4932" s="2"/>
    </row>
    <row r="4933" spans="105:105" x14ac:dyDescent="0.3">
      <c r="DA4933" s="2"/>
    </row>
    <row r="4934" spans="105:105" x14ac:dyDescent="0.3">
      <c r="DA4934" s="2"/>
    </row>
    <row r="4935" spans="105:105" x14ac:dyDescent="0.3">
      <c r="DA4935" s="2"/>
    </row>
    <row r="4936" spans="105:105" x14ac:dyDescent="0.3">
      <c r="DA4936" s="2"/>
    </row>
    <row r="4937" spans="105:105" x14ac:dyDescent="0.3">
      <c r="DA4937" s="2"/>
    </row>
    <row r="4938" spans="105:105" x14ac:dyDescent="0.3">
      <c r="DA4938" s="2"/>
    </row>
    <row r="4939" spans="105:105" x14ac:dyDescent="0.3">
      <c r="DA4939" s="2"/>
    </row>
    <row r="4940" spans="105:105" x14ac:dyDescent="0.3">
      <c r="DA4940" s="2"/>
    </row>
    <row r="4941" spans="105:105" x14ac:dyDescent="0.3">
      <c r="DA4941" s="2"/>
    </row>
    <row r="4942" spans="105:105" x14ac:dyDescent="0.3">
      <c r="DA4942" s="2"/>
    </row>
    <row r="4943" spans="105:105" x14ac:dyDescent="0.3">
      <c r="DA4943" s="2"/>
    </row>
    <row r="4944" spans="105:105" x14ac:dyDescent="0.3">
      <c r="DA4944" s="2"/>
    </row>
    <row r="4945" spans="105:105" x14ac:dyDescent="0.3">
      <c r="DA4945" s="2"/>
    </row>
    <row r="4946" spans="105:105" x14ac:dyDescent="0.3">
      <c r="DA4946" s="2"/>
    </row>
    <row r="4947" spans="105:105" x14ac:dyDescent="0.3">
      <c r="DA4947" s="2"/>
    </row>
    <row r="4948" spans="105:105" x14ac:dyDescent="0.3">
      <c r="DA4948" s="2"/>
    </row>
    <row r="4949" spans="105:105" x14ac:dyDescent="0.3">
      <c r="DA4949" s="2"/>
    </row>
    <row r="4950" spans="105:105" x14ac:dyDescent="0.3">
      <c r="DA4950" s="2"/>
    </row>
    <row r="4951" spans="105:105" x14ac:dyDescent="0.3">
      <c r="DA4951" s="2"/>
    </row>
    <row r="4952" spans="105:105" x14ac:dyDescent="0.3">
      <c r="DA4952" s="2"/>
    </row>
    <row r="4953" spans="105:105" x14ac:dyDescent="0.3">
      <c r="DA4953" s="2"/>
    </row>
    <row r="4954" spans="105:105" x14ac:dyDescent="0.3">
      <c r="DA4954" s="2"/>
    </row>
    <row r="4955" spans="105:105" x14ac:dyDescent="0.3">
      <c r="DA4955" s="2"/>
    </row>
    <row r="4956" spans="105:105" x14ac:dyDescent="0.3">
      <c r="DA4956" s="2"/>
    </row>
    <row r="4957" spans="105:105" x14ac:dyDescent="0.3">
      <c r="DA4957" s="2"/>
    </row>
    <row r="4958" spans="105:105" x14ac:dyDescent="0.3">
      <c r="DA4958" s="2"/>
    </row>
    <row r="4959" spans="105:105" x14ac:dyDescent="0.3">
      <c r="DA4959" s="2"/>
    </row>
    <row r="4960" spans="105:105" x14ac:dyDescent="0.3">
      <c r="DA4960" s="2"/>
    </row>
    <row r="4961" spans="105:105" x14ac:dyDescent="0.3">
      <c r="DA4961" s="2"/>
    </row>
    <row r="4962" spans="105:105" x14ac:dyDescent="0.3">
      <c r="DA4962" s="2"/>
    </row>
    <row r="4963" spans="105:105" x14ac:dyDescent="0.3">
      <c r="DA4963" s="2"/>
    </row>
    <row r="4964" spans="105:105" x14ac:dyDescent="0.3">
      <c r="DA4964" s="2"/>
    </row>
    <row r="4965" spans="105:105" x14ac:dyDescent="0.3">
      <c r="DA4965" s="2"/>
    </row>
    <row r="4966" spans="105:105" x14ac:dyDescent="0.3">
      <c r="DA4966" s="2"/>
    </row>
    <row r="4967" spans="105:105" x14ac:dyDescent="0.3">
      <c r="DA4967" s="2"/>
    </row>
    <row r="4968" spans="105:105" x14ac:dyDescent="0.3">
      <c r="DA4968" s="2"/>
    </row>
    <row r="4969" spans="105:105" x14ac:dyDescent="0.3">
      <c r="DA4969" s="2"/>
    </row>
    <row r="4970" spans="105:105" x14ac:dyDescent="0.3">
      <c r="DA4970" s="2"/>
    </row>
    <row r="4971" spans="105:105" x14ac:dyDescent="0.3">
      <c r="DA4971" s="2"/>
    </row>
    <row r="4972" spans="105:105" x14ac:dyDescent="0.3">
      <c r="DA4972" s="2"/>
    </row>
    <row r="4973" spans="105:105" x14ac:dyDescent="0.3">
      <c r="DA4973" s="2"/>
    </row>
    <row r="4974" spans="105:105" x14ac:dyDescent="0.3">
      <c r="DA4974" s="2"/>
    </row>
    <row r="4975" spans="105:105" x14ac:dyDescent="0.3">
      <c r="DA4975" s="2"/>
    </row>
    <row r="4976" spans="105:105" x14ac:dyDescent="0.3">
      <c r="DA4976" s="2"/>
    </row>
    <row r="4977" spans="105:105" x14ac:dyDescent="0.3">
      <c r="DA4977" s="2"/>
    </row>
    <row r="4978" spans="105:105" x14ac:dyDescent="0.3">
      <c r="DA4978" s="2"/>
    </row>
    <row r="4979" spans="105:105" x14ac:dyDescent="0.3">
      <c r="DA4979" s="2"/>
    </row>
    <row r="4980" spans="105:105" x14ac:dyDescent="0.3">
      <c r="DA4980" s="2"/>
    </row>
    <row r="4981" spans="105:105" x14ac:dyDescent="0.3">
      <c r="DA4981" s="2"/>
    </row>
    <row r="4982" spans="105:105" x14ac:dyDescent="0.3">
      <c r="DA4982" s="2"/>
    </row>
    <row r="4983" spans="105:105" x14ac:dyDescent="0.3">
      <c r="DA498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3CCF-FC3B-4824-8B20-820EC792F9B8}">
  <dimension ref="A1:R426"/>
  <sheetViews>
    <sheetView tabSelected="1" workbookViewId="0">
      <selection activeCell="L8" sqref="A8:L11"/>
    </sheetView>
  </sheetViews>
  <sheetFormatPr defaultRowHeight="14.4" x14ac:dyDescent="0.3"/>
  <cols>
    <col min="1" max="1" width="13.88671875" bestFit="1" customWidth="1"/>
    <col min="2" max="2" width="5.33203125" bestFit="1" customWidth="1"/>
    <col min="3" max="3" width="35.21875" bestFit="1" customWidth="1"/>
    <col min="4" max="4" width="14" bestFit="1" customWidth="1"/>
    <col min="5" max="5" width="26.109375" bestFit="1" customWidth="1"/>
    <col min="6" max="6" width="15.5546875" bestFit="1" customWidth="1"/>
    <col min="7" max="7" width="9" bestFit="1" customWidth="1"/>
    <col min="8" max="8" width="7.6640625" bestFit="1" customWidth="1"/>
    <col min="9" max="9" width="7" bestFit="1" customWidth="1"/>
    <col min="10" max="10" width="10.77734375" bestFit="1" customWidth="1"/>
    <col min="11" max="11" width="15" bestFit="1" customWidth="1"/>
    <col min="12" max="12" width="46.33203125" bestFit="1" customWidth="1"/>
    <col min="13" max="13" width="12.5546875" bestFit="1" customWidth="1"/>
    <col min="14" max="14" width="6.109375" bestFit="1" customWidth="1"/>
    <col min="15" max="15" width="12.88671875" bestFit="1" customWidth="1"/>
    <col min="16" max="16" width="8" bestFit="1" customWidth="1"/>
    <col min="17" max="17" width="7" bestFit="1" customWidth="1"/>
    <col min="18" max="18" width="24.5546875" bestFit="1" customWidth="1"/>
  </cols>
  <sheetData>
    <row r="1" spans="1:18" x14ac:dyDescent="0.3">
      <c r="A1" t="s">
        <v>0</v>
      </c>
      <c r="B1" t="s">
        <v>17</v>
      </c>
      <c r="C1" t="s">
        <v>3927</v>
      </c>
      <c r="D1" t="s">
        <v>25</v>
      </c>
      <c r="E1" t="s">
        <v>3937</v>
      </c>
      <c r="F1" t="s">
        <v>26</v>
      </c>
      <c r="G1" t="s">
        <v>27</v>
      </c>
      <c r="H1" t="s">
        <v>28</v>
      </c>
      <c r="I1" t="s">
        <v>29</v>
      </c>
      <c r="J1" t="s">
        <v>3941</v>
      </c>
      <c r="K1" t="s">
        <v>38</v>
      </c>
      <c r="L1" t="s">
        <v>3942</v>
      </c>
      <c r="M1" t="s">
        <v>39</v>
      </c>
      <c r="N1" t="s">
        <v>47</v>
      </c>
      <c r="O1" t="s">
        <v>66</v>
      </c>
      <c r="P1" t="s">
        <v>88</v>
      </c>
      <c r="Q1" t="s">
        <v>89</v>
      </c>
      <c r="R1" t="s">
        <v>94</v>
      </c>
    </row>
    <row r="2" spans="1:18" x14ac:dyDescent="0.3">
      <c r="A2" t="s">
        <v>1122</v>
      </c>
      <c r="B2" t="s">
        <v>163</v>
      </c>
      <c r="C2" t="str">
        <f>_xlfn.IFNA(_xlfn.XLOOKUP(B2, LandUseCodes!$A$1:$A$70,LandUseCodes!$B$1:$B$70), "Not Listed")</f>
        <v>R - Single Family/Cabin</v>
      </c>
      <c r="D2" s="3">
        <v>6</v>
      </c>
      <c r="E2" t="str" cm="1">
        <f t="array" ref="E2">_xlfn.IFNA(_xlfn.XLOOKUP(data_clean!D2,PropertyLoc!$A$1:$A$9,PropertyLoc!$B$1:$B$9), Not Listed)</f>
        <v>Neighborhood or Spot</v>
      </c>
      <c r="F2" t="s">
        <v>164</v>
      </c>
      <c r="G2" t="s">
        <v>1130</v>
      </c>
      <c r="H2" t="s">
        <v>1131</v>
      </c>
      <c r="I2" s="3">
        <v>1</v>
      </c>
      <c r="J2" t="str">
        <f>_xlfn.IFNA(_xlfn.XLOOKUP(I2, Type!$A$1:$A$3,Type!$B$1:$B$3), "Not Listed")</f>
        <v>Public</v>
      </c>
      <c r="L2" t="str">
        <f>_xlfn.IFNA(_xlfn.XLOOKUP(K2, RemodelDegree!$A$1:$A$6, RemodelDegree!$B$1:$B$6), "Not Listed")</f>
        <v>Not Listed</v>
      </c>
      <c r="N2">
        <v>1870</v>
      </c>
      <c r="P2">
        <v>2520104</v>
      </c>
      <c r="Q2">
        <v>184906</v>
      </c>
      <c r="R2" t="s">
        <v>1127</v>
      </c>
    </row>
    <row r="3" spans="1:18" x14ac:dyDescent="0.3">
      <c r="A3" t="s">
        <v>1134</v>
      </c>
      <c r="B3" t="s">
        <v>323</v>
      </c>
      <c r="C3" t="str">
        <f>_xlfn.IFNA(_xlfn.XLOOKUP(B3, LandUseCodes!$A$1:$A$70,LandUseCodes!$B$1:$B$70), "Not Listed")</f>
        <v>R - Vacant Land Residential</v>
      </c>
      <c r="D3" s="3">
        <v>6</v>
      </c>
      <c r="E3" t="str" cm="1">
        <f t="array" ref="E3">_xlfn.IFNA(_xlfn.XLOOKUP(data_clean!D3,PropertyLoc!$A$1:$A$9,PropertyLoc!$B$1:$B$9), Not Listed)</f>
        <v>Neighborhood or Spot</v>
      </c>
      <c r="F3" t="s">
        <v>164</v>
      </c>
      <c r="G3" t="s">
        <v>1130</v>
      </c>
      <c r="H3" t="s">
        <v>181</v>
      </c>
      <c r="I3" s="3">
        <v>3</v>
      </c>
      <c r="J3" t="str">
        <f>_xlfn.IFNA(_xlfn.XLOOKUP(I3, Type!$A$1:$A$3,Type!$B$1:$B$3), "Not Listed")</f>
        <v>None</v>
      </c>
      <c r="L3" t="str">
        <f>_xlfn.IFNA(_xlfn.XLOOKUP(K3, RemodelDegree!$A$1:$A$6, RemodelDegree!$B$1:$B$6), "Not Listed")</f>
        <v>Not Listed</v>
      </c>
      <c r="P3">
        <v>2519953</v>
      </c>
      <c r="Q3">
        <v>185050</v>
      </c>
      <c r="R3" t="s">
        <v>1140</v>
      </c>
    </row>
    <row r="4" spans="1:18" x14ac:dyDescent="0.3">
      <c r="A4" t="s">
        <v>1142</v>
      </c>
      <c r="B4" t="s">
        <v>131</v>
      </c>
      <c r="C4" t="str">
        <f>_xlfn.IFNA(_xlfn.XLOOKUP(B4, LandUseCodes!$A$1:$A$70,LandUseCodes!$B$1:$B$70), "Not Listed")</f>
        <v>I - Light Industrial</v>
      </c>
      <c r="D4" s="3">
        <v>6</v>
      </c>
      <c r="E4" t="str" cm="1">
        <f t="array" ref="E4">_xlfn.IFNA(_xlfn.XLOOKUP(data_clean!D4,PropertyLoc!$A$1:$A$9,PropertyLoc!$B$1:$B$9), Not Listed)</f>
        <v>Neighborhood or Spot</v>
      </c>
      <c r="F4" t="s">
        <v>126</v>
      </c>
      <c r="G4" t="s">
        <v>1149</v>
      </c>
      <c r="H4" t="s">
        <v>1131</v>
      </c>
      <c r="I4" s="3">
        <v>1</v>
      </c>
      <c r="J4" t="str">
        <f>_xlfn.IFNA(_xlfn.XLOOKUP(I4, Type!$A$1:$A$3,Type!$B$1:$B$3), "Not Listed")</f>
        <v>Public</v>
      </c>
      <c r="L4" t="str">
        <f>_xlfn.IFNA(_xlfn.XLOOKUP(K4, RemodelDegree!$A$1:$A$6, RemodelDegree!$B$1:$B$6), "Not Listed")</f>
        <v>Not Listed</v>
      </c>
      <c r="O4">
        <v>1982</v>
      </c>
      <c r="P4">
        <v>2520242</v>
      </c>
      <c r="Q4">
        <v>185028</v>
      </c>
      <c r="R4" t="s">
        <v>1152</v>
      </c>
    </row>
    <row r="5" spans="1:18" x14ac:dyDescent="0.3">
      <c r="A5" t="s">
        <v>1142</v>
      </c>
      <c r="B5" t="s">
        <v>131</v>
      </c>
      <c r="C5" t="str">
        <f>_xlfn.IFNA(_xlfn.XLOOKUP(B5, LandUseCodes!$A$1:$A$70,LandUseCodes!$B$1:$B$70), "Not Listed")</f>
        <v>I - Light Industrial</v>
      </c>
      <c r="D5" s="3">
        <v>6</v>
      </c>
      <c r="E5" t="str" cm="1">
        <f t="array" ref="E5">_xlfn.IFNA(_xlfn.XLOOKUP(data_clean!D5,PropertyLoc!$A$1:$A$9,PropertyLoc!$B$1:$B$9), Not Listed)</f>
        <v>Neighborhood or Spot</v>
      </c>
      <c r="F5" t="s">
        <v>126</v>
      </c>
      <c r="G5" t="s">
        <v>1149</v>
      </c>
      <c r="H5" t="s">
        <v>1131</v>
      </c>
      <c r="I5" s="3">
        <v>1</v>
      </c>
      <c r="J5" t="str">
        <f>_xlfn.IFNA(_xlfn.XLOOKUP(I5, Type!$A$1:$A$3,Type!$B$1:$B$3), "Not Listed")</f>
        <v>Public</v>
      </c>
      <c r="L5" t="str">
        <f>_xlfn.IFNA(_xlfn.XLOOKUP(K5, RemodelDegree!$A$1:$A$6, RemodelDegree!$B$1:$B$6), "Not Listed")</f>
        <v>Not Listed</v>
      </c>
      <c r="O5">
        <v>1908</v>
      </c>
      <c r="P5">
        <v>2520242</v>
      </c>
      <c r="Q5">
        <v>185028</v>
      </c>
      <c r="R5" t="s">
        <v>1152</v>
      </c>
    </row>
    <row r="6" spans="1:18" x14ac:dyDescent="0.3">
      <c r="A6" t="s">
        <v>1154</v>
      </c>
      <c r="B6" t="s">
        <v>124</v>
      </c>
      <c r="C6" t="str">
        <f>_xlfn.IFNA(_xlfn.XLOOKUP(B6, LandUseCodes!$A$1:$A$70,LandUseCodes!$B$1:$B$70), "Not Listed")</f>
        <v>C - Vacant Land Commercial</v>
      </c>
      <c r="D6" s="3">
        <v>6</v>
      </c>
      <c r="E6" t="str" cm="1">
        <f t="array" ref="E6">_xlfn.IFNA(_xlfn.XLOOKUP(data_clean!D6,PropertyLoc!$A$1:$A$9,PropertyLoc!$B$1:$B$9), Not Listed)</f>
        <v>Neighborhood or Spot</v>
      </c>
      <c r="F6" t="s">
        <v>120</v>
      </c>
      <c r="G6" t="s">
        <v>1149</v>
      </c>
      <c r="H6" t="s">
        <v>1131</v>
      </c>
      <c r="I6" s="3">
        <v>1</v>
      </c>
      <c r="J6" t="str">
        <f>_xlfn.IFNA(_xlfn.XLOOKUP(I6, Type!$A$1:$A$3,Type!$B$1:$B$3), "Not Listed")</f>
        <v>Public</v>
      </c>
      <c r="L6" t="str">
        <f>_xlfn.IFNA(_xlfn.XLOOKUP(K6, RemodelDegree!$A$1:$A$6, RemodelDegree!$B$1:$B$6), "Not Listed")</f>
        <v>Not Listed</v>
      </c>
      <c r="P6">
        <v>2520373</v>
      </c>
      <c r="Q6">
        <v>184849</v>
      </c>
      <c r="R6" t="s">
        <v>1161</v>
      </c>
    </row>
    <row r="7" spans="1:18" x14ac:dyDescent="0.3">
      <c r="A7" t="s">
        <v>1162</v>
      </c>
      <c r="B7" t="s">
        <v>145</v>
      </c>
      <c r="C7" t="str">
        <f>_xlfn.IFNA(_xlfn.XLOOKUP(B7, LandUseCodes!$A$1:$A$70,LandUseCodes!$B$1:$B$70), "Not Listed")</f>
        <v>E - Railroads</v>
      </c>
      <c r="D7" s="3">
        <v>6</v>
      </c>
      <c r="E7" t="str" cm="1">
        <f t="array" ref="E7">_xlfn.IFNA(_xlfn.XLOOKUP(data_clean!D7,PropertyLoc!$A$1:$A$9,PropertyLoc!$B$1:$B$9), Not Listed)</f>
        <v>Neighborhood or Spot</v>
      </c>
      <c r="F7" t="s">
        <v>116</v>
      </c>
      <c r="G7" t="s">
        <v>1149</v>
      </c>
      <c r="H7" t="s">
        <v>1131</v>
      </c>
      <c r="I7" s="3">
        <v>1</v>
      </c>
      <c r="J7" t="str">
        <f>_xlfn.IFNA(_xlfn.XLOOKUP(I7, Type!$A$1:$A$3,Type!$B$1:$B$3), "Not Listed")</f>
        <v>Public</v>
      </c>
      <c r="L7" t="str">
        <f>_xlfn.IFNA(_xlfn.XLOOKUP(K7, RemodelDegree!$A$1:$A$6, RemodelDegree!$B$1:$B$6), "Not Listed")</f>
        <v>Not Listed</v>
      </c>
      <c r="P7">
        <v>2519970</v>
      </c>
      <c r="Q7">
        <v>185897</v>
      </c>
      <c r="R7" t="s">
        <v>1172</v>
      </c>
    </row>
    <row r="8" spans="1:18" x14ac:dyDescent="0.3">
      <c r="A8" t="s">
        <v>1173</v>
      </c>
      <c r="B8" t="s">
        <v>1176</v>
      </c>
      <c r="C8" t="str">
        <f>_xlfn.IFNA(_xlfn.XLOOKUP(B8, LandUseCodes!$A$1:$A$70,LandUseCodes!$B$1:$B$70), "Not Listed")</f>
        <v>Not Listed</v>
      </c>
      <c r="D8" s="3">
        <v>6</v>
      </c>
      <c r="E8" t="str" cm="1">
        <f t="array" ref="E8">_xlfn.IFNA(_xlfn.XLOOKUP(data_clean!D8,PropertyLoc!$A$1:$A$9,PropertyLoc!$B$1:$B$9), Not Listed)</f>
        <v>Neighborhood or Spot</v>
      </c>
      <c r="F8" t="s">
        <v>120</v>
      </c>
      <c r="G8" t="s">
        <v>1149</v>
      </c>
      <c r="H8" t="s">
        <v>1131</v>
      </c>
      <c r="I8" s="3">
        <v>1</v>
      </c>
      <c r="J8" t="str">
        <f>_xlfn.IFNA(_xlfn.XLOOKUP(I8, Type!$A$1:$A$3,Type!$B$1:$B$3), "Not Listed")</f>
        <v>Public</v>
      </c>
      <c r="L8" t="str">
        <f>_xlfn.IFNA(_xlfn.XLOOKUP(K8, RemodelDegree!$A$1:$A$6, RemodelDegree!$B$1:$B$6), "Not Listed")</f>
        <v>Not Listed</v>
      </c>
      <c r="O8">
        <v>1899</v>
      </c>
      <c r="P8">
        <v>2520550</v>
      </c>
      <c r="Q8">
        <v>185084</v>
      </c>
      <c r="R8" t="s">
        <v>1172</v>
      </c>
    </row>
    <row r="9" spans="1:18" x14ac:dyDescent="0.3">
      <c r="A9" t="s">
        <v>1184</v>
      </c>
      <c r="B9" t="s">
        <v>176</v>
      </c>
      <c r="C9" t="str">
        <f>_xlfn.IFNA(_xlfn.XLOOKUP(B9, LandUseCodes!$A$1:$A$70,LandUseCodes!$B$1:$B$70), "Not Listed")</f>
        <v>E - Local Gov't (Townships &amp; Boroughs)</v>
      </c>
      <c r="D9" s="3">
        <v>6</v>
      </c>
      <c r="E9" t="str" cm="1">
        <f t="array" ref="E9">_xlfn.IFNA(_xlfn.XLOOKUP(data_clean!D9,PropertyLoc!$A$1:$A$9,PropertyLoc!$B$1:$B$9), Not Listed)</f>
        <v>Neighborhood or Spot</v>
      </c>
      <c r="F9" t="s">
        <v>116</v>
      </c>
      <c r="G9" t="s">
        <v>1149</v>
      </c>
      <c r="H9" t="s">
        <v>1131</v>
      </c>
      <c r="I9" s="3">
        <v>1</v>
      </c>
      <c r="J9" t="str">
        <f>_xlfn.IFNA(_xlfn.XLOOKUP(I9, Type!$A$1:$A$3,Type!$B$1:$B$3), "Not Listed")</f>
        <v>Public</v>
      </c>
      <c r="L9" t="str">
        <f>_xlfn.IFNA(_xlfn.XLOOKUP(K9, RemodelDegree!$A$1:$A$6, RemodelDegree!$B$1:$B$6), "Not Listed")</f>
        <v>Not Listed</v>
      </c>
      <c r="O9">
        <v>1958</v>
      </c>
      <c r="P9">
        <v>2520415</v>
      </c>
      <c r="Q9">
        <v>185284</v>
      </c>
      <c r="R9" t="s">
        <v>1186</v>
      </c>
    </row>
    <row r="10" spans="1:18" x14ac:dyDescent="0.3">
      <c r="A10" t="s">
        <v>1189</v>
      </c>
      <c r="B10" t="s">
        <v>176</v>
      </c>
      <c r="C10" t="str">
        <f>_xlfn.IFNA(_xlfn.XLOOKUP(B10, LandUseCodes!$A$1:$A$70,LandUseCodes!$B$1:$B$70), "Not Listed")</f>
        <v>E - Local Gov't (Townships &amp; Boroughs)</v>
      </c>
      <c r="D10" s="3">
        <v>6</v>
      </c>
      <c r="E10" t="str" cm="1">
        <f t="array" ref="E10">_xlfn.IFNA(_xlfn.XLOOKUP(data_clean!D10,PropertyLoc!$A$1:$A$9,PropertyLoc!$B$1:$B$9), Not Listed)</f>
        <v>Neighborhood or Spot</v>
      </c>
      <c r="F10" t="s">
        <v>116</v>
      </c>
      <c r="G10" t="s">
        <v>1149</v>
      </c>
      <c r="H10" t="s">
        <v>181</v>
      </c>
      <c r="I10" s="3">
        <v>1</v>
      </c>
      <c r="J10" t="str">
        <f>_xlfn.IFNA(_xlfn.XLOOKUP(I10, Type!$A$1:$A$3,Type!$B$1:$B$3), "Not Listed")</f>
        <v>Public</v>
      </c>
      <c r="L10" t="str">
        <f>_xlfn.IFNA(_xlfn.XLOOKUP(K10, RemodelDegree!$A$1:$A$6, RemodelDegree!$B$1:$B$6), "Not Listed")</f>
        <v>Not Listed</v>
      </c>
      <c r="O10">
        <v>1940</v>
      </c>
      <c r="P10">
        <v>2520129</v>
      </c>
      <c r="Q10">
        <v>185803</v>
      </c>
      <c r="R10" t="s">
        <v>1192</v>
      </c>
    </row>
    <row r="11" spans="1:18" x14ac:dyDescent="0.3">
      <c r="A11" t="s">
        <v>1193</v>
      </c>
      <c r="B11" t="s">
        <v>163</v>
      </c>
      <c r="C11" t="str">
        <f>_xlfn.IFNA(_xlfn.XLOOKUP(B11, LandUseCodes!$A$1:$A$70,LandUseCodes!$B$1:$B$70), "Not Listed")</f>
        <v>R - Single Family/Cabin</v>
      </c>
      <c r="D11" s="3">
        <v>6</v>
      </c>
      <c r="E11" t="str" cm="1">
        <f t="array" ref="E11">_xlfn.IFNA(_xlfn.XLOOKUP(data_clean!D11,PropertyLoc!$A$1:$A$9,PropertyLoc!$B$1:$B$9), Not Listed)</f>
        <v>Neighborhood or Spot</v>
      </c>
      <c r="F11" t="s">
        <v>164</v>
      </c>
      <c r="G11" t="s">
        <v>1130</v>
      </c>
      <c r="H11" t="s">
        <v>181</v>
      </c>
      <c r="I11" s="3">
        <v>1</v>
      </c>
      <c r="J11" t="str">
        <f>_xlfn.IFNA(_xlfn.XLOOKUP(I11, Type!$A$1:$A$3,Type!$B$1:$B$3), "Not Listed")</f>
        <v>Public</v>
      </c>
      <c r="L11" t="str">
        <f>_xlfn.IFNA(_xlfn.XLOOKUP(K11, RemodelDegree!$A$1:$A$6, RemodelDegree!$B$1:$B$6), "Not Listed")</f>
        <v>Not Listed</v>
      </c>
      <c r="N11">
        <v>1900</v>
      </c>
      <c r="P11">
        <v>2520281</v>
      </c>
      <c r="Q11">
        <v>185828</v>
      </c>
      <c r="R11" t="s">
        <v>1199</v>
      </c>
    </row>
    <row r="12" spans="1:18" x14ac:dyDescent="0.3">
      <c r="A12" t="s">
        <v>1200</v>
      </c>
      <c r="B12" t="s">
        <v>891</v>
      </c>
      <c r="C12" t="str">
        <f>_xlfn.IFNA(_xlfn.XLOOKUP(B12, LandUseCodes!$A$1:$A$70,LandUseCodes!$B$1:$B$70), "Not Listed")</f>
        <v>A - Aparments (4-19 Units)</v>
      </c>
      <c r="D12" s="3">
        <v>5</v>
      </c>
      <c r="E12" t="str" cm="1">
        <f t="array" ref="E12">_xlfn.IFNA(_xlfn.XLOOKUP(data_clean!D12,PropertyLoc!$A$1:$A$9,PropertyLoc!$B$1:$B$9), Not Listed)</f>
        <v>Secondary Strip</v>
      </c>
      <c r="F12" t="s">
        <v>105</v>
      </c>
      <c r="G12" t="s">
        <v>1208</v>
      </c>
      <c r="H12" t="s">
        <v>181</v>
      </c>
      <c r="I12" s="3">
        <v>1</v>
      </c>
      <c r="J12" t="str">
        <f>_xlfn.IFNA(_xlfn.XLOOKUP(I12, Type!$A$1:$A$3,Type!$B$1:$B$3), "Not Listed")</f>
        <v>Public</v>
      </c>
      <c r="L12" t="str">
        <f>_xlfn.IFNA(_xlfn.XLOOKUP(K12, RemodelDegree!$A$1:$A$6, RemodelDegree!$B$1:$B$6), "Not Listed")</f>
        <v>Not Listed</v>
      </c>
      <c r="O12">
        <v>1884</v>
      </c>
      <c r="P12">
        <v>2520429</v>
      </c>
      <c r="Q12">
        <v>185891</v>
      </c>
      <c r="R12" t="s">
        <v>1211</v>
      </c>
    </row>
    <row r="13" spans="1:18" x14ac:dyDescent="0.3">
      <c r="A13" t="s">
        <v>1212</v>
      </c>
      <c r="B13" t="s">
        <v>163</v>
      </c>
      <c r="C13" t="str">
        <f>_xlfn.IFNA(_xlfn.XLOOKUP(B13, LandUseCodes!$A$1:$A$70,LandUseCodes!$B$1:$B$70), "Not Listed")</f>
        <v>R - Single Family/Cabin</v>
      </c>
      <c r="D13" s="3">
        <v>6</v>
      </c>
      <c r="E13" t="str" cm="1">
        <f t="array" ref="E13">_xlfn.IFNA(_xlfn.XLOOKUP(data_clean!D13,PropertyLoc!$A$1:$A$9,PropertyLoc!$B$1:$B$9), Not Listed)</f>
        <v>Neighborhood or Spot</v>
      </c>
      <c r="F13" t="s">
        <v>164</v>
      </c>
      <c r="G13" t="s">
        <v>1130</v>
      </c>
      <c r="H13" t="s">
        <v>181</v>
      </c>
      <c r="I13" s="3">
        <v>1</v>
      </c>
      <c r="J13" t="str">
        <f>_xlfn.IFNA(_xlfn.XLOOKUP(I13, Type!$A$1:$A$3,Type!$B$1:$B$3), "Not Listed")</f>
        <v>Public</v>
      </c>
      <c r="L13" t="str">
        <f>_xlfn.IFNA(_xlfn.XLOOKUP(K13, RemodelDegree!$A$1:$A$6, RemodelDegree!$B$1:$B$6), "Not Listed")</f>
        <v>Not Listed</v>
      </c>
      <c r="N13">
        <v>1900</v>
      </c>
      <c r="P13">
        <v>2520314</v>
      </c>
      <c r="Q13">
        <v>185924</v>
      </c>
      <c r="R13" t="s">
        <v>1217</v>
      </c>
    </row>
    <row r="14" spans="1:18" x14ac:dyDescent="0.3">
      <c r="A14" t="s">
        <v>1218</v>
      </c>
      <c r="B14" t="s">
        <v>163</v>
      </c>
      <c r="C14" t="str">
        <f>_xlfn.IFNA(_xlfn.XLOOKUP(B14, LandUseCodes!$A$1:$A$70,LandUseCodes!$B$1:$B$70), "Not Listed")</f>
        <v>R - Single Family/Cabin</v>
      </c>
      <c r="D14" s="3">
        <v>6</v>
      </c>
      <c r="E14" t="str" cm="1">
        <f t="array" ref="E14">_xlfn.IFNA(_xlfn.XLOOKUP(data_clean!D14,PropertyLoc!$A$1:$A$9,PropertyLoc!$B$1:$B$9), Not Listed)</f>
        <v>Neighborhood or Spot</v>
      </c>
      <c r="F14" t="s">
        <v>164</v>
      </c>
      <c r="G14" t="s">
        <v>1130</v>
      </c>
      <c r="H14" t="s">
        <v>181</v>
      </c>
      <c r="I14" s="3">
        <v>1</v>
      </c>
      <c r="J14" t="str">
        <f>_xlfn.IFNA(_xlfn.XLOOKUP(I14, Type!$A$1:$A$3,Type!$B$1:$B$3), "Not Listed")</f>
        <v>Public</v>
      </c>
      <c r="L14" t="str">
        <f>_xlfn.IFNA(_xlfn.XLOOKUP(K14, RemodelDegree!$A$1:$A$6, RemodelDegree!$B$1:$B$6), "Not Listed")</f>
        <v>Not Listed</v>
      </c>
      <c r="N14">
        <v>1900</v>
      </c>
      <c r="P14">
        <v>2520285</v>
      </c>
      <c r="Q14">
        <v>185970</v>
      </c>
      <c r="R14" t="s">
        <v>1220</v>
      </c>
    </row>
    <row r="15" spans="1:18" x14ac:dyDescent="0.3">
      <c r="A15" t="s">
        <v>1224</v>
      </c>
      <c r="B15" t="s">
        <v>163</v>
      </c>
      <c r="C15" t="str">
        <f>_xlfn.IFNA(_xlfn.XLOOKUP(B15, LandUseCodes!$A$1:$A$70,LandUseCodes!$B$1:$B$70), "Not Listed")</f>
        <v>R - Single Family/Cabin</v>
      </c>
      <c r="D15" s="3">
        <v>6</v>
      </c>
      <c r="E15" t="str" cm="1">
        <f t="array" ref="E15">_xlfn.IFNA(_xlfn.XLOOKUP(data_clean!D15,PropertyLoc!$A$1:$A$9,PropertyLoc!$B$1:$B$9), Not Listed)</f>
        <v>Neighborhood or Spot</v>
      </c>
      <c r="F15" t="s">
        <v>164</v>
      </c>
      <c r="G15" t="s">
        <v>1130</v>
      </c>
      <c r="H15" t="s">
        <v>181</v>
      </c>
      <c r="I15" s="3">
        <v>1</v>
      </c>
      <c r="J15" t="str">
        <f>_xlfn.IFNA(_xlfn.XLOOKUP(I15, Type!$A$1:$A$3,Type!$B$1:$B$3), "Not Listed")</f>
        <v>Public</v>
      </c>
      <c r="L15" t="str">
        <f>_xlfn.IFNA(_xlfn.XLOOKUP(K15, RemodelDegree!$A$1:$A$6, RemodelDegree!$B$1:$B$6), "Not Listed")</f>
        <v>Not Listed</v>
      </c>
      <c r="N15">
        <v>1900</v>
      </c>
      <c r="P15">
        <v>2520260</v>
      </c>
      <c r="Q15">
        <v>186024</v>
      </c>
      <c r="R15" t="s">
        <v>1228</v>
      </c>
    </row>
    <row r="16" spans="1:18" x14ac:dyDescent="0.3">
      <c r="A16" t="s">
        <v>1231</v>
      </c>
      <c r="B16" t="s">
        <v>163</v>
      </c>
      <c r="C16" t="str">
        <f>_xlfn.IFNA(_xlfn.XLOOKUP(B16, LandUseCodes!$A$1:$A$70,LandUseCodes!$B$1:$B$70), "Not Listed")</f>
        <v>R - Single Family/Cabin</v>
      </c>
      <c r="D16" s="3">
        <v>6</v>
      </c>
      <c r="E16" t="str" cm="1">
        <f t="array" ref="E16">_xlfn.IFNA(_xlfn.XLOOKUP(data_clean!D16,PropertyLoc!$A$1:$A$9,PropertyLoc!$B$1:$B$9), Not Listed)</f>
        <v>Neighborhood or Spot</v>
      </c>
      <c r="F16" t="s">
        <v>164</v>
      </c>
      <c r="G16" t="s">
        <v>1130</v>
      </c>
      <c r="H16" t="s">
        <v>181</v>
      </c>
      <c r="I16" s="3">
        <v>1</v>
      </c>
      <c r="J16" t="str">
        <f>_xlfn.IFNA(_xlfn.XLOOKUP(I16, Type!$A$1:$A$3,Type!$B$1:$B$3), "Not Listed")</f>
        <v>Public</v>
      </c>
      <c r="L16" t="str">
        <f>_xlfn.IFNA(_xlfn.XLOOKUP(K16, RemodelDegree!$A$1:$A$6, RemodelDegree!$B$1:$B$6), "Not Listed")</f>
        <v>Not Listed</v>
      </c>
      <c r="N16">
        <v>1900</v>
      </c>
      <c r="P16">
        <v>2520264</v>
      </c>
      <c r="Q16">
        <v>186080</v>
      </c>
      <c r="R16" t="s">
        <v>1235</v>
      </c>
    </row>
    <row r="17" spans="1:18" x14ac:dyDescent="0.3">
      <c r="A17" t="s">
        <v>1239</v>
      </c>
      <c r="B17" t="s">
        <v>163</v>
      </c>
      <c r="C17" t="str">
        <f>_xlfn.IFNA(_xlfn.XLOOKUP(B17, LandUseCodes!$A$1:$A$70,LandUseCodes!$B$1:$B$70), "Not Listed")</f>
        <v>R - Single Family/Cabin</v>
      </c>
      <c r="D17" s="3">
        <v>6</v>
      </c>
      <c r="E17" t="str" cm="1">
        <f t="array" ref="E17">_xlfn.IFNA(_xlfn.XLOOKUP(data_clean!D17,PropertyLoc!$A$1:$A$9,PropertyLoc!$B$1:$B$9), Not Listed)</f>
        <v>Neighborhood or Spot</v>
      </c>
      <c r="F17" t="s">
        <v>164</v>
      </c>
      <c r="G17" t="s">
        <v>1130</v>
      </c>
      <c r="H17" t="s">
        <v>181</v>
      </c>
      <c r="I17" s="3">
        <v>1</v>
      </c>
      <c r="J17" t="str">
        <f>_xlfn.IFNA(_xlfn.XLOOKUP(I17, Type!$A$1:$A$3,Type!$B$1:$B$3), "Not Listed")</f>
        <v>Public</v>
      </c>
      <c r="L17" t="str">
        <f>_xlfn.IFNA(_xlfn.XLOOKUP(K17, RemodelDegree!$A$1:$A$6, RemodelDegree!$B$1:$B$6), "Not Listed")</f>
        <v>Not Listed</v>
      </c>
      <c r="N17">
        <v>1860</v>
      </c>
      <c r="P17">
        <v>2520250</v>
      </c>
      <c r="Q17">
        <v>186120</v>
      </c>
      <c r="R17" t="s">
        <v>1242</v>
      </c>
    </row>
    <row r="18" spans="1:18" x14ac:dyDescent="0.3">
      <c r="A18" t="s">
        <v>1245</v>
      </c>
      <c r="B18" t="s">
        <v>163</v>
      </c>
      <c r="C18" t="str">
        <f>_xlfn.IFNA(_xlfn.XLOOKUP(B18, LandUseCodes!$A$1:$A$70,LandUseCodes!$B$1:$B$70), "Not Listed")</f>
        <v>R - Single Family/Cabin</v>
      </c>
      <c r="D18" s="3">
        <v>6</v>
      </c>
      <c r="E18" t="str" cm="1">
        <f t="array" ref="E18">_xlfn.IFNA(_xlfn.XLOOKUP(data_clean!D18,PropertyLoc!$A$1:$A$9,PropertyLoc!$B$1:$B$9), Not Listed)</f>
        <v>Neighborhood or Spot</v>
      </c>
      <c r="F18" t="s">
        <v>164</v>
      </c>
      <c r="G18" t="s">
        <v>1130</v>
      </c>
      <c r="H18" t="s">
        <v>181</v>
      </c>
      <c r="I18" s="3">
        <v>1</v>
      </c>
      <c r="J18" t="str">
        <f>_xlfn.IFNA(_xlfn.XLOOKUP(I18, Type!$A$1:$A$3,Type!$B$1:$B$3), "Not Listed")</f>
        <v>Public</v>
      </c>
      <c r="L18" t="str">
        <f>_xlfn.IFNA(_xlfn.XLOOKUP(K18, RemodelDegree!$A$1:$A$6, RemodelDegree!$B$1:$B$6), "Not Listed")</f>
        <v>Not Listed</v>
      </c>
      <c r="N18">
        <v>1934</v>
      </c>
      <c r="P18">
        <v>2520233</v>
      </c>
      <c r="Q18">
        <v>186157</v>
      </c>
      <c r="R18" t="s">
        <v>1248</v>
      </c>
    </row>
    <row r="19" spans="1:18" x14ac:dyDescent="0.3">
      <c r="A19" t="s">
        <v>1251</v>
      </c>
      <c r="B19" t="s">
        <v>163</v>
      </c>
      <c r="C19" t="str">
        <f>_xlfn.IFNA(_xlfn.XLOOKUP(B19, LandUseCodes!$A$1:$A$70,LandUseCodes!$B$1:$B$70), "Not Listed")</f>
        <v>R - Single Family/Cabin</v>
      </c>
      <c r="D19" s="3">
        <v>5</v>
      </c>
      <c r="E19" t="str" cm="1">
        <f t="array" ref="E19">_xlfn.IFNA(_xlfn.XLOOKUP(data_clean!D19,PropertyLoc!$A$1:$A$9,PropertyLoc!$B$1:$B$9), Not Listed)</f>
        <v>Secondary Strip</v>
      </c>
      <c r="F19" t="s">
        <v>164</v>
      </c>
      <c r="G19" t="s">
        <v>1130</v>
      </c>
      <c r="H19" t="s">
        <v>181</v>
      </c>
      <c r="I19" s="3">
        <v>1</v>
      </c>
      <c r="J19" t="str">
        <f>_xlfn.IFNA(_xlfn.XLOOKUP(I19, Type!$A$1:$A$3,Type!$B$1:$B$3), "Not Listed")</f>
        <v>Public</v>
      </c>
      <c r="L19" t="str">
        <f>_xlfn.IFNA(_xlfn.XLOOKUP(K19, RemodelDegree!$A$1:$A$6, RemodelDegree!$B$1:$B$6), "Not Listed")</f>
        <v>Not Listed</v>
      </c>
      <c r="N19">
        <v>1900</v>
      </c>
      <c r="P19">
        <v>2520175</v>
      </c>
      <c r="Q19">
        <v>186180</v>
      </c>
      <c r="R19" t="s">
        <v>1256</v>
      </c>
    </row>
    <row r="20" spans="1:18" x14ac:dyDescent="0.3">
      <c r="A20" t="s">
        <v>1258</v>
      </c>
      <c r="B20" t="s">
        <v>163</v>
      </c>
      <c r="C20" t="str">
        <f>_xlfn.IFNA(_xlfn.XLOOKUP(B20, LandUseCodes!$A$1:$A$70,LandUseCodes!$B$1:$B$70), "Not Listed")</f>
        <v>R - Single Family/Cabin</v>
      </c>
      <c r="D20" s="3">
        <v>6</v>
      </c>
      <c r="E20" t="str" cm="1">
        <f t="array" ref="E20">_xlfn.IFNA(_xlfn.XLOOKUP(data_clean!D20,PropertyLoc!$A$1:$A$9,PropertyLoc!$B$1:$B$9), Not Listed)</f>
        <v>Neighborhood or Spot</v>
      </c>
      <c r="F20" t="s">
        <v>164</v>
      </c>
      <c r="G20" t="s">
        <v>1130</v>
      </c>
      <c r="H20" t="s">
        <v>181</v>
      </c>
      <c r="I20" s="3">
        <v>1</v>
      </c>
      <c r="J20" t="str">
        <f>_xlfn.IFNA(_xlfn.XLOOKUP(I20, Type!$A$1:$A$3,Type!$B$1:$B$3), "Not Listed")</f>
        <v>Public</v>
      </c>
      <c r="L20" t="str">
        <f>_xlfn.IFNA(_xlfn.XLOOKUP(K20, RemodelDegree!$A$1:$A$6, RemodelDegree!$B$1:$B$6), "Not Listed")</f>
        <v>Not Listed</v>
      </c>
      <c r="N20">
        <v>1900</v>
      </c>
      <c r="P20">
        <v>2520156</v>
      </c>
      <c r="Q20">
        <v>186224</v>
      </c>
      <c r="R20" t="s">
        <v>1263</v>
      </c>
    </row>
    <row r="21" spans="1:18" x14ac:dyDescent="0.3">
      <c r="A21" t="s">
        <v>1266</v>
      </c>
      <c r="B21" t="s">
        <v>163</v>
      </c>
      <c r="C21" t="str">
        <f>_xlfn.IFNA(_xlfn.XLOOKUP(B21, LandUseCodes!$A$1:$A$70,LandUseCodes!$B$1:$B$70), "Not Listed")</f>
        <v>R - Single Family/Cabin</v>
      </c>
      <c r="D21" s="3">
        <v>6</v>
      </c>
      <c r="E21" t="str" cm="1">
        <f t="array" ref="E21">_xlfn.IFNA(_xlfn.XLOOKUP(data_clean!D21,PropertyLoc!$A$1:$A$9,PropertyLoc!$B$1:$B$9), Not Listed)</f>
        <v>Neighborhood or Spot</v>
      </c>
      <c r="F21" t="s">
        <v>164</v>
      </c>
      <c r="G21" t="s">
        <v>1130</v>
      </c>
      <c r="H21" t="s">
        <v>181</v>
      </c>
      <c r="I21" s="3">
        <v>1</v>
      </c>
      <c r="J21" t="str">
        <f>_xlfn.IFNA(_xlfn.XLOOKUP(I21, Type!$A$1:$A$3,Type!$B$1:$B$3), "Not Listed")</f>
        <v>Public</v>
      </c>
      <c r="L21" t="str">
        <f>_xlfn.IFNA(_xlfn.XLOOKUP(K21, RemodelDegree!$A$1:$A$6, RemodelDegree!$B$1:$B$6), "Not Listed")</f>
        <v>Not Listed</v>
      </c>
      <c r="N21">
        <v>1900</v>
      </c>
      <c r="P21">
        <v>2520137</v>
      </c>
      <c r="Q21">
        <v>186274</v>
      </c>
      <c r="R21" t="s">
        <v>1269</v>
      </c>
    </row>
    <row r="22" spans="1:18" x14ac:dyDescent="0.3">
      <c r="A22" t="s">
        <v>1272</v>
      </c>
      <c r="B22" t="s">
        <v>335</v>
      </c>
      <c r="C22" t="str">
        <f>_xlfn.IFNA(_xlfn.XLOOKUP(B22, LandUseCodes!$A$1:$A$70,LandUseCodes!$B$1:$B$70), "Not Listed")</f>
        <v>E - Churches</v>
      </c>
      <c r="D22" s="3">
        <v>5</v>
      </c>
      <c r="E22" t="str" cm="1">
        <f t="array" ref="E22">_xlfn.IFNA(_xlfn.XLOOKUP(data_clean!D22,PropertyLoc!$A$1:$A$9,PropertyLoc!$B$1:$B$9), Not Listed)</f>
        <v>Secondary Strip</v>
      </c>
      <c r="F22" t="s">
        <v>116</v>
      </c>
      <c r="G22" t="s">
        <v>1208</v>
      </c>
      <c r="H22" t="s">
        <v>181</v>
      </c>
      <c r="I22" s="3">
        <v>1</v>
      </c>
      <c r="J22" t="str">
        <f>_xlfn.IFNA(_xlfn.XLOOKUP(I22, Type!$A$1:$A$3,Type!$B$1:$B$3), "Not Listed")</f>
        <v>Public</v>
      </c>
      <c r="L22" t="str">
        <f>_xlfn.IFNA(_xlfn.XLOOKUP(K22, RemodelDegree!$A$1:$A$6, RemodelDegree!$B$1:$B$6), "Not Listed")</f>
        <v>Not Listed</v>
      </c>
      <c r="N22">
        <v>1925</v>
      </c>
      <c r="O22">
        <v>1874</v>
      </c>
      <c r="P22">
        <v>2520053</v>
      </c>
      <c r="Q22">
        <v>186390</v>
      </c>
      <c r="R22" t="s">
        <v>1279</v>
      </c>
    </row>
    <row r="23" spans="1:18" x14ac:dyDescent="0.3">
      <c r="A23" t="s">
        <v>1272</v>
      </c>
      <c r="B23" t="s">
        <v>335</v>
      </c>
      <c r="C23" t="str">
        <f>_xlfn.IFNA(_xlfn.XLOOKUP(B23, LandUseCodes!$A$1:$A$70,LandUseCodes!$B$1:$B$70), "Not Listed")</f>
        <v>E - Churches</v>
      </c>
      <c r="D23" s="3">
        <v>5</v>
      </c>
      <c r="E23" t="str" cm="1">
        <f t="array" ref="E23">_xlfn.IFNA(_xlfn.XLOOKUP(data_clean!D23,PropertyLoc!$A$1:$A$9,PropertyLoc!$B$1:$B$9), Not Listed)</f>
        <v>Secondary Strip</v>
      </c>
      <c r="F23" t="s">
        <v>116</v>
      </c>
      <c r="G23" t="s">
        <v>1208</v>
      </c>
      <c r="H23" t="s">
        <v>181</v>
      </c>
      <c r="I23" s="3">
        <v>1</v>
      </c>
      <c r="J23" t="str">
        <f>_xlfn.IFNA(_xlfn.XLOOKUP(I23, Type!$A$1:$A$3,Type!$B$1:$B$3), "Not Listed")</f>
        <v>Public</v>
      </c>
      <c r="L23" t="str">
        <f>_xlfn.IFNA(_xlfn.XLOOKUP(K23, RemodelDegree!$A$1:$A$6, RemodelDegree!$B$1:$B$6), "Not Listed")</f>
        <v>Not Listed</v>
      </c>
      <c r="N23">
        <v>1925</v>
      </c>
      <c r="O23">
        <v>2008</v>
      </c>
      <c r="P23">
        <v>2520053</v>
      </c>
      <c r="Q23">
        <v>186390</v>
      </c>
      <c r="R23" t="s">
        <v>1279</v>
      </c>
    </row>
    <row r="24" spans="1:18" x14ac:dyDescent="0.3">
      <c r="A24" t="s">
        <v>1280</v>
      </c>
      <c r="B24" t="s">
        <v>176</v>
      </c>
      <c r="C24" t="str">
        <f>_xlfn.IFNA(_xlfn.XLOOKUP(B24, LandUseCodes!$A$1:$A$70,LandUseCodes!$B$1:$B$70), "Not Listed")</f>
        <v>E - Local Gov't (Townships &amp; Boroughs)</v>
      </c>
      <c r="D24" s="3">
        <v>6</v>
      </c>
      <c r="E24" t="str" cm="1">
        <f t="array" ref="E24">_xlfn.IFNA(_xlfn.XLOOKUP(data_clean!D24,PropertyLoc!$A$1:$A$9,PropertyLoc!$B$1:$B$9), Not Listed)</f>
        <v>Neighborhood or Spot</v>
      </c>
      <c r="F24" t="s">
        <v>116</v>
      </c>
      <c r="G24" t="s">
        <v>1149</v>
      </c>
      <c r="H24" t="s">
        <v>181</v>
      </c>
      <c r="I24" s="3">
        <v>3</v>
      </c>
      <c r="J24" t="str">
        <f>_xlfn.IFNA(_xlfn.XLOOKUP(I24, Type!$A$1:$A$3,Type!$B$1:$B$3), "Not Listed")</f>
        <v>None</v>
      </c>
      <c r="L24" t="str">
        <f>_xlfn.IFNA(_xlfn.XLOOKUP(K24, RemodelDegree!$A$1:$A$6, RemodelDegree!$B$1:$B$6), "Not Listed")</f>
        <v>Not Listed</v>
      </c>
      <c r="P24">
        <v>2519650</v>
      </c>
      <c r="Q24">
        <v>186504</v>
      </c>
      <c r="R24" t="s">
        <v>1283</v>
      </c>
    </row>
    <row r="25" spans="1:18" x14ac:dyDescent="0.3">
      <c r="A25" t="s">
        <v>1284</v>
      </c>
      <c r="B25" t="s">
        <v>328</v>
      </c>
      <c r="C25" t="str">
        <f>_xlfn.IFNA(_xlfn.XLOOKUP(B25, LandUseCodes!$A$1:$A$70,LandUseCodes!$B$1:$B$70), "Not Listed")</f>
        <v>R - Two Family</v>
      </c>
      <c r="D25" s="3">
        <v>6</v>
      </c>
      <c r="E25" t="str" cm="1">
        <f t="array" ref="E25">_xlfn.IFNA(_xlfn.XLOOKUP(data_clean!D25,PropertyLoc!$A$1:$A$9,PropertyLoc!$B$1:$B$9), Not Listed)</f>
        <v>Neighborhood or Spot</v>
      </c>
      <c r="F25" t="s">
        <v>164</v>
      </c>
      <c r="G25" t="s">
        <v>1130</v>
      </c>
      <c r="H25" t="s">
        <v>181</v>
      </c>
      <c r="I25" s="3">
        <v>1</v>
      </c>
      <c r="J25" t="str">
        <f>_xlfn.IFNA(_xlfn.XLOOKUP(I25, Type!$A$1:$A$3,Type!$B$1:$B$3), "Not Listed")</f>
        <v>Public</v>
      </c>
      <c r="L25" t="str">
        <f>_xlfn.IFNA(_xlfn.XLOOKUP(K25, RemodelDegree!$A$1:$A$6, RemodelDegree!$B$1:$B$6), "Not Listed")</f>
        <v>Not Listed</v>
      </c>
      <c r="N25">
        <v>1900</v>
      </c>
      <c r="P25">
        <v>2520073</v>
      </c>
      <c r="Q25">
        <v>186639</v>
      </c>
      <c r="R25" t="s">
        <v>1296</v>
      </c>
    </row>
    <row r="26" spans="1:18" x14ac:dyDescent="0.3">
      <c r="A26" t="s">
        <v>1298</v>
      </c>
      <c r="B26" t="s">
        <v>328</v>
      </c>
      <c r="C26" t="str">
        <f>_xlfn.IFNA(_xlfn.XLOOKUP(B26, LandUseCodes!$A$1:$A$70,LandUseCodes!$B$1:$B$70), "Not Listed")</f>
        <v>R - Two Family</v>
      </c>
      <c r="D26" s="3">
        <v>6</v>
      </c>
      <c r="E26" t="str" cm="1">
        <f t="array" ref="E26">_xlfn.IFNA(_xlfn.XLOOKUP(data_clean!D26,PropertyLoc!$A$1:$A$9,PropertyLoc!$B$1:$B$9), Not Listed)</f>
        <v>Neighborhood or Spot</v>
      </c>
      <c r="F26" t="s">
        <v>164</v>
      </c>
      <c r="G26" t="s">
        <v>1130</v>
      </c>
      <c r="H26" t="s">
        <v>181</v>
      </c>
      <c r="I26" s="3">
        <v>1</v>
      </c>
      <c r="J26" t="str">
        <f>_xlfn.IFNA(_xlfn.XLOOKUP(I26, Type!$A$1:$A$3,Type!$B$1:$B$3), "Not Listed")</f>
        <v>Public</v>
      </c>
      <c r="L26" t="str">
        <f>_xlfn.IFNA(_xlfn.XLOOKUP(K26, RemodelDegree!$A$1:$A$6, RemodelDegree!$B$1:$B$6), "Not Listed")</f>
        <v>Not Listed</v>
      </c>
      <c r="M26">
        <v>1950</v>
      </c>
      <c r="N26">
        <v>1928</v>
      </c>
      <c r="P26">
        <v>2520108</v>
      </c>
      <c r="Q26">
        <v>186548</v>
      </c>
      <c r="R26" t="s">
        <v>1301</v>
      </c>
    </row>
    <row r="27" spans="1:18" x14ac:dyDescent="0.3">
      <c r="A27" t="s">
        <v>1305</v>
      </c>
      <c r="B27" t="s">
        <v>390</v>
      </c>
      <c r="C27" t="str">
        <f>_xlfn.IFNA(_xlfn.XLOOKUP(B27, LandUseCodes!$A$1:$A$70,LandUseCodes!$B$1:$B$70), "Not Listed")</f>
        <v>R - Barns,Stables,Pools,Misc Bldg</v>
      </c>
      <c r="D27" s="3">
        <v>6</v>
      </c>
      <c r="E27" t="str" cm="1">
        <f t="array" ref="E27">_xlfn.IFNA(_xlfn.XLOOKUP(data_clean!D27,PropertyLoc!$A$1:$A$9,PropertyLoc!$B$1:$B$9), Not Listed)</f>
        <v>Neighborhood or Spot</v>
      </c>
      <c r="F27" t="s">
        <v>164</v>
      </c>
      <c r="G27" t="s">
        <v>1130</v>
      </c>
      <c r="H27" t="s">
        <v>181</v>
      </c>
      <c r="I27" s="3">
        <v>1</v>
      </c>
      <c r="J27" t="str">
        <f>_xlfn.IFNA(_xlfn.XLOOKUP(I27, Type!$A$1:$A$3,Type!$B$1:$B$3), "Not Listed")</f>
        <v>Public</v>
      </c>
      <c r="L27" t="str">
        <f>_xlfn.IFNA(_xlfn.XLOOKUP(K27, RemodelDegree!$A$1:$A$6, RemodelDegree!$B$1:$B$6), "Not Listed")</f>
        <v>Not Listed</v>
      </c>
      <c r="P27">
        <v>2519978</v>
      </c>
      <c r="Q27">
        <v>186492</v>
      </c>
      <c r="R27" t="s">
        <v>1313</v>
      </c>
    </row>
    <row r="28" spans="1:18" x14ac:dyDescent="0.3">
      <c r="A28" t="s">
        <v>1314</v>
      </c>
      <c r="B28" t="s">
        <v>176</v>
      </c>
      <c r="C28" t="str">
        <f>_xlfn.IFNA(_xlfn.XLOOKUP(B28, LandUseCodes!$A$1:$A$70,LandUseCodes!$B$1:$B$70), "Not Listed")</f>
        <v>E - Local Gov't (Townships &amp; Boroughs)</v>
      </c>
      <c r="D28" s="3">
        <v>6</v>
      </c>
      <c r="E28" t="str" cm="1">
        <f t="array" ref="E28">_xlfn.IFNA(_xlfn.XLOOKUP(data_clean!D28,PropertyLoc!$A$1:$A$9,PropertyLoc!$B$1:$B$9), Not Listed)</f>
        <v>Neighborhood or Spot</v>
      </c>
      <c r="F28" t="s">
        <v>116</v>
      </c>
      <c r="G28" t="s">
        <v>1130</v>
      </c>
      <c r="H28" t="s">
        <v>181</v>
      </c>
      <c r="I28" s="3">
        <v>3</v>
      </c>
      <c r="J28" t="str">
        <f>_xlfn.IFNA(_xlfn.XLOOKUP(I28, Type!$A$1:$A$3,Type!$B$1:$B$3), "Not Listed")</f>
        <v>None</v>
      </c>
      <c r="L28" t="str">
        <f>_xlfn.IFNA(_xlfn.XLOOKUP(K28, RemodelDegree!$A$1:$A$6, RemodelDegree!$B$1:$B$6), "Not Listed")</f>
        <v>Not Listed</v>
      </c>
      <c r="P28">
        <v>2519705</v>
      </c>
      <c r="Q28">
        <v>186797</v>
      </c>
    </row>
    <row r="29" spans="1:18" x14ac:dyDescent="0.3">
      <c r="A29" t="s">
        <v>1318</v>
      </c>
      <c r="B29" t="s">
        <v>345</v>
      </c>
      <c r="C29" t="str">
        <f>_xlfn.IFNA(_xlfn.XLOOKUP(B29, LandUseCodes!$A$1:$A$70,LandUseCodes!$B$1:$B$70), "Not Listed")</f>
        <v>R - Multi Family/Dorms/Single</v>
      </c>
      <c r="D29" s="3">
        <v>6</v>
      </c>
      <c r="E29" t="str" cm="1">
        <f t="array" ref="E29">_xlfn.IFNA(_xlfn.XLOOKUP(data_clean!D29,PropertyLoc!$A$1:$A$9,PropertyLoc!$B$1:$B$9), Not Listed)</f>
        <v>Neighborhood or Spot</v>
      </c>
      <c r="F29" t="s">
        <v>164</v>
      </c>
      <c r="G29" t="s">
        <v>1130</v>
      </c>
      <c r="H29" t="s">
        <v>181</v>
      </c>
      <c r="I29" s="3">
        <v>1</v>
      </c>
      <c r="J29" t="str">
        <f>_xlfn.IFNA(_xlfn.XLOOKUP(I29, Type!$A$1:$A$3,Type!$B$1:$B$3), "Not Listed")</f>
        <v>Public</v>
      </c>
      <c r="L29" t="str">
        <f>_xlfn.IFNA(_xlfn.XLOOKUP(K29, RemodelDegree!$A$1:$A$6, RemodelDegree!$B$1:$B$6), "Not Listed")</f>
        <v>Not Listed</v>
      </c>
      <c r="N29">
        <v>1900</v>
      </c>
      <c r="P29">
        <v>2520058</v>
      </c>
      <c r="Q29">
        <v>186721</v>
      </c>
      <c r="R29" t="s">
        <v>1326</v>
      </c>
    </row>
    <row r="30" spans="1:18" x14ac:dyDescent="0.3">
      <c r="A30" t="s">
        <v>1327</v>
      </c>
      <c r="B30" t="s">
        <v>163</v>
      </c>
      <c r="C30" t="str">
        <f>_xlfn.IFNA(_xlfn.XLOOKUP(B30, LandUseCodes!$A$1:$A$70,LandUseCodes!$B$1:$B$70), "Not Listed")</f>
        <v>R - Single Family/Cabin</v>
      </c>
      <c r="D30" s="3">
        <v>6</v>
      </c>
      <c r="E30" t="str" cm="1">
        <f t="array" ref="E30">_xlfn.IFNA(_xlfn.XLOOKUP(data_clean!D30,PropertyLoc!$A$1:$A$9,PropertyLoc!$B$1:$B$9), Not Listed)</f>
        <v>Neighborhood or Spot</v>
      </c>
      <c r="F30" t="s">
        <v>164</v>
      </c>
      <c r="G30" t="s">
        <v>1130</v>
      </c>
      <c r="H30" t="s">
        <v>181</v>
      </c>
      <c r="I30" s="3">
        <v>1</v>
      </c>
      <c r="J30" t="str">
        <f>_xlfn.IFNA(_xlfn.XLOOKUP(I30, Type!$A$1:$A$3,Type!$B$1:$B$3), "Not Listed")</f>
        <v>Public</v>
      </c>
      <c r="L30" t="str">
        <f>_xlfn.IFNA(_xlfn.XLOOKUP(K30, RemodelDegree!$A$1:$A$6, RemodelDegree!$B$1:$B$6), "Not Listed")</f>
        <v>Not Listed</v>
      </c>
      <c r="N30">
        <v>1946</v>
      </c>
      <c r="P30">
        <v>2520042</v>
      </c>
      <c r="Q30">
        <v>186814</v>
      </c>
      <c r="R30" t="s">
        <v>1331</v>
      </c>
    </row>
    <row r="31" spans="1:18" x14ac:dyDescent="0.3">
      <c r="A31" t="s">
        <v>1334</v>
      </c>
      <c r="B31" t="s">
        <v>163</v>
      </c>
      <c r="C31" t="str">
        <f>_xlfn.IFNA(_xlfn.XLOOKUP(B31, LandUseCodes!$A$1:$A$70,LandUseCodes!$B$1:$B$70), "Not Listed")</f>
        <v>R - Single Family/Cabin</v>
      </c>
      <c r="D31" s="3">
        <v>6</v>
      </c>
      <c r="E31" t="str" cm="1">
        <f t="array" ref="E31">_xlfn.IFNA(_xlfn.XLOOKUP(data_clean!D31,PropertyLoc!$A$1:$A$9,PropertyLoc!$B$1:$B$9), Not Listed)</f>
        <v>Neighborhood or Spot</v>
      </c>
      <c r="F31" t="s">
        <v>164</v>
      </c>
      <c r="G31" t="s">
        <v>1130</v>
      </c>
      <c r="H31" t="s">
        <v>181</v>
      </c>
      <c r="I31" s="3">
        <v>1</v>
      </c>
      <c r="J31" t="str">
        <f>_xlfn.IFNA(_xlfn.XLOOKUP(I31, Type!$A$1:$A$3,Type!$B$1:$B$3), "Not Listed")</f>
        <v>Public</v>
      </c>
      <c r="L31" t="str">
        <f>_xlfn.IFNA(_xlfn.XLOOKUP(K31, RemodelDegree!$A$1:$A$6, RemodelDegree!$B$1:$B$6), "Not Listed")</f>
        <v>Not Listed</v>
      </c>
      <c r="N31">
        <v>1920</v>
      </c>
      <c r="P31">
        <v>2519939</v>
      </c>
      <c r="Q31">
        <v>186864</v>
      </c>
      <c r="R31" t="s">
        <v>1338</v>
      </c>
    </row>
    <row r="32" spans="1:18" x14ac:dyDescent="0.3">
      <c r="A32" t="s">
        <v>1341</v>
      </c>
      <c r="B32" t="s">
        <v>163</v>
      </c>
      <c r="C32" t="str">
        <f>_xlfn.IFNA(_xlfn.XLOOKUP(B32, LandUseCodes!$A$1:$A$70,LandUseCodes!$B$1:$B$70), "Not Listed")</f>
        <v>R - Single Family/Cabin</v>
      </c>
      <c r="D32" s="3">
        <v>6</v>
      </c>
      <c r="E32" t="str" cm="1">
        <f t="array" ref="E32">_xlfn.IFNA(_xlfn.XLOOKUP(data_clean!D32,PropertyLoc!$A$1:$A$9,PropertyLoc!$B$1:$B$9), Not Listed)</f>
        <v>Neighborhood or Spot</v>
      </c>
      <c r="F32" t="s">
        <v>164</v>
      </c>
      <c r="G32" t="s">
        <v>1130</v>
      </c>
      <c r="H32" t="s">
        <v>181</v>
      </c>
      <c r="I32" s="3">
        <v>1</v>
      </c>
      <c r="J32" t="str">
        <f>_xlfn.IFNA(_xlfn.XLOOKUP(I32, Type!$A$1:$A$3,Type!$B$1:$B$3), "Not Listed")</f>
        <v>Public</v>
      </c>
      <c r="K32" s="3">
        <v>6</v>
      </c>
      <c r="L32" t="str">
        <f>_xlfn.IFNA(_xlfn.XLOOKUP(K32, RemodelDegree!$A$1:$A$6, RemodelDegree!$B$1:$B$6), "Not Listed")</f>
        <v>Complete Rehab</v>
      </c>
      <c r="M32">
        <v>1998</v>
      </c>
      <c r="N32">
        <v>1898</v>
      </c>
      <c r="P32">
        <v>2520186</v>
      </c>
      <c r="Q32">
        <v>186913</v>
      </c>
      <c r="R32" t="s">
        <v>1345</v>
      </c>
    </row>
    <row r="33" spans="1:18" x14ac:dyDescent="0.3">
      <c r="A33" t="s">
        <v>1348</v>
      </c>
      <c r="B33" t="s">
        <v>163</v>
      </c>
      <c r="C33" t="str">
        <f>_xlfn.IFNA(_xlfn.XLOOKUP(B33, LandUseCodes!$A$1:$A$70,LandUseCodes!$B$1:$B$70), "Not Listed")</f>
        <v>R - Single Family/Cabin</v>
      </c>
      <c r="D33" s="3">
        <v>6</v>
      </c>
      <c r="E33" t="str" cm="1">
        <f t="array" ref="E33">_xlfn.IFNA(_xlfn.XLOOKUP(data_clean!D33,PropertyLoc!$A$1:$A$9,PropertyLoc!$B$1:$B$9), Not Listed)</f>
        <v>Neighborhood or Spot</v>
      </c>
      <c r="F33" t="s">
        <v>164</v>
      </c>
      <c r="G33" t="s">
        <v>1130</v>
      </c>
      <c r="H33" t="s">
        <v>181</v>
      </c>
      <c r="I33" s="3">
        <v>1</v>
      </c>
      <c r="J33" t="str">
        <f>_xlfn.IFNA(_xlfn.XLOOKUP(I33, Type!$A$1:$A$3,Type!$B$1:$B$3), "Not Listed")</f>
        <v>Public</v>
      </c>
      <c r="K33" s="3">
        <v>5</v>
      </c>
      <c r="L33" t="str">
        <f>_xlfn.IFNA(_xlfn.XLOOKUP(K33, RemodelDegree!$A$1:$A$6, RemodelDegree!$B$1:$B$6), "Not Listed")</f>
        <v>Kitchen Remodeling</v>
      </c>
      <c r="M33">
        <v>1970</v>
      </c>
      <c r="N33">
        <v>1900</v>
      </c>
      <c r="P33">
        <v>2520231</v>
      </c>
      <c r="Q33">
        <v>186830</v>
      </c>
      <c r="R33" t="s">
        <v>1351</v>
      </c>
    </row>
    <row r="34" spans="1:18" x14ac:dyDescent="0.3">
      <c r="A34" t="s">
        <v>1353</v>
      </c>
      <c r="B34" t="s">
        <v>163</v>
      </c>
      <c r="C34" t="str">
        <f>_xlfn.IFNA(_xlfn.XLOOKUP(B34, LandUseCodes!$A$1:$A$70,LandUseCodes!$B$1:$B$70), "Not Listed")</f>
        <v>R - Single Family/Cabin</v>
      </c>
      <c r="D34" s="3">
        <v>6</v>
      </c>
      <c r="E34" t="str" cm="1">
        <f t="array" ref="E34">_xlfn.IFNA(_xlfn.XLOOKUP(data_clean!D34,PropertyLoc!$A$1:$A$9,PropertyLoc!$B$1:$B$9), Not Listed)</f>
        <v>Neighborhood or Spot</v>
      </c>
      <c r="F34" t="s">
        <v>164</v>
      </c>
      <c r="G34" t="s">
        <v>1130</v>
      </c>
      <c r="H34" t="s">
        <v>181</v>
      </c>
      <c r="I34" s="3">
        <v>1</v>
      </c>
      <c r="J34" t="str">
        <f>_xlfn.IFNA(_xlfn.XLOOKUP(I34, Type!$A$1:$A$3,Type!$B$1:$B$3), "Not Listed")</f>
        <v>Public</v>
      </c>
      <c r="K34" s="3">
        <v>5</v>
      </c>
      <c r="L34" t="str">
        <f>_xlfn.IFNA(_xlfn.XLOOKUP(K34, RemodelDegree!$A$1:$A$6, RemodelDegree!$B$1:$B$6), "Not Listed")</f>
        <v>Kitchen Remodeling</v>
      </c>
      <c r="M34">
        <v>1990</v>
      </c>
      <c r="N34">
        <v>1920</v>
      </c>
      <c r="P34">
        <v>2520259</v>
      </c>
      <c r="Q34">
        <v>186765</v>
      </c>
      <c r="R34" t="s">
        <v>1357</v>
      </c>
    </row>
    <row r="35" spans="1:18" x14ac:dyDescent="0.3">
      <c r="A35" t="s">
        <v>1359</v>
      </c>
      <c r="B35" t="s">
        <v>163</v>
      </c>
      <c r="C35" t="str">
        <f>_xlfn.IFNA(_xlfn.XLOOKUP(B35, LandUseCodes!$A$1:$A$70,LandUseCodes!$B$1:$B$70), "Not Listed")</f>
        <v>R - Single Family/Cabin</v>
      </c>
      <c r="D35" s="3">
        <v>6</v>
      </c>
      <c r="E35" t="str" cm="1">
        <f t="array" ref="E35">_xlfn.IFNA(_xlfn.XLOOKUP(data_clean!D35,PropertyLoc!$A$1:$A$9,PropertyLoc!$B$1:$B$9), Not Listed)</f>
        <v>Neighborhood or Spot</v>
      </c>
      <c r="F35" t="s">
        <v>164</v>
      </c>
      <c r="G35" t="s">
        <v>1130</v>
      </c>
      <c r="H35" t="s">
        <v>181</v>
      </c>
      <c r="I35" s="3">
        <v>1</v>
      </c>
      <c r="J35" t="str">
        <f>_xlfn.IFNA(_xlfn.XLOOKUP(I35, Type!$A$1:$A$3,Type!$B$1:$B$3), "Not Listed")</f>
        <v>Public</v>
      </c>
      <c r="L35" t="str">
        <f>_xlfn.IFNA(_xlfn.XLOOKUP(K35, RemodelDegree!$A$1:$A$6, RemodelDegree!$B$1:$B$6), "Not Listed")</f>
        <v>Not Listed</v>
      </c>
      <c r="N35">
        <v>1900</v>
      </c>
      <c r="P35">
        <v>2520282</v>
      </c>
      <c r="Q35">
        <v>186725</v>
      </c>
      <c r="R35" t="s">
        <v>1362</v>
      </c>
    </row>
    <row r="36" spans="1:18" x14ac:dyDescent="0.3">
      <c r="A36" t="s">
        <v>1365</v>
      </c>
      <c r="B36" t="s">
        <v>163</v>
      </c>
      <c r="C36" t="str">
        <f>_xlfn.IFNA(_xlfn.XLOOKUP(B36, LandUseCodes!$A$1:$A$70,LandUseCodes!$B$1:$B$70), "Not Listed")</f>
        <v>R - Single Family/Cabin</v>
      </c>
      <c r="D36" s="3">
        <v>6</v>
      </c>
      <c r="E36" t="str" cm="1">
        <f t="array" ref="E36">_xlfn.IFNA(_xlfn.XLOOKUP(data_clean!D36,PropertyLoc!$A$1:$A$9,PropertyLoc!$B$1:$B$9), Not Listed)</f>
        <v>Neighborhood or Spot</v>
      </c>
      <c r="F36" t="s">
        <v>164</v>
      </c>
      <c r="G36" t="s">
        <v>1130</v>
      </c>
      <c r="H36" t="s">
        <v>181</v>
      </c>
      <c r="I36" s="3">
        <v>1</v>
      </c>
      <c r="J36" t="str">
        <f>_xlfn.IFNA(_xlfn.XLOOKUP(I36, Type!$A$1:$A$3,Type!$B$1:$B$3), "Not Listed")</f>
        <v>Public</v>
      </c>
      <c r="L36" t="str">
        <f>_xlfn.IFNA(_xlfn.XLOOKUP(K36, RemodelDegree!$A$1:$A$6, RemodelDegree!$B$1:$B$6), "Not Listed")</f>
        <v>Not Listed</v>
      </c>
      <c r="N36">
        <v>1900</v>
      </c>
      <c r="P36">
        <v>2520304</v>
      </c>
      <c r="Q36">
        <v>186673</v>
      </c>
      <c r="R36" t="s">
        <v>1372</v>
      </c>
    </row>
    <row r="37" spans="1:18" x14ac:dyDescent="0.3">
      <c r="A37" t="s">
        <v>1373</v>
      </c>
      <c r="B37" t="s">
        <v>163</v>
      </c>
      <c r="C37" t="str">
        <f>_xlfn.IFNA(_xlfn.XLOOKUP(B37, LandUseCodes!$A$1:$A$70,LandUseCodes!$B$1:$B$70), "Not Listed")</f>
        <v>R - Single Family/Cabin</v>
      </c>
      <c r="D37" s="3">
        <v>6</v>
      </c>
      <c r="E37" t="str" cm="1">
        <f t="array" ref="E37">_xlfn.IFNA(_xlfn.XLOOKUP(data_clean!D37,PropertyLoc!$A$1:$A$9,PropertyLoc!$B$1:$B$9), Not Listed)</f>
        <v>Neighborhood or Spot</v>
      </c>
      <c r="F37" t="s">
        <v>164</v>
      </c>
      <c r="G37" t="s">
        <v>1130</v>
      </c>
      <c r="H37" t="s">
        <v>181</v>
      </c>
      <c r="I37" s="3">
        <v>1</v>
      </c>
      <c r="J37" t="str">
        <f>_xlfn.IFNA(_xlfn.XLOOKUP(I37, Type!$A$1:$A$3,Type!$B$1:$B$3), "Not Listed")</f>
        <v>Public</v>
      </c>
      <c r="L37" t="str">
        <f>_xlfn.IFNA(_xlfn.XLOOKUP(K37, RemodelDegree!$A$1:$A$6, RemodelDegree!$B$1:$B$6), "Not Listed")</f>
        <v>Not Listed</v>
      </c>
      <c r="N37">
        <v>1900</v>
      </c>
      <c r="P37">
        <v>2520328</v>
      </c>
      <c r="Q37">
        <v>186621</v>
      </c>
      <c r="R37" t="s">
        <v>1377</v>
      </c>
    </row>
    <row r="38" spans="1:18" x14ac:dyDescent="0.3">
      <c r="A38" t="s">
        <v>1378</v>
      </c>
      <c r="B38" t="s">
        <v>163</v>
      </c>
      <c r="C38" t="str">
        <f>_xlfn.IFNA(_xlfn.XLOOKUP(B38, LandUseCodes!$A$1:$A$70,LandUseCodes!$B$1:$B$70), "Not Listed")</f>
        <v>R - Single Family/Cabin</v>
      </c>
      <c r="D38" s="3">
        <v>6</v>
      </c>
      <c r="E38" t="str" cm="1">
        <f t="array" ref="E38">_xlfn.IFNA(_xlfn.XLOOKUP(data_clean!D38,PropertyLoc!$A$1:$A$9,PropertyLoc!$B$1:$B$9), Not Listed)</f>
        <v>Neighborhood or Spot</v>
      </c>
      <c r="F38" t="s">
        <v>164</v>
      </c>
      <c r="G38" t="s">
        <v>1130</v>
      </c>
      <c r="H38" t="s">
        <v>181</v>
      </c>
      <c r="I38" s="3">
        <v>1</v>
      </c>
      <c r="J38" t="str">
        <f>_xlfn.IFNA(_xlfn.XLOOKUP(I38, Type!$A$1:$A$3,Type!$B$1:$B$3), "Not Listed")</f>
        <v>Public</v>
      </c>
      <c r="L38" t="str">
        <f>_xlfn.IFNA(_xlfn.XLOOKUP(K38, RemodelDegree!$A$1:$A$6, RemodelDegree!$B$1:$B$6), "Not Listed")</f>
        <v>Not Listed</v>
      </c>
      <c r="N38">
        <v>1900</v>
      </c>
      <c r="P38">
        <v>2520348</v>
      </c>
      <c r="Q38">
        <v>186572</v>
      </c>
      <c r="R38" t="s">
        <v>1382</v>
      </c>
    </row>
    <row r="39" spans="1:18" x14ac:dyDescent="0.3">
      <c r="A39" t="s">
        <v>1386</v>
      </c>
      <c r="B39" t="s">
        <v>163</v>
      </c>
      <c r="C39" t="str">
        <f>_xlfn.IFNA(_xlfn.XLOOKUP(B39, LandUseCodes!$A$1:$A$70,LandUseCodes!$B$1:$B$70), "Not Listed")</f>
        <v>R - Single Family/Cabin</v>
      </c>
      <c r="D39" s="3">
        <v>6</v>
      </c>
      <c r="E39" t="str" cm="1">
        <f t="array" ref="E39">_xlfn.IFNA(_xlfn.XLOOKUP(data_clean!D39,PropertyLoc!$A$1:$A$9,PropertyLoc!$B$1:$B$9), Not Listed)</f>
        <v>Neighborhood or Spot</v>
      </c>
      <c r="F39" t="s">
        <v>164</v>
      </c>
      <c r="G39" t="s">
        <v>1130</v>
      </c>
      <c r="H39" t="s">
        <v>181</v>
      </c>
      <c r="I39" s="3">
        <v>1</v>
      </c>
      <c r="J39" t="str">
        <f>_xlfn.IFNA(_xlfn.XLOOKUP(I39, Type!$A$1:$A$3,Type!$B$1:$B$3), "Not Listed")</f>
        <v>Public</v>
      </c>
      <c r="L39" t="str">
        <f>_xlfn.IFNA(_xlfn.XLOOKUP(K39, RemodelDegree!$A$1:$A$6, RemodelDegree!$B$1:$B$6), "Not Listed")</f>
        <v>Not Listed</v>
      </c>
      <c r="N39">
        <v>1920</v>
      </c>
      <c r="P39">
        <v>2520503</v>
      </c>
      <c r="Q39">
        <v>186643</v>
      </c>
      <c r="R39" t="s">
        <v>1393</v>
      </c>
    </row>
    <row r="40" spans="1:18" x14ac:dyDescent="0.3">
      <c r="A40" t="s">
        <v>1394</v>
      </c>
      <c r="B40" t="s">
        <v>163</v>
      </c>
      <c r="C40" t="str">
        <f>_xlfn.IFNA(_xlfn.XLOOKUP(B40, LandUseCodes!$A$1:$A$70,LandUseCodes!$B$1:$B$70), "Not Listed")</f>
        <v>R - Single Family/Cabin</v>
      </c>
      <c r="D40" s="3">
        <v>6</v>
      </c>
      <c r="E40" t="str" cm="1">
        <f t="array" ref="E40">_xlfn.IFNA(_xlfn.XLOOKUP(data_clean!D40,PropertyLoc!$A$1:$A$9,PropertyLoc!$B$1:$B$9), Not Listed)</f>
        <v>Neighborhood or Spot</v>
      </c>
      <c r="F40" t="s">
        <v>164</v>
      </c>
      <c r="G40" t="s">
        <v>1130</v>
      </c>
      <c r="H40" t="s">
        <v>181</v>
      </c>
      <c r="I40" s="3">
        <v>1</v>
      </c>
      <c r="J40" t="str">
        <f>_xlfn.IFNA(_xlfn.XLOOKUP(I40, Type!$A$1:$A$3,Type!$B$1:$B$3), "Not Listed")</f>
        <v>Public</v>
      </c>
      <c r="K40" s="3">
        <v>5</v>
      </c>
      <c r="L40" t="str">
        <f>_xlfn.IFNA(_xlfn.XLOOKUP(K40, RemodelDegree!$A$1:$A$6, RemodelDegree!$B$1:$B$6), "Not Listed")</f>
        <v>Kitchen Remodeling</v>
      </c>
      <c r="M40">
        <v>1980</v>
      </c>
      <c r="N40">
        <v>1920</v>
      </c>
      <c r="P40">
        <v>2520485</v>
      </c>
      <c r="Q40">
        <v>186690</v>
      </c>
      <c r="R40" t="s">
        <v>1393</v>
      </c>
    </row>
    <row r="41" spans="1:18" x14ac:dyDescent="0.3">
      <c r="A41" t="s">
        <v>1400</v>
      </c>
      <c r="B41" t="s">
        <v>163</v>
      </c>
      <c r="C41" t="str">
        <f>_xlfn.IFNA(_xlfn.XLOOKUP(B41, LandUseCodes!$A$1:$A$70,LandUseCodes!$B$1:$B$70), "Not Listed")</f>
        <v>R - Single Family/Cabin</v>
      </c>
      <c r="D41" s="3">
        <v>6</v>
      </c>
      <c r="E41" t="str" cm="1">
        <f t="array" ref="E41">_xlfn.IFNA(_xlfn.XLOOKUP(data_clean!D41,PropertyLoc!$A$1:$A$9,PropertyLoc!$B$1:$B$9), Not Listed)</f>
        <v>Neighborhood or Spot</v>
      </c>
      <c r="F41" t="s">
        <v>164</v>
      </c>
      <c r="G41" t="s">
        <v>1130</v>
      </c>
      <c r="H41" t="s">
        <v>181</v>
      </c>
      <c r="I41" s="3">
        <v>1</v>
      </c>
      <c r="J41" t="str">
        <f>_xlfn.IFNA(_xlfn.XLOOKUP(I41, Type!$A$1:$A$3,Type!$B$1:$B$3), "Not Listed")</f>
        <v>Public</v>
      </c>
      <c r="L41" t="str">
        <f>_xlfn.IFNA(_xlfn.XLOOKUP(K41, RemodelDegree!$A$1:$A$6, RemodelDegree!$B$1:$B$6), "Not Listed")</f>
        <v>Not Listed</v>
      </c>
      <c r="N41">
        <v>1962</v>
      </c>
      <c r="P41">
        <v>2520462</v>
      </c>
      <c r="Q41">
        <v>186735</v>
      </c>
      <c r="R41" t="s">
        <v>1403</v>
      </c>
    </row>
    <row r="42" spans="1:18" x14ac:dyDescent="0.3">
      <c r="A42" t="s">
        <v>1407</v>
      </c>
      <c r="B42" t="s">
        <v>163</v>
      </c>
      <c r="C42" t="str">
        <f>_xlfn.IFNA(_xlfn.XLOOKUP(B42, LandUseCodes!$A$1:$A$70,LandUseCodes!$B$1:$B$70), "Not Listed")</f>
        <v>R - Single Family/Cabin</v>
      </c>
      <c r="D42" s="3">
        <v>6</v>
      </c>
      <c r="E42" t="str" cm="1">
        <f t="array" ref="E42">_xlfn.IFNA(_xlfn.XLOOKUP(data_clean!D42,PropertyLoc!$A$1:$A$9,PropertyLoc!$B$1:$B$9), Not Listed)</f>
        <v>Neighborhood or Spot</v>
      </c>
      <c r="F42" t="s">
        <v>164</v>
      </c>
      <c r="G42" t="s">
        <v>1130</v>
      </c>
      <c r="H42" t="s">
        <v>181</v>
      </c>
      <c r="I42" s="3">
        <v>1</v>
      </c>
      <c r="J42" t="str">
        <f>_xlfn.IFNA(_xlfn.XLOOKUP(I42, Type!$A$1:$A$3,Type!$B$1:$B$3), "Not Listed")</f>
        <v>Public</v>
      </c>
      <c r="L42" t="str">
        <f>_xlfn.IFNA(_xlfn.XLOOKUP(K42, RemodelDegree!$A$1:$A$6, RemodelDegree!$B$1:$B$6), "Not Listed")</f>
        <v>Not Listed</v>
      </c>
      <c r="N42">
        <v>1953</v>
      </c>
      <c r="P42">
        <v>2520441</v>
      </c>
      <c r="Q42">
        <v>186782</v>
      </c>
      <c r="R42" t="s">
        <v>1411</v>
      </c>
    </row>
    <row r="43" spans="1:18" x14ac:dyDescent="0.3">
      <c r="A43" t="s">
        <v>1413</v>
      </c>
      <c r="B43" t="s">
        <v>163</v>
      </c>
      <c r="C43" t="str">
        <f>_xlfn.IFNA(_xlfn.XLOOKUP(B43, LandUseCodes!$A$1:$A$70,LandUseCodes!$B$1:$B$70), "Not Listed")</f>
        <v>R - Single Family/Cabin</v>
      </c>
      <c r="D43" s="3">
        <v>6</v>
      </c>
      <c r="E43" t="str" cm="1">
        <f t="array" ref="E43">_xlfn.IFNA(_xlfn.XLOOKUP(data_clean!D43,PropertyLoc!$A$1:$A$9,PropertyLoc!$B$1:$B$9), Not Listed)</f>
        <v>Neighborhood or Spot</v>
      </c>
      <c r="F43" t="s">
        <v>164</v>
      </c>
      <c r="G43" t="s">
        <v>1130</v>
      </c>
      <c r="H43" t="s">
        <v>181</v>
      </c>
      <c r="I43" s="3">
        <v>1</v>
      </c>
      <c r="J43" t="str">
        <f>_xlfn.IFNA(_xlfn.XLOOKUP(I43, Type!$A$1:$A$3,Type!$B$1:$B$3), "Not Listed")</f>
        <v>Public</v>
      </c>
      <c r="K43" s="3">
        <v>6</v>
      </c>
      <c r="L43" t="str">
        <f>_xlfn.IFNA(_xlfn.XLOOKUP(K43, RemodelDegree!$A$1:$A$6, RemodelDegree!$B$1:$B$6), "Not Listed")</f>
        <v>Complete Rehab</v>
      </c>
      <c r="M43">
        <v>2022</v>
      </c>
      <c r="N43">
        <v>1955</v>
      </c>
      <c r="P43">
        <v>2520415</v>
      </c>
      <c r="Q43">
        <v>186834</v>
      </c>
      <c r="R43" t="s">
        <v>1416</v>
      </c>
    </row>
    <row r="44" spans="1:18" x14ac:dyDescent="0.3">
      <c r="A44" t="s">
        <v>1419</v>
      </c>
      <c r="B44" t="s">
        <v>163</v>
      </c>
      <c r="C44" t="str">
        <f>_xlfn.IFNA(_xlfn.XLOOKUP(B44, LandUseCodes!$A$1:$A$70,LandUseCodes!$B$1:$B$70), "Not Listed")</f>
        <v>R - Single Family/Cabin</v>
      </c>
      <c r="D44" s="3">
        <v>6</v>
      </c>
      <c r="E44" t="str" cm="1">
        <f t="array" ref="E44">_xlfn.IFNA(_xlfn.XLOOKUP(data_clean!D44,PropertyLoc!$A$1:$A$9,PropertyLoc!$B$1:$B$9), Not Listed)</f>
        <v>Neighborhood or Spot</v>
      </c>
      <c r="F44" t="s">
        <v>164</v>
      </c>
      <c r="G44" t="s">
        <v>1130</v>
      </c>
      <c r="H44" t="s">
        <v>181</v>
      </c>
      <c r="I44" s="3">
        <v>1</v>
      </c>
      <c r="J44" t="str">
        <f>_xlfn.IFNA(_xlfn.XLOOKUP(I44, Type!$A$1:$A$3,Type!$B$1:$B$3), "Not Listed")</f>
        <v>Public</v>
      </c>
      <c r="L44" t="str">
        <f>_xlfn.IFNA(_xlfn.XLOOKUP(K44, RemodelDegree!$A$1:$A$6, RemodelDegree!$B$1:$B$6), "Not Listed")</f>
        <v>Not Listed</v>
      </c>
      <c r="N44">
        <v>1948</v>
      </c>
      <c r="P44">
        <v>2520390</v>
      </c>
      <c r="Q44">
        <v>186889</v>
      </c>
      <c r="R44" t="s">
        <v>1423</v>
      </c>
    </row>
    <row r="45" spans="1:18" x14ac:dyDescent="0.3">
      <c r="A45" t="s">
        <v>1426</v>
      </c>
      <c r="B45" t="s">
        <v>163</v>
      </c>
      <c r="C45" t="str">
        <f>_xlfn.IFNA(_xlfn.XLOOKUP(B45, LandUseCodes!$A$1:$A$70,LandUseCodes!$B$1:$B$70), "Not Listed")</f>
        <v>R - Single Family/Cabin</v>
      </c>
      <c r="D45" s="3">
        <v>6</v>
      </c>
      <c r="E45" t="str" cm="1">
        <f t="array" ref="E45">_xlfn.IFNA(_xlfn.XLOOKUP(data_clean!D45,PropertyLoc!$A$1:$A$9,PropertyLoc!$B$1:$B$9), Not Listed)</f>
        <v>Neighborhood or Spot</v>
      </c>
      <c r="F45" t="s">
        <v>164</v>
      </c>
      <c r="G45" t="s">
        <v>1130</v>
      </c>
      <c r="H45" t="s">
        <v>181</v>
      </c>
      <c r="I45" s="3">
        <v>1</v>
      </c>
      <c r="J45" t="str">
        <f>_xlfn.IFNA(_xlfn.XLOOKUP(I45, Type!$A$1:$A$3,Type!$B$1:$B$3), "Not Listed")</f>
        <v>Public</v>
      </c>
      <c r="L45" t="str">
        <f>_xlfn.IFNA(_xlfn.XLOOKUP(K45, RemodelDegree!$A$1:$A$6, RemodelDegree!$B$1:$B$6), "Not Listed")</f>
        <v>Not Listed</v>
      </c>
      <c r="N45">
        <v>1950</v>
      </c>
      <c r="P45">
        <v>2520373</v>
      </c>
      <c r="Q45">
        <v>186955</v>
      </c>
      <c r="R45" t="s">
        <v>1429</v>
      </c>
    </row>
    <row r="46" spans="1:18" x14ac:dyDescent="0.3">
      <c r="A46" t="s">
        <v>1432</v>
      </c>
      <c r="B46" t="s">
        <v>345</v>
      </c>
      <c r="C46" t="str">
        <f>_xlfn.IFNA(_xlfn.XLOOKUP(B46, LandUseCodes!$A$1:$A$70,LandUseCodes!$B$1:$B$70), "Not Listed")</f>
        <v>R - Multi Family/Dorms/Single</v>
      </c>
      <c r="D46" s="3">
        <v>6</v>
      </c>
      <c r="E46" t="str" cm="1">
        <f t="array" ref="E46">_xlfn.IFNA(_xlfn.XLOOKUP(data_clean!D46,PropertyLoc!$A$1:$A$9,PropertyLoc!$B$1:$B$9), Not Listed)</f>
        <v>Neighborhood or Spot</v>
      </c>
      <c r="F46" t="s">
        <v>164</v>
      </c>
      <c r="G46" t="s">
        <v>1130</v>
      </c>
      <c r="H46" t="s">
        <v>181</v>
      </c>
      <c r="I46" s="3">
        <v>1</v>
      </c>
      <c r="J46" t="str">
        <f>_xlfn.IFNA(_xlfn.XLOOKUP(I46, Type!$A$1:$A$3,Type!$B$1:$B$3), "Not Listed")</f>
        <v>Public</v>
      </c>
      <c r="L46" t="str">
        <f>_xlfn.IFNA(_xlfn.XLOOKUP(K46, RemodelDegree!$A$1:$A$6, RemodelDegree!$B$1:$B$6), "Not Listed")</f>
        <v>Not Listed</v>
      </c>
      <c r="N46">
        <v>1910</v>
      </c>
      <c r="P46">
        <v>2520387</v>
      </c>
      <c r="Q46">
        <v>186489</v>
      </c>
      <c r="R46" t="s">
        <v>1440</v>
      </c>
    </row>
    <row r="47" spans="1:18" x14ac:dyDescent="0.3">
      <c r="A47" t="s">
        <v>1441</v>
      </c>
      <c r="B47" t="s">
        <v>127</v>
      </c>
      <c r="C47" t="str">
        <f>_xlfn.IFNA(_xlfn.XLOOKUP(B47, LandUseCodes!$A$1:$A$70,LandUseCodes!$B$1:$B$70), "Not Listed")</f>
        <v>C - Office Bldgs/Laboratory/Library</v>
      </c>
      <c r="D47" s="3">
        <v>5</v>
      </c>
      <c r="E47" t="str" cm="1">
        <f t="array" ref="E47">_xlfn.IFNA(_xlfn.XLOOKUP(data_clean!D47,PropertyLoc!$A$1:$A$9,PropertyLoc!$B$1:$B$9), Not Listed)</f>
        <v>Secondary Strip</v>
      </c>
      <c r="F47" t="s">
        <v>120</v>
      </c>
      <c r="G47" t="s">
        <v>1208</v>
      </c>
      <c r="H47" t="s">
        <v>181</v>
      </c>
      <c r="I47" s="3">
        <v>1</v>
      </c>
      <c r="J47" t="str">
        <f>_xlfn.IFNA(_xlfn.XLOOKUP(I47, Type!$A$1:$A$3,Type!$B$1:$B$3), "Not Listed")</f>
        <v>Public</v>
      </c>
      <c r="L47" t="str">
        <f>_xlfn.IFNA(_xlfn.XLOOKUP(K47, RemodelDegree!$A$1:$A$6, RemodelDegree!$B$1:$B$6), "Not Listed")</f>
        <v>Not Listed</v>
      </c>
      <c r="O47">
        <v>1908</v>
      </c>
      <c r="P47">
        <v>2520405</v>
      </c>
      <c r="Q47">
        <v>186442</v>
      </c>
      <c r="R47" t="s">
        <v>1446</v>
      </c>
    </row>
    <row r="48" spans="1:18" x14ac:dyDescent="0.3">
      <c r="A48" t="s">
        <v>1447</v>
      </c>
      <c r="B48" t="s">
        <v>328</v>
      </c>
      <c r="C48" t="str">
        <f>_xlfn.IFNA(_xlfn.XLOOKUP(B48, LandUseCodes!$A$1:$A$70,LandUseCodes!$B$1:$B$70), "Not Listed")</f>
        <v>R - Two Family</v>
      </c>
      <c r="D48" s="3">
        <v>6</v>
      </c>
      <c r="E48" t="str" cm="1">
        <f t="array" ref="E48">_xlfn.IFNA(_xlfn.XLOOKUP(data_clean!D48,PropertyLoc!$A$1:$A$9,PropertyLoc!$B$1:$B$9), Not Listed)</f>
        <v>Neighborhood or Spot</v>
      </c>
      <c r="F48" t="s">
        <v>164</v>
      </c>
      <c r="G48" t="s">
        <v>1130</v>
      </c>
      <c r="H48" t="s">
        <v>181</v>
      </c>
      <c r="I48" s="3">
        <v>1</v>
      </c>
      <c r="J48" t="str">
        <f>_xlfn.IFNA(_xlfn.XLOOKUP(I48, Type!$A$1:$A$3,Type!$B$1:$B$3), "Not Listed")</f>
        <v>Public</v>
      </c>
      <c r="L48" t="str">
        <f>_xlfn.IFNA(_xlfn.XLOOKUP(K48, RemodelDegree!$A$1:$A$6, RemodelDegree!$B$1:$B$6), "Not Listed")</f>
        <v>Not Listed</v>
      </c>
      <c r="N48">
        <v>1920</v>
      </c>
      <c r="P48">
        <v>2520431</v>
      </c>
      <c r="Q48">
        <v>186394</v>
      </c>
      <c r="R48" t="s">
        <v>1452</v>
      </c>
    </row>
    <row r="49" spans="1:18" x14ac:dyDescent="0.3">
      <c r="A49" t="s">
        <v>1453</v>
      </c>
      <c r="B49" t="s">
        <v>328</v>
      </c>
      <c r="C49" t="str">
        <f>_xlfn.IFNA(_xlfn.XLOOKUP(B49, LandUseCodes!$A$1:$A$70,LandUseCodes!$B$1:$B$70), "Not Listed")</f>
        <v>R - Two Family</v>
      </c>
      <c r="D49" s="3">
        <v>6</v>
      </c>
      <c r="E49" t="str" cm="1">
        <f t="array" ref="E49">_xlfn.IFNA(_xlfn.XLOOKUP(data_clean!D49,PropertyLoc!$A$1:$A$9,PropertyLoc!$B$1:$B$9), Not Listed)</f>
        <v>Neighborhood or Spot</v>
      </c>
      <c r="F49" t="s">
        <v>164</v>
      </c>
      <c r="G49" t="s">
        <v>1130</v>
      </c>
      <c r="H49" t="s">
        <v>181</v>
      </c>
      <c r="I49" s="3">
        <v>1</v>
      </c>
      <c r="J49" t="str">
        <f>_xlfn.IFNA(_xlfn.XLOOKUP(I49, Type!$A$1:$A$3,Type!$B$1:$B$3), "Not Listed")</f>
        <v>Public</v>
      </c>
      <c r="K49" s="3">
        <v>5</v>
      </c>
      <c r="L49" t="str">
        <f>_xlfn.IFNA(_xlfn.XLOOKUP(K49, RemodelDegree!$A$1:$A$6, RemodelDegree!$B$1:$B$6), "Not Listed")</f>
        <v>Kitchen Remodeling</v>
      </c>
      <c r="M49">
        <v>2016</v>
      </c>
      <c r="N49">
        <v>1920</v>
      </c>
      <c r="P49">
        <v>2520452</v>
      </c>
      <c r="Q49">
        <v>186349</v>
      </c>
      <c r="R49" t="s">
        <v>1458</v>
      </c>
    </row>
    <row r="50" spans="1:18" x14ac:dyDescent="0.3">
      <c r="A50" t="s">
        <v>1459</v>
      </c>
      <c r="B50" t="s">
        <v>328</v>
      </c>
      <c r="C50" t="str">
        <f>_xlfn.IFNA(_xlfn.XLOOKUP(B50, LandUseCodes!$A$1:$A$70,LandUseCodes!$B$1:$B$70), "Not Listed")</f>
        <v>R - Two Family</v>
      </c>
      <c r="D50" s="3">
        <v>6</v>
      </c>
      <c r="E50" t="str" cm="1">
        <f t="array" ref="E50">_xlfn.IFNA(_xlfn.XLOOKUP(data_clean!D50,PropertyLoc!$A$1:$A$9,PropertyLoc!$B$1:$B$9), Not Listed)</f>
        <v>Neighborhood or Spot</v>
      </c>
      <c r="F50" t="s">
        <v>164</v>
      </c>
      <c r="G50" t="s">
        <v>1130</v>
      </c>
      <c r="H50" t="s">
        <v>181</v>
      </c>
      <c r="I50" s="3">
        <v>1</v>
      </c>
      <c r="J50" t="str">
        <f>_xlfn.IFNA(_xlfn.XLOOKUP(I50, Type!$A$1:$A$3,Type!$B$1:$B$3), "Not Listed")</f>
        <v>Public</v>
      </c>
      <c r="K50" s="3">
        <v>1</v>
      </c>
      <c r="L50" t="str">
        <f>_xlfn.IFNA(_xlfn.XLOOKUP(K50, RemodelDegree!$A$1:$A$6, RemodelDegree!$B$1:$B$6), "Not Listed")</f>
        <v>Cosmetic Redecoration</v>
      </c>
      <c r="N50">
        <v>1900</v>
      </c>
      <c r="P50">
        <v>2520483</v>
      </c>
      <c r="Q50">
        <v>186283</v>
      </c>
      <c r="R50" t="s">
        <v>1462</v>
      </c>
    </row>
    <row r="51" spans="1:18" x14ac:dyDescent="0.3">
      <c r="A51" t="s">
        <v>1465</v>
      </c>
      <c r="B51" t="s">
        <v>163</v>
      </c>
      <c r="C51" t="str">
        <f>_xlfn.IFNA(_xlfn.XLOOKUP(B51, LandUseCodes!$A$1:$A$70,LandUseCodes!$B$1:$B$70), "Not Listed")</f>
        <v>R - Single Family/Cabin</v>
      </c>
      <c r="D51" s="3">
        <v>6</v>
      </c>
      <c r="E51" t="str" cm="1">
        <f t="array" ref="E51">_xlfn.IFNA(_xlfn.XLOOKUP(data_clean!D51,PropertyLoc!$A$1:$A$9,PropertyLoc!$B$1:$B$9), Not Listed)</f>
        <v>Neighborhood or Spot</v>
      </c>
      <c r="F51" t="s">
        <v>164</v>
      </c>
      <c r="G51" t="s">
        <v>1130</v>
      </c>
      <c r="H51" t="s">
        <v>181</v>
      </c>
      <c r="I51" s="3">
        <v>1</v>
      </c>
      <c r="J51" t="str">
        <f>_xlfn.IFNA(_xlfn.XLOOKUP(I51, Type!$A$1:$A$3,Type!$B$1:$B$3), "Not Listed")</f>
        <v>Public</v>
      </c>
      <c r="L51" t="str">
        <f>_xlfn.IFNA(_xlfn.XLOOKUP(K51, RemodelDegree!$A$1:$A$6, RemodelDegree!$B$1:$B$6), "Not Listed")</f>
        <v>Not Listed</v>
      </c>
      <c r="N51">
        <v>1900</v>
      </c>
      <c r="P51">
        <v>2520632</v>
      </c>
      <c r="Q51">
        <v>186366</v>
      </c>
      <c r="R51" t="s">
        <v>1470</v>
      </c>
    </row>
    <row r="52" spans="1:18" x14ac:dyDescent="0.3">
      <c r="A52" t="s">
        <v>1473</v>
      </c>
      <c r="B52" t="s">
        <v>163</v>
      </c>
      <c r="C52" t="str">
        <f>_xlfn.IFNA(_xlfn.XLOOKUP(B52, LandUseCodes!$A$1:$A$70,LandUseCodes!$B$1:$B$70), "Not Listed")</f>
        <v>R - Single Family/Cabin</v>
      </c>
      <c r="D52" s="3">
        <v>6</v>
      </c>
      <c r="E52" t="str" cm="1">
        <f t="array" ref="E52">_xlfn.IFNA(_xlfn.XLOOKUP(data_clean!D52,PropertyLoc!$A$1:$A$9,PropertyLoc!$B$1:$B$9), Not Listed)</f>
        <v>Neighborhood or Spot</v>
      </c>
      <c r="F52" t="s">
        <v>164</v>
      </c>
      <c r="G52" t="s">
        <v>1130</v>
      </c>
      <c r="H52" t="s">
        <v>181</v>
      </c>
      <c r="I52" s="3">
        <v>1</v>
      </c>
      <c r="J52" t="str">
        <f>_xlfn.IFNA(_xlfn.XLOOKUP(I52, Type!$A$1:$A$3,Type!$B$1:$B$3), "Not Listed")</f>
        <v>Public</v>
      </c>
      <c r="K52" s="3">
        <v>5</v>
      </c>
      <c r="L52" t="str">
        <f>_xlfn.IFNA(_xlfn.XLOOKUP(K52, RemodelDegree!$A$1:$A$6, RemodelDegree!$B$1:$B$6), "Not Listed")</f>
        <v>Kitchen Remodeling</v>
      </c>
      <c r="M52">
        <v>1980</v>
      </c>
      <c r="N52">
        <v>1926</v>
      </c>
      <c r="P52">
        <v>2520593</v>
      </c>
      <c r="Q52">
        <v>186457</v>
      </c>
      <c r="R52" t="s">
        <v>1476</v>
      </c>
    </row>
    <row r="53" spans="1:18" x14ac:dyDescent="0.3">
      <c r="A53" t="s">
        <v>1479</v>
      </c>
      <c r="B53" t="s">
        <v>328</v>
      </c>
      <c r="C53" t="str">
        <f>_xlfn.IFNA(_xlfn.XLOOKUP(B53, LandUseCodes!$A$1:$A$70,LandUseCodes!$B$1:$B$70), "Not Listed")</f>
        <v>R - Two Family</v>
      </c>
      <c r="D53" s="3">
        <v>6</v>
      </c>
      <c r="E53" t="str" cm="1">
        <f t="array" ref="E53">_xlfn.IFNA(_xlfn.XLOOKUP(data_clean!D53,PropertyLoc!$A$1:$A$9,PropertyLoc!$B$1:$B$9), Not Listed)</f>
        <v>Neighborhood or Spot</v>
      </c>
      <c r="F53" t="s">
        <v>164</v>
      </c>
      <c r="G53" t="s">
        <v>1130</v>
      </c>
      <c r="H53" t="s">
        <v>181</v>
      </c>
      <c r="I53" s="3">
        <v>1</v>
      </c>
      <c r="J53" t="str">
        <f>_xlfn.IFNA(_xlfn.XLOOKUP(I53, Type!$A$1:$A$3,Type!$B$1:$B$3), "Not Listed")</f>
        <v>Public</v>
      </c>
      <c r="L53" t="str">
        <f>_xlfn.IFNA(_xlfn.XLOOKUP(K53, RemodelDegree!$A$1:$A$6, RemodelDegree!$B$1:$B$6), "Not Listed")</f>
        <v>Not Listed</v>
      </c>
      <c r="N53">
        <v>1900</v>
      </c>
      <c r="P53">
        <v>2520556</v>
      </c>
      <c r="Q53">
        <v>186540</v>
      </c>
      <c r="R53" t="s">
        <v>1484</v>
      </c>
    </row>
    <row r="54" spans="1:18" x14ac:dyDescent="0.3">
      <c r="A54" t="s">
        <v>1479</v>
      </c>
      <c r="B54" t="s">
        <v>328</v>
      </c>
      <c r="C54" t="str">
        <f>_xlfn.IFNA(_xlfn.XLOOKUP(B54, LandUseCodes!$A$1:$A$70,LandUseCodes!$B$1:$B$70), "Not Listed")</f>
        <v>R - Two Family</v>
      </c>
      <c r="D54" s="3">
        <v>6</v>
      </c>
      <c r="E54" t="str" cm="1">
        <f t="array" ref="E54">_xlfn.IFNA(_xlfn.XLOOKUP(data_clean!D54,PropertyLoc!$A$1:$A$9,PropertyLoc!$B$1:$B$9), Not Listed)</f>
        <v>Neighborhood or Spot</v>
      </c>
      <c r="F54" t="s">
        <v>164</v>
      </c>
      <c r="G54" t="s">
        <v>1130</v>
      </c>
      <c r="H54" t="s">
        <v>181</v>
      </c>
      <c r="I54" s="3">
        <v>1</v>
      </c>
      <c r="J54" t="str">
        <f>_xlfn.IFNA(_xlfn.XLOOKUP(I54, Type!$A$1:$A$3,Type!$B$1:$B$3), "Not Listed")</f>
        <v>Public</v>
      </c>
      <c r="L54" t="str">
        <f>_xlfn.IFNA(_xlfn.XLOOKUP(K54, RemodelDegree!$A$1:$A$6, RemodelDegree!$B$1:$B$6), "Not Listed")</f>
        <v>Not Listed</v>
      </c>
      <c r="N54">
        <v>1900</v>
      </c>
      <c r="P54">
        <v>2520556</v>
      </c>
      <c r="Q54">
        <v>186540</v>
      </c>
      <c r="R54" t="s">
        <v>1484</v>
      </c>
    </row>
    <row r="55" spans="1:18" x14ac:dyDescent="0.3">
      <c r="A55" t="s">
        <v>1487</v>
      </c>
      <c r="B55" t="s">
        <v>138</v>
      </c>
      <c r="C55" t="str">
        <f>_xlfn.IFNA(_xlfn.XLOOKUP(B55, LandUseCodes!$A$1:$A$70,LandUseCodes!$B$1:$B$70), "Not Listed")</f>
        <v>C - Warehouse</v>
      </c>
      <c r="D55" s="3">
        <v>6</v>
      </c>
      <c r="E55" t="str" cm="1">
        <f t="array" ref="E55">_xlfn.IFNA(_xlfn.XLOOKUP(data_clean!D55,PropertyLoc!$A$1:$A$9,PropertyLoc!$B$1:$B$9), Not Listed)</f>
        <v>Neighborhood or Spot</v>
      </c>
      <c r="F55" t="s">
        <v>120</v>
      </c>
      <c r="G55" t="s">
        <v>1149</v>
      </c>
      <c r="H55" t="s">
        <v>181</v>
      </c>
      <c r="I55" s="3">
        <v>1</v>
      </c>
      <c r="J55" t="str">
        <f>_xlfn.IFNA(_xlfn.XLOOKUP(I55, Type!$A$1:$A$3,Type!$B$1:$B$3), "Not Listed")</f>
        <v>Public</v>
      </c>
      <c r="L55" t="str">
        <f>_xlfn.IFNA(_xlfn.XLOOKUP(K55, RemodelDegree!$A$1:$A$6, RemodelDegree!$B$1:$B$6), "Not Listed")</f>
        <v>Not Listed</v>
      </c>
      <c r="O55">
        <v>1890</v>
      </c>
      <c r="P55">
        <v>2520741</v>
      </c>
      <c r="Q55">
        <v>186597</v>
      </c>
      <c r="R55" t="s">
        <v>1496</v>
      </c>
    </row>
    <row r="56" spans="1:18" x14ac:dyDescent="0.3">
      <c r="A56" t="s">
        <v>1497</v>
      </c>
      <c r="B56" t="s">
        <v>163</v>
      </c>
      <c r="C56" t="str">
        <f>_xlfn.IFNA(_xlfn.XLOOKUP(B56, LandUseCodes!$A$1:$A$70,LandUseCodes!$B$1:$B$70), "Not Listed")</f>
        <v>R - Single Family/Cabin</v>
      </c>
      <c r="D56" s="3">
        <v>6</v>
      </c>
      <c r="E56" t="str" cm="1">
        <f t="array" ref="E56">_xlfn.IFNA(_xlfn.XLOOKUP(data_clean!D56,PropertyLoc!$A$1:$A$9,PropertyLoc!$B$1:$B$9), Not Listed)</f>
        <v>Neighborhood or Spot</v>
      </c>
      <c r="F56" t="s">
        <v>164</v>
      </c>
      <c r="G56" t="s">
        <v>1130</v>
      </c>
      <c r="H56" t="s">
        <v>181</v>
      </c>
      <c r="I56" s="3">
        <v>1</v>
      </c>
      <c r="J56" t="str">
        <f>_xlfn.IFNA(_xlfn.XLOOKUP(I56, Type!$A$1:$A$3,Type!$B$1:$B$3), "Not Listed")</f>
        <v>Public</v>
      </c>
      <c r="K56" s="3">
        <v>5</v>
      </c>
      <c r="L56" t="str">
        <f>_xlfn.IFNA(_xlfn.XLOOKUP(K56, RemodelDegree!$A$1:$A$6, RemodelDegree!$B$1:$B$6), "Not Listed")</f>
        <v>Kitchen Remodeling</v>
      </c>
      <c r="M56">
        <v>1994</v>
      </c>
      <c r="N56">
        <v>1925</v>
      </c>
      <c r="P56">
        <v>2520783</v>
      </c>
      <c r="Q56">
        <v>186494</v>
      </c>
      <c r="R56" t="s">
        <v>1500</v>
      </c>
    </row>
    <row r="57" spans="1:18" x14ac:dyDescent="0.3">
      <c r="A57" t="s">
        <v>1503</v>
      </c>
      <c r="B57" t="s">
        <v>163</v>
      </c>
      <c r="C57" t="str">
        <f>_xlfn.IFNA(_xlfn.XLOOKUP(B57, LandUseCodes!$A$1:$A$70,LandUseCodes!$B$1:$B$70), "Not Listed")</f>
        <v>R - Single Family/Cabin</v>
      </c>
      <c r="D57" s="3">
        <v>6</v>
      </c>
      <c r="E57" t="str" cm="1">
        <f t="array" ref="E57">_xlfn.IFNA(_xlfn.XLOOKUP(data_clean!D57,PropertyLoc!$A$1:$A$9,PropertyLoc!$B$1:$B$9), Not Listed)</f>
        <v>Neighborhood or Spot</v>
      </c>
      <c r="F57" t="s">
        <v>164</v>
      </c>
      <c r="G57" t="s">
        <v>1130</v>
      </c>
      <c r="H57" t="s">
        <v>181</v>
      </c>
      <c r="I57" s="3">
        <v>1</v>
      </c>
      <c r="J57" t="str">
        <f>_xlfn.IFNA(_xlfn.XLOOKUP(I57, Type!$A$1:$A$3,Type!$B$1:$B$3), "Not Listed")</f>
        <v>Public</v>
      </c>
      <c r="L57" t="str">
        <f>_xlfn.IFNA(_xlfn.XLOOKUP(K57, RemodelDegree!$A$1:$A$6, RemodelDegree!$B$1:$B$6), "Not Listed")</f>
        <v>Not Listed</v>
      </c>
      <c r="N57">
        <v>1959</v>
      </c>
      <c r="P57">
        <v>2520817</v>
      </c>
      <c r="Q57">
        <v>186420</v>
      </c>
      <c r="R57" t="s">
        <v>1512</v>
      </c>
    </row>
    <row r="58" spans="1:18" x14ac:dyDescent="0.3">
      <c r="A58" t="s">
        <v>1513</v>
      </c>
      <c r="B58" t="s">
        <v>163</v>
      </c>
      <c r="C58" t="str">
        <f>_xlfn.IFNA(_xlfn.XLOOKUP(B58, LandUseCodes!$A$1:$A$70,LandUseCodes!$B$1:$B$70), "Not Listed")</f>
        <v>R - Single Family/Cabin</v>
      </c>
      <c r="D58" s="3">
        <v>6</v>
      </c>
      <c r="E58" t="str" cm="1">
        <f t="array" ref="E58">_xlfn.IFNA(_xlfn.XLOOKUP(data_clean!D58,PropertyLoc!$A$1:$A$9,PropertyLoc!$B$1:$B$9), Not Listed)</f>
        <v>Neighborhood or Spot</v>
      </c>
      <c r="F58" t="s">
        <v>164</v>
      </c>
      <c r="G58" t="s">
        <v>1130</v>
      </c>
      <c r="H58" t="s">
        <v>181</v>
      </c>
      <c r="I58" s="3">
        <v>1</v>
      </c>
      <c r="J58" t="str">
        <f>_xlfn.IFNA(_xlfn.XLOOKUP(I58, Type!$A$1:$A$3,Type!$B$1:$B$3), "Not Listed")</f>
        <v>Public</v>
      </c>
      <c r="L58" t="str">
        <f>_xlfn.IFNA(_xlfn.XLOOKUP(K58, RemodelDegree!$A$1:$A$6, RemodelDegree!$B$1:$B$6), "Not Listed")</f>
        <v>Not Listed</v>
      </c>
      <c r="N58">
        <v>1977</v>
      </c>
      <c r="P58">
        <v>2520952</v>
      </c>
      <c r="Q58">
        <v>186494</v>
      </c>
      <c r="R58" t="s">
        <v>1518</v>
      </c>
    </row>
    <row r="59" spans="1:18" x14ac:dyDescent="0.3">
      <c r="A59" t="s">
        <v>1520</v>
      </c>
      <c r="B59" t="s">
        <v>323</v>
      </c>
      <c r="C59" t="str">
        <f>_xlfn.IFNA(_xlfn.XLOOKUP(B59, LandUseCodes!$A$1:$A$70,LandUseCodes!$B$1:$B$70), "Not Listed")</f>
        <v>R - Vacant Land Residential</v>
      </c>
      <c r="D59" s="3">
        <v>8</v>
      </c>
      <c r="E59" t="str" cm="1">
        <f t="array" ref="E59">_xlfn.IFNA(_xlfn.XLOOKUP(data_clean!D59,PropertyLoc!$A$1:$A$9,PropertyLoc!$B$1:$B$9), Not Listed)</f>
        <v>Industrial Site</v>
      </c>
      <c r="F59" t="s">
        <v>164</v>
      </c>
      <c r="G59" t="s">
        <v>1130</v>
      </c>
      <c r="H59" t="s">
        <v>181</v>
      </c>
      <c r="I59" s="3">
        <v>1</v>
      </c>
      <c r="J59" t="str">
        <f>_xlfn.IFNA(_xlfn.XLOOKUP(I59, Type!$A$1:$A$3,Type!$B$1:$B$3), "Not Listed")</f>
        <v>Public</v>
      </c>
      <c r="L59" t="str">
        <f>_xlfn.IFNA(_xlfn.XLOOKUP(K59, RemodelDegree!$A$1:$A$6, RemodelDegree!$B$1:$B$6), "Not Listed")</f>
        <v>Not Listed</v>
      </c>
      <c r="P59">
        <v>2520870</v>
      </c>
      <c r="Q59">
        <v>186659</v>
      </c>
      <c r="R59" t="s">
        <v>1484</v>
      </c>
    </row>
    <row r="60" spans="1:18" x14ac:dyDescent="0.3">
      <c r="A60" t="s">
        <v>1522</v>
      </c>
      <c r="B60" t="s">
        <v>163</v>
      </c>
      <c r="C60" t="str">
        <f>_xlfn.IFNA(_xlfn.XLOOKUP(B60, LandUseCodes!$A$1:$A$70,LandUseCodes!$B$1:$B$70), "Not Listed")</f>
        <v>R - Single Family/Cabin</v>
      </c>
      <c r="D60" s="3">
        <v>6</v>
      </c>
      <c r="E60" t="str" cm="1">
        <f t="array" ref="E60">_xlfn.IFNA(_xlfn.XLOOKUP(data_clean!D60,PropertyLoc!$A$1:$A$9,PropertyLoc!$B$1:$B$9), Not Listed)</f>
        <v>Neighborhood or Spot</v>
      </c>
      <c r="F60" t="s">
        <v>164</v>
      </c>
      <c r="G60" t="s">
        <v>1130</v>
      </c>
      <c r="H60" t="s">
        <v>181</v>
      </c>
      <c r="I60" s="3">
        <v>1</v>
      </c>
      <c r="J60" t="str">
        <f>_xlfn.IFNA(_xlfn.XLOOKUP(I60, Type!$A$1:$A$3,Type!$B$1:$B$3), "Not Listed")</f>
        <v>Public</v>
      </c>
      <c r="L60" t="str">
        <f>_xlfn.IFNA(_xlfn.XLOOKUP(K60, RemodelDegree!$A$1:$A$6, RemodelDegree!$B$1:$B$6), "Not Listed")</f>
        <v>Not Listed</v>
      </c>
      <c r="N60">
        <v>1977</v>
      </c>
      <c r="P60">
        <v>2520916</v>
      </c>
      <c r="Q60">
        <v>186561</v>
      </c>
      <c r="R60" t="s">
        <v>1526</v>
      </c>
    </row>
    <row r="61" spans="1:18" x14ac:dyDescent="0.3">
      <c r="A61" t="s">
        <v>1529</v>
      </c>
      <c r="B61" t="s">
        <v>163</v>
      </c>
      <c r="C61" t="str">
        <f>_xlfn.IFNA(_xlfn.XLOOKUP(B61, LandUseCodes!$A$1:$A$70,LandUseCodes!$B$1:$B$70), "Not Listed")</f>
        <v>R - Single Family/Cabin</v>
      </c>
      <c r="D61" s="3">
        <v>6</v>
      </c>
      <c r="E61" t="str" cm="1">
        <f t="array" ref="E61">_xlfn.IFNA(_xlfn.XLOOKUP(data_clean!D61,PropertyLoc!$A$1:$A$9,PropertyLoc!$B$1:$B$9), Not Listed)</f>
        <v>Neighborhood or Spot</v>
      </c>
      <c r="F61" t="s">
        <v>164</v>
      </c>
      <c r="G61" t="s">
        <v>1130</v>
      </c>
      <c r="H61" t="s">
        <v>181</v>
      </c>
      <c r="I61" s="3">
        <v>1</v>
      </c>
      <c r="J61" t="str">
        <f>_xlfn.IFNA(_xlfn.XLOOKUP(I61, Type!$A$1:$A$3,Type!$B$1:$B$3), "Not Listed")</f>
        <v>Public</v>
      </c>
      <c r="K61" s="3">
        <v>6</v>
      </c>
      <c r="L61" t="str">
        <f>_xlfn.IFNA(_xlfn.XLOOKUP(K61, RemodelDegree!$A$1:$A$6, RemodelDegree!$B$1:$B$6), "Not Listed")</f>
        <v>Complete Rehab</v>
      </c>
      <c r="M61">
        <v>2020</v>
      </c>
      <c r="N61">
        <v>1900</v>
      </c>
      <c r="P61">
        <v>2520527</v>
      </c>
      <c r="Q61">
        <v>186185</v>
      </c>
      <c r="R61" t="s">
        <v>1535</v>
      </c>
    </row>
    <row r="62" spans="1:18" x14ac:dyDescent="0.3">
      <c r="A62" t="s">
        <v>1536</v>
      </c>
      <c r="B62" t="s">
        <v>163</v>
      </c>
      <c r="C62" t="str">
        <f>_xlfn.IFNA(_xlfn.XLOOKUP(B62, LandUseCodes!$A$1:$A$70,LandUseCodes!$B$1:$B$70), "Not Listed")</f>
        <v>R - Single Family/Cabin</v>
      </c>
      <c r="D62" s="3">
        <v>6</v>
      </c>
      <c r="E62" t="str" cm="1">
        <f t="array" ref="E62">_xlfn.IFNA(_xlfn.XLOOKUP(data_clean!D62,PropertyLoc!$A$1:$A$9,PropertyLoc!$B$1:$B$9), Not Listed)</f>
        <v>Neighborhood or Spot</v>
      </c>
      <c r="F62" t="s">
        <v>164</v>
      </c>
      <c r="G62" t="s">
        <v>1130</v>
      </c>
      <c r="H62" t="s">
        <v>181</v>
      </c>
      <c r="I62" s="3">
        <v>1</v>
      </c>
      <c r="J62" t="str">
        <f>_xlfn.IFNA(_xlfn.XLOOKUP(I62, Type!$A$1:$A$3,Type!$B$1:$B$3), "Not Listed")</f>
        <v>Public</v>
      </c>
      <c r="L62" t="str">
        <f>_xlfn.IFNA(_xlfn.XLOOKUP(K62, RemodelDegree!$A$1:$A$6, RemodelDegree!$B$1:$B$6), "Not Listed")</f>
        <v>Not Listed</v>
      </c>
      <c r="N62">
        <v>1900</v>
      </c>
      <c r="P62">
        <v>2520545</v>
      </c>
      <c r="Q62">
        <v>186144</v>
      </c>
      <c r="R62" t="s">
        <v>1544</v>
      </c>
    </row>
    <row r="63" spans="1:18" x14ac:dyDescent="0.3">
      <c r="A63" t="s">
        <v>1545</v>
      </c>
      <c r="B63" t="s">
        <v>328</v>
      </c>
      <c r="C63" t="str">
        <f>_xlfn.IFNA(_xlfn.XLOOKUP(B63, LandUseCodes!$A$1:$A$70,LandUseCodes!$B$1:$B$70), "Not Listed")</f>
        <v>R - Two Family</v>
      </c>
      <c r="D63" s="3">
        <v>6</v>
      </c>
      <c r="E63" t="str" cm="1">
        <f t="array" ref="E63">_xlfn.IFNA(_xlfn.XLOOKUP(data_clean!D63,PropertyLoc!$A$1:$A$9,PropertyLoc!$B$1:$B$9), Not Listed)</f>
        <v>Neighborhood or Spot</v>
      </c>
      <c r="F63" t="s">
        <v>164</v>
      </c>
      <c r="G63" t="s">
        <v>1130</v>
      </c>
      <c r="H63" t="s">
        <v>181</v>
      </c>
      <c r="I63" s="3">
        <v>1</v>
      </c>
      <c r="J63" t="str">
        <f>_xlfn.IFNA(_xlfn.XLOOKUP(I63, Type!$A$1:$A$3,Type!$B$1:$B$3), "Not Listed")</f>
        <v>Public</v>
      </c>
      <c r="K63" s="3">
        <v>6</v>
      </c>
      <c r="L63" t="str">
        <f>_xlfn.IFNA(_xlfn.XLOOKUP(K63, RemodelDegree!$A$1:$A$6, RemodelDegree!$B$1:$B$6), "Not Listed")</f>
        <v>Complete Rehab</v>
      </c>
      <c r="M63">
        <v>2014</v>
      </c>
      <c r="N63">
        <v>1900</v>
      </c>
      <c r="P63">
        <v>2520578</v>
      </c>
      <c r="Q63">
        <v>186088</v>
      </c>
      <c r="R63" t="s">
        <v>1554</v>
      </c>
    </row>
    <row r="64" spans="1:18" x14ac:dyDescent="0.3">
      <c r="A64" t="s">
        <v>1556</v>
      </c>
      <c r="B64" t="s">
        <v>163</v>
      </c>
      <c r="C64" t="str">
        <f>_xlfn.IFNA(_xlfn.XLOOKUP(B64, LandUseCodes!$A$1:$A$70,LandUseCodes!$B$1:$B$70), "Not Listed")</f>
        <v>R - Single Family/Cabin</v>
      </c>
      <c r="D64" s="3">
        <v>6</v>
      </c>
      <c r="E64" t="str" cm="1">
        <f t="array" ref="E64">_xlfn.IFNA(_xlfn.XLOOKUP(data_clean!D64,PropertyLoc!$A$1:$A$9,PropertyLoc!$B$1:$B$9), Not Listed)</f>
        <v>Neighborhood or Spot</v>
      </c>
      <c r="F64" t="s">
        <v>164</v>
      </c>
      <c r="G64" t="s">
        <v>1130</v>
      </c>
      <c r="H64" t="s">
        <v>181</v>
      </c>
      <c r="I64" s="3">
        <v>1</v>
      </c>
      <c r="J64" t="str">
        <f>_xlfn.IFNA(_xlfn.XLOOKUP(I64, Type!$A$1:$A$3,Type!$B$1:$B$3), "Not Listed")</f>
        <v>Public</v>
      </c>
      <c r="L64" t="str">
        <f>_xlfn.IFNA(_xlfn.XLOOKUP(K64, RemodelDegree!$A$1:$A$6, RemodelDegree!$B$1:$B$6), "Not Listed")</f>
        <v>Not Listed</v>
      </c>
      <c r="N64">
        <v>1900</v>
      </c>
      <c r="P64">
        <v>2520609</v>
      </c>
      <c r="Q64">
        <v>186014</v>
      </c>
      <c r="R64" t="s">
        <v>1561</v>
      </c>
    </row>
    <row r="65" spans="1:18" x14ac:dyDescent="0.3">
      <c r="A65" t="s">
        <v>1564</v>
      </c>
      <c r="B65" t="s">
        <v>173</v>
      </c>
      <c r="C65" t="str">
        <f>_xlfn.IFNA(_xlfn.XLOOKUP(B65, LandUseCodes!$A$1:$A$70,LandUseCodes!$B$1:$B$70), "Not Listed")</f>
        <v>R - Dwelling W/Comm Use Primary R</v>
      </c>
      <c r="D65" s="3">
        <v>6</v>
      </c>
      <c r="E65" t="str" cm="1">
        <f t="array" ref="E65">_xlfn.IFNA(_xlfn.XLOOKUP(data_clean!D65,PropertyLoc!$A$1:$A$9,PropertyLoc!$B$1:$B$9), Not Listed)</f>
        <v>Neighborhood or Spot</v>
      </c>
      <c r="F65" t="s">
        <v>164</v>
      </c>
      <c r="G65" t="s">
        <v>1130</v>
      </c>
      <c r="H65" t="s">
        <v>181</v>
      </c>
      <c r="I65" s="3">
        <v>1</v>
      </c>
      <c r="J65" t="str">
        <f>_xlfn.IFNA(_xlfn.XLOOKUP(I65, Type!$A$1:$A$3,Type!$B$1:$B$3), "Not Listed")</f>
        <v>Public</v>
      </c>
      <c r="L65" t="str">
        <f>_xlfn.IFNA(_xlfn.XLOOKUP(K65, RemodelDegree!$A$1:$A$6, RemodelDegree!$B$1:$B$6), "Not Listed")</f>
        <v>Not Listed</v>
      </c>
      <c r="N65">
        <v>1887</v>
      </c>
      <c r="P65">
        <v>2520634</v>
      </c>
      <c r="Q65">
        <v>185960</v>
      </c>
      <c r="R65" t="s">
        <v>1571</v>
      </c>
    </row>
    <row r="66" spans="1:18" x14ac:dyDescent="0.3">
      <c r="A66" t="s">
        <v>1572</v>
      </c>
      <c r="B66" t="s">
        <v>163</v>
      </c>
      <c r="C66" t="str">
        <f>_xlfn.IFNA(_xlfn.XLOOKUP(B66, LandUseCodes!$A$1:$A$70,LandUseCodes!$B$1:$B$70), "Not Listed")</f>
        <v>R - Single Family/Cabin</v>
      </c>
      <c r="D66" s="3">
        <v>6</v>
      </c>
      <c r="E66" t="str" cm="1">
        <f t="array" ref="E66">_xlfn.IFNA(_xlfn.XLOOKUP(data_clean!D66,PropertyLoc!$A$1:$A$9,PropertyLoc!$B$1:$B$9), Not Listed)</f>
        <v>Neighborhood or Spot</v>
      </c>
      <c r="F66" t="s">
        <v>164</v>
      </c>
      <c r="G66" t="s">
        <v>1130</v>
      </c>
      <c r="H66" t="s">
        <v>181</v>
      </c>
      <c r="I66" s="3">
        <v>1</v>
      </c>
      <c r="J66" t="str">
        <f>_xlfn.IFNA(_xlfn.XLOOKUP(I66, Type!$A$1:$A$3,Type!$B$1:$B$3), "Not Listed")</f>
        <v>Public</v>
      </c>
      <c r="L66" t="str">
        <f>_xlfn.IFNA(_xlfn.XLOOKUP(K66, RemodelDegree!$A$1:$A$6, RemodelDegree!$B$1:$B$6), "Not Listed")</f>
        <v>Not Listed</v>
      </c>
      <c r="N66">
        <v>1900</v>
      </c>
      <c r="P66">
        <v>2520788</v>
      </c>
      <c r="Q66">
        <v>186019</v>
      </c>
      <c r="R66" t="s">
        <v>1579</v>
      </c>
    </row>
    <row r="67" spans="1:18" x14ac:dyDescent="0.3">
      <c r="A67" t="s">
        <v>1580</v>
      </c>
      <c r="B67" t="s">
        <v>163</v>
      </c>
      <c r="C67" t="str">
        <f>_xlfn.IFNA(_xlfn.XLOOKUP(B67, LandUseCodes!$A$1:$A$70,LandUseCodes!$B$1:$B$70), "Not Listed")</f>
        <v>R - Single Family/Cabin</v>
      </c>
      <c r="D67" s="3">
        <v>6</v>
      </c>
      <c r="E67" t="str" cm="1">
        <f t="array" ref="E67">_xlfn.IFNA(_xlfn.XLOOKUP(data_clean!D67,PropertyLoc!$A$1:$A$9,PropertyLoc!$B$1:$B$9), Not Listed)</f>
        <v>Neighborhood or Spot</v>
      </c>
      <c r="F67" t="s">
        <v>164</v>
      </c>
      <c r="G67" t="s">
        <v>1130</v>
      </c>
      <c r="H67" t="s">
        <v>181</v>
      </c>
      <c r="I67" s="3">
        <v>1</v>
      </c>
      <c r="J67" t="str">
        <f>_xlfn.IFNA(_xlfn.XLOOKUP(I67, Type!$A$1:$A$3,Type!$B$1:$B$3), "Not Listed")</f>
        <v>Public</v>
      </c>
      <c r="L67" t="str">
        <f>_xlfn.IFNA(_xlfn.XLOOKUP(K67, RemodelDegree!$A$1:$A$6, RemodelDegree!$B$1:$B$6), "Not Listed")</f>
        <v>Not Listed</v>
      </c>
      <c r="N67">
        <v>1900</v>
      </c>
      <c r="P67">
        <v>2520778</v>
      </c>
      <c r="Q67">
        <v>186047</v>
      </c>
      <c r="R67" t="s">
        <v>1588</v>
      </c>
    </row>
    <row r="68" spans="1:18" x14ac:dyDescent="0.3">
      <c r="A68" t="s">
        <v>1590</v>
      </c>
      <c r="B68" t="s">
        <v>163</v>
      </c>
      <c r="C68" t="str">
        <f>_xlfn.IFNA(_xlfn.XLOOKUP(B68, LandUseCodes!$A$1:$A$70,LandUseCodes!$B$1:$B$70), "Not Listed")</f>
        <v>R - Single Family/Cabin</v>
      </c>
      <c r="D68" s="3">
        <v>6</v>
      </c>
      <c r="E68" t="str" cm="1">
        <f t="array" ref="E68">_xlfn.IFNA(_xlfn.XLOOKUP(data_clean!D68,PropertyLoc!$A$1:$A$9,PropertyLoc!$B$1:$B$9), Not Listed)</f>
        <v>Neighborhood or Spot</v>
      </c>
      <c r="F68" t="s">
        <v>164</v>
      </c>
      <c r="G68" t="s">
        <v>1130</v>
      </c>
      <c r="H68" t="s">
        <v>181</v>
      </c>
      <c r="I68" s="3">
        <v>1</v>
      </c>
      <c r="J68" t="str">
        <f>_xlfn.IFNA(_xlfn.XLOOKUP(I68, Type!$A$1:$A$3,Type!$B$1:$B$3), "Not Listed")</f>
        <v>Public</v>
      </c>
      <c r="L68" t="str">
        <f>_xlfn.IFNA(_xlfn.XLOOKUP(K68, RemodelDegree!$A$1:$A$6, RemodelDegree!$B$1:$B$6), "Not Listed")</f>
        <v>Not Listed</v>
      </c>
      <c r="N68">
        <v>1900</v>
      </c>
      <c r="P68">
        <v>2520762</v>
      </c>
      <c r="Q68">
        <v>186082</v>
      </c>
      <c r="R68" t="s">
        <v>1593</v>
      </c>
    </row>
    <row r="69" spans="1:18" x14ac:dyDescent="0.3">
      <c r="A69" t="s">
        <v>1596</v>
      </c>
      <c r="B69" t="s">
        <v>323</v>
      </c>
      <c r="C69" t="str">
        <f>_xlfn.IFNA(_xlfn.XLOOKUP(B69, LandUseCodes!$A$1:$A$70,LandUseCodes!$B$1:$B$70), "Not Listed")</f>
        <v>R - Vacant Land Residential</v>
      </c>
      <c r="D69" s="3">
        <v>6</v>
      </c>
      <c r="E69" t="str" cm="1">
        <f t="array" ref="E69">_xlfn.IFNA(_xlfn.XLOOKUP(data_clean!D69,PropertyLoc!$A$1:$A$9,PropertyLoc!$B$1:$B$9), Not Listed)</f>
        <v>Neighborhood or Spot</v>
      </c>
      <c r="F69" t="s">
        <v>164</v>
      </c>
      <c r="G69" t="s">
        <v>1130</v>
      </c>
      <c r="H69" t="s">
        <v>181</v>
      </c>
      <c r="I69" s="3">
        <v>3</v>
      </c>
      <c r="J69" t="str">
        <f>_xlfn.IFNA(_xlfn.XLOOKUP(I69, Type!$A$1:$A$3,Type!$B$1:$B$3), "Not Listed")</f>
        <v>None</v>
      </c>
      <c r="L69" t="str">
        <f>_xlfn.IFNA(_xlfn.XLOOKUP(K69, RemodelDegree!$A$1:$A$6, RemodelDegree!$B$1:$B$6), "Not Listed")</f>
        <v>Not Listed</v>
      </c>
      <c r="P69">
        <v>2520743</v>
      </c>
      <c r="Q69">
        <v>186128</v>
      </c>
      <c r="R69" t="s">
        <v>1601</v>
      </c>
    </row>
    <row r="70" spans="1:18" x14ac:dyDescent="0.3">
      <c r="A70" t="s">
        <v>1602</v>
      </c>
      <c r="B70" t="s">
        <v>323</v>
      </c>
      <c r="C70" t="str">
        <f>_xlfn.IFNA(_xlfn.XLOOKUP(B70, LandUseCodes!$A$1:$A$70,LandUseCodes!$B$1:$B$70), "Not Listed")</f>
        <v>R - Vacant Land Residential</v>
      </c>
      <c r="D70" s="3">
        <v>6</v>
      </c>
      <c r="E70" t="str" cm="1">
        <f t="array" ref="E70">_xlfn.IFNA(_xlfn.XLOOKUP(data_clean!D70,PropertyLoc!$A$1:$A$9,PropertyLoc!$B$1:$B$9), Not Listed)</f>
        <v>Neighborhood or Spot</v>
      </c>
      <c r="F70" t="s">
        <v>164</v>
      </c>
      <c r="G70" t="s">
        <v>1130</v>
      </c>
      <c r="H70" t="s">
        <v>181</v>
      </c>
      <c r="I70" s="3">
        <v>3</v>
      </c>
      <c r="J70" t="str">
        <f>_xlfn.IFNA(_xlfn.XLOOKUP(I70, Type!$A$1:$A$3,Type!$B$1:$B$3), "Not Listed")</f>
        <v>None</v>
      </c>
      <c r="L70" t="str">
        <f>_xlfn.IFNA(_xlfn.XLOOKUP(K70, RemodelDegree!$A$1:$A$6, RemodelDegree!$B$1:$B$6), "Not Listed")</f>
        <v>Not Listed</v>
      </c>
      <c r="P70">
        <v>2520724</v>
      </c>
      <c r="Q70">
        <v>186169</v>
      </c>
      <c r="R70" t="s">
        <v>1604</v>
      </c>
    </row>
    <row r="71" spans="1:18" x14ac:dyDescent="0.3">
      <c r="A71" t="s">
        <v>1605</v>
      </c>
      <c r="B71" t="s">
        <v>163</v>
      </c>
      <c r="C71" t="str">
        <f>_xlfn.IFNA(_xlfn.XLOOKUP(B71, LandUseCodes!$A$1:$A$70,LandUseCodes!$B$1:$B$70), "Not Listed")</f>
        <v>R - Single Family/Cabin</v>
      </c>
      <c r="D71" s="3">
        <v>6</v>
      </c>
      <c r="E71" t="str" cm="1">
        <f t="array" ref="E71">_xlfn.IFNA(_xlfn.XLOOKUP(data_clean!D71,PropertyLoc!$A$1:$A$9,PropertyLoc!$B$1:$B$9), Not Listed)</f>
        <v>Neighborhood or Spot</v>
      </c>
      <c r="F71" t="s">
        <v>164</v>
      </c>
      <c r="G71" t="s">
        <v>1130</v>
      </c>
      <c r="H71" t="s">
        <v>181</v>
      </c>
      <c r="I71" s="3">
        <v>1</v>
      </c>
      <c r="J71" t="str">
        <f>_xlfn.IFNA(_xlfn.XLOOKUP(I71, Type!$A$1:$A$3,Type!$B$1:$B$3), "Not Listed")</f>
        <v>Public</v>
      </c>
      <c r="L71" t="str">
        <f>_xlfn.IFNA(_xlfn.XLOOKUP(K71, RemodelDegree!$A$1:$A$6, RemodelDegree!$B$1:$B$6), "Not Listed")</f>
        <v>Not Listed</v>
      </c>
      <c r="N71">
        <v>1900</v>
      </c>
      <c r="P71">
        <v>2520695</v>
      </c>
      <c r="Q71">
        <v>186220</v>
      </c>
      <c r="R71" t="s">
        <v>1612</v>
      </c>
    </row>
    <row r="72" spans="1:18" x14ac:dyDescent="0.3">
      <c r="A72" t="s">
        <v>1613</v>
      </c>
      <c r="B72" t="s">
        <v>163</v>
      </c>
      <c r="C72" t="str">
        <f>_xlfn.IFNA(_xlfn.XLOOKUP(B72, LandUseCodes!$A$1:$A$70,LandUseCodes!$B$1:$B$70), "Not Listed")</f>
        <v>R - Single Family/Cabin</v>
      </c>
      <c r="D72" s="3">
        <v>6</v>
      </c>
      <c r="E72" t="str" cm="1">
        <f t="array" ref="E72">_xlfn.IFNA(_xlfn.XLOOKUP(data_clean!D72,PropertyLoc!$A$1:$A$9,PropertyLoc!$B$1:$B$9), Not Listed)</f>
        <v>Neighborhood or Spot</v>
      </c>
      <c r="F72" t="s">
        <v>164</v>
      </c>
      <c r="G72" t="s">
        <v>1130</v>
      </c>
      <c r="H72" t="s">
        <v>181</v>
      </c>
      <c r="I72" s="3">
        <v>1</v>
      </c>
      <c r="J72" t="str">
        <f>_xlfn.IFNA(_xlfn.XLOOKUP(I72, Type!$A$1:$A$3,Type!$B$1:$B$3), "Not Listed")</f>
        <v>Public</v>
      </c>
      <c r="L72" t="str">
        <f>_xlfn.IFNA(_xlfn.XLOOKUP(K72, RemodelDegree!$A$1:$A$6, RemodelDegree!$B$1:$B$6), "Not Listed")</f>
        <v>Not Listed</v>
      </c>
      <c r="N72">
        <v>1900</v>
      </c>
      <c r="P72">
        <v>2520707</v>
      </c>
      <c r="Q72">
        <v>186199</v>
      </c>
      <c r="R72" t="s">
        <v>1610</v>
      </c>
    </row>
    <row r="73" spans="1:18" x14ac:dyDescent="0.3">
      <c r="A73" t="s">
        <v>1616</v>
      </c>
      <c r="B73" t="s">
        <v>163</v>
      </c>
      <c r="C73" t="str">
        <f>_xlfn.IFNA(_xlfn.XLOOKUP(B73, LandUseCodes!$A$1:$A$70,LandUseCodes!$B$1:$B$70), "Not Listed")</f>
        <v>R - Single Family/Cabin</v>
      </c>
      <c r="D73" s="3">
        <v>6</v>
      </c>
      <c r="E73" t="str" cm="1">
        <f t="array" ref="E73">_xlfn.IFNA(_xlfn.XLOOKUP(data_clean!D73,PropertyLoc!$A$1:$A$9,PropertyLoc!$B$1:$B$9), Not Listed)</f>
        <v>Neighborhood or Spot</v>
      </c>
      <c r="F73" t="s">
        <v>164</v>
      </c>
      <c r="G73" t="s">
        <v>1130</v>
      </c>
      <c r="H73" t="s">
        <v>181</v>
      </c>
      <c r="I73" s="3">
        <v>1</v>
      </c>
      <c r="J73" t="str">
        <f>_xlfn.IFNA(_xlfn.XLOOKUP(I73, Type!$A$1:$A$3,Type!$B$1:$B$3), "Not Listed")</f>
        <v>Public</v>
      </c>
      <c r="K73" s="3">
        <v>6</v>
      </c>
      <c r="L73" t="str">
        <f>_xlfn.IFNA(_xlfn.XLOOKUP(K73, RemodelDegree!$A$1:$A$6, RemodelDegree!$B$1:$B$6), "Not Listed")</f>
        <v>Complete Rehab</v>
      </c>
      <c r="M73">
        <v>2003</v>
      </c>
      <c r="N73">
        <v>1900</v>
      </c>
      <c r="P73">
        <v>2520645</v>
      </c>
      <c r="Q73">
        <v>186239</v>
      </c>
      <c r="R73" t="s">
        <v>1622</v>
      </c>
    </row>
    <row r="74" spans="1:18" x14ac:dyDescent="0.3">
      <c r="A74" t="s">
        <v>1624</v>
      </c>
      <c r="B74" t="s">
        <v>163</v>
      </c>
      <c r="C74" t="str">
        <f>_xlfn.IFNA(_xlfn.XLOOKUP(B74, LandUseCodes!$A$1:$A$70,LandUseCodes!$B$1:$B$70), "Not Listed")</f>
        <v>R - Single Family/Cabin</v>
      </c>
      <c r="D74" s="3">
        <v>6</v>
      </c>
      <c r="E74" t="str" cm="1">
        <f t="array" ref="E74">_xlfn.IFNA(_xlfn.XLOOKUP(data_clean!D74,PropertyLoc!$A$1:$A$9,PropertyLoc!$B$1:$B$9), Not Listed)</f>
        <v>Neighborhood or Spot</v>
      </c>
      <c r="F74" t="s">
        <v>164</v>
      </c>
      <c r="G74" t="s">
        <v>1130</v>
      </c>
      <c r="H74" t="s">
        <v>181</v>
      </c>
      <c r="I74" s="3">
        <v>1</v>
      </c>
      <c r="J74" t="str">
        <f>_xlfn.IFNA(_xlfn.XLOOKUP(I74, Type!$A$1:$A$3,Type!$B$1:$B$3), "Not Listed")</f>
        <v>Public</v>
      </c>
      <c r="L74" t="str">
        <f>_xlfn.IFNA(_xlfn.XLOOKUP(K74, RemodelDegree!$A$1:$A$6, RemodelDegree!$B$1:$B$6), "Not Listed")</f>
        <v>Not Listed</v>
      </c>
      <c r="N74">
        <v>1922</v>
      </c>
      <c r="P74">
        <v>2520711</v>
      </c>
      <c r="Q74">
        <v>186270</v>
      </c>
      <c r="R74" t="s">
        <v>1630</v>
      </c>
    </row>
    <row r="75" spans="1:18" x14ac:dyDescent="0.3">
      <c r="A75" t="s">
        <v>1631</v>
      </c>
      <c r="B75" t="s">
        <v>163</v>
      </c>
      <c r="C75" t="str">
        <f>_xlfn.IFNA(_xlfn.XLOOKUP(B75, LandUseCodes!$A$1:$A$70,LandUseCodes!$B$1:$B$70), "Not Listed")</f>
        <v>R - Single Family/Cabin</v>
      </c>
      <c r="D75" s="3">
        <v>6</v>
      </c>
      <c r="E75" t="str" cm="1">
        <f t="array" ref="E75">_xlfn.IFNA(_xlfn.XLOOKUP(data_clean!D75,PropertyLoc!$A$1:$A$9,PropertyLoc!$B$1:$B$9), Not Listed)</f>
        <v>Neighborhood or Spot</v>
      </c>
      <c r="F75" t="s">
        <v>164</v>
      </c>
      <c r="G75" t="s">
        <v>1130</v>
      </c>
      <c r="H75" t="s">
        <v>181</v>
      </c>
      <c r="I75" s="3">
        <v>1</v>
      </c>
      <c r="J75" t="str">
        <f>_xlfn.IFNA(_xlfn.XLOOKUP(I75, Type!$A$1:$A$3,Type!$B$1:$B$3), "Not Listed")</f>
        <v>Public</v>
      </c>
      <c r="K75" s="3">
        <v>5</v>
      </c>
      <c r="L75" t="str">
        <f>_xlfn.IFNA(_xlfn.XLOOKUP(K75, RemodelDegree!$A$1:$A$6, RemodelDegree!$B$1:$B$6), "Not Listed")</f>
        <v>Kitchen Remodeling</v>
      </c>
      <c r="M75">
        <v>1964</v>
      </c>
      <c r="N75">
        <v>1930</v>
      </c>
      <c r="P75">
        <v>2520863</v>
      </c>
      <c r="Q75">
        <v>186313</v>
      </c>
      <c r="R75" t="s">
        <v>1636</v>
      </c>
    </row>
    <row r="76" spans="1:18" x14ac:dyDescent="0.3">
      <c r="A76" t="s">
        <v>1637</v>
      </c>
      <c r="B76" t="s">
        <v>163</v>
      </c>
      <c r="C76" t="str">
        <f>_xlfn.IFNA(_xlfn.XLOOKUP(B76, LandUseCodes!$A$1:$A$70,LandUseCodes!$B$1:$B$70), "Not Listed")</f>
        <v>R - Single Family/Cabin</v>
      </c>
      <c r="D76" s="3">
        <v>6</v>
      </c>
      <c r="E76" t="str" cm="1">
        <f t="array" ref="E76">_xlfn.IFNA(_xlfn.XLOOKUP(data_clean!D76,PropertyLoc!$A$1:$A$9,PropertyLoc!$B$1:$B$9), Not Listed)</f>
        <v>Neighborhood or Spot</v>
      </c>
      <c r="F76" t="s">
        <v>164</v>
      </c>
      <c r="G76" t="s">
        <v>1130</v>
      </c>
      <c r="H76" t="s">
        <v>181</v>
      </c>
      <c r="I76" s="3">
        <v>1</v>
      </c>
      <c r="J76" t="str">
        <f>_xlfn.IFNA(_xlfn.XLOOKUP(I76, Type!$A$1:$A$3,Type!$B$1:$B$3), "Not Listed")</f>
        <v>Public</v>
      </c>
      <c r="L76" t="str">
        <f>_xlfn.IFNA(_xlfn.XLOOKUP(K76, RemodelDegree!$A$1:$A$6, RemodelDegree!$B$1:$B$6), "Not Listed")</f>
        <v>Not Listed</v>
      </c>
      <c r="N76">
        <v>1900</v>
      </c>
      <c r="P76">
        <v>2520898</v>
      </c>
      <c r="Q76">
        <v>186244</v>
      </c>
      <c r="R76" t="s">
        <v>1643</v>
      </c>
    </row>
    <row r="77" spans="1:18" x14ac:dyDescent="0.3">
      <c r="A77" t="s">
        <v>1644</v>
      </c>
      <c r="B77" t="s">
        <v>163</v>
      </c>
      <c r="C77" t="str">
        <f>_xlfn.IFNA(_xlfn.XLOOKUP(B77, LandUseCodes!$A$1:$A$70,LandUseCodes!$B$1:$B$70), "Not Listed")</f>
        <v>R - Single Family/Cabin</v>
      </c>
      <c r="D77" s="3">
        <v>6</v>
      </c>
      <c r="E77" t="str" cm="1">
        <f t="array" ref="E77">_xlfn.IFNA(_xlfn.XLOOKUP(data_clean!D77,PropertyLoc!$A$1:$A$9,PropertyLoc!$B$1:$B$9), Not Listed)</f>
        <v>Neighborhood or Spot</v>
      </c>
      <c r="F77" t="s">
        <v>164</v>
      </c>
      <c r="G77" t="s">
        <v>1130</v>
      </c>
      <c r="H77" t="s">
        <v>181</v>
      </c>
      <c r="I77" s="3">
        <v>3</v>
      </c>
      <c r="J77" t="str">
        <f>_xlfn.IFNA(_xlfn.XLOOKUP(I77, Type!$A$1:$A$3,Type!$B$1:$B$3), "Not Listed")</f>
        <v>None</v>
      </c>
      <c r="L77" t="str">
        <f>_xlfn.IFNA(_xlfn.XLOOKUP(K77, RemodelDegree!$A$1:$A$6, RemodelDegree!$B$1:$B$6), "Not Listed")</f>
        <v>Not Listed</v>
      </c>
      <c r="N77">
        <v>2015</v>
      </c>
      <c r="P77">
        <v>2520922</v>
      </c>
      <c r="Q77">
        <v>186191</v>
      </c>
      <c r="R77" t="s">
        <v>1648</v>
      </c>
    </row>
    <row r="78" spans="1:18" x14ac:dyDescent="0.3">
      <c r="A78" t="s">
        <v>1651</v>
      </c>
      <c r="B78" t="s">
        <v>163</v>
      </c>
      <c r="C78" t="str">
        <f>_xlfn.IFNA(_xlfn.XLOOKUP(B78, LandUseCodes!$A$1:$A$70,LandUseCodes!$B$1:$B$70), "Not Listed")</f>
        <v>R - Single Family/Cabin</v>
      </c>
      <c r="D78" s="3">
        <v>6</v>
      </c>
      <c r="E78" t="str" cm="1">
        <f t="array" ref="E78">_xlfn.IFNA(_xlfn.XLOOKUP(data_clean!D78,PropertyLoc!$A$1:$A$9,PropertyLoc!$B$1:$B$9), Not Listed)</f>
        <v>Neighborhood or Spot</v>
      </c>
      <c r="F78" t="s">
        <v>164</v>
      </c>
      <c r="G78" t="s">
        <v>1130</v>
      </c>
      <c r="H78" t="s">
        <v>181</v>
      </c>
      <c r="I78" s="3">
        <v>1</v>
      </c>
      <c r="J78" t="str">
        <f>_xlfn.IFNA(_xlfn.XLOOKUP(I78, Type!$A$1:$A$3,Type!$B$1:$B$3), "Not Listed")</f>
        <v>Public</v>
      </c>
      <c r="L78" t="str">
        <f>_xlfn.IFNA(_xlfn.XLOOKUP(K78, RemodelDegree!$A$1:$A$6, RemodelDegree!$B$1:$B$6), "Not Listed")</f>
        <v>Not Listed</v>
      </c>
      <c r="N78">
        <v>1900</v>
      </c>
      <c r="P78">
        <v>2520902</v>
      </c>
      <c r="Q78">
        <v>186096</v>
      </c>
      <c r="R78" t="s">
        <v>1656</v>
      </c>
    </row>
    <row r="79" spans="1:18" x14ac:dyDescent="0.3">
      <c r="A79" t="s">
        <v>1657</v>
      </c>
      <c r="B79" t="s">
        <v>163</v>
      </c>
      <c r="C79" t="str">
        <f>_xlfn.IFNA(_xlfn.XLOOKUP(B79, LandUseCodes!$A$1:$A$70,LandUseCodes!$B$1:$B$70), "Not Listed")</f>
        <v>R - Single Family/Cabin</v>
      </c>
      <c r="D79" s="3">
        <v>6</v>
      </c>
      <c r="E79" t="str" cm="1">
        <f t="array" ref="E79">_xlfn.IFNA(_xlfn.XLOOKUP(data_clean!D79,PropertyLoc!$A$1:$A$9,PropertyLoc!$B$1:$B$9), Not Listed)</f>
        <v>Neighborhood or Spot</v>
      </c>
      <c r="F79" t="s">
        <v>164</v>
      </c>
      <c r="G79" t="s">
        <v>1130</v>
      </c>
      <c r="H79" t="s">
        <v>181</v>
      </c>
      <c r="I79" s="3">
        <v>1</v>
      </c>
      <c r="J79" t="str">
        <f>_xlfn.IFNA(_xlfn.XLOOKUP(I79, Type!$A$1:$A$3,Type!$B$1:$B$3), "Not Listed")</f>
        <v>Public</v>
      </c>
      <c r="L79" t="str">
        <f>_xlfn.IFNA(_xlfn.XLOOKUP(K79, RemodelDegree!$A$1:$A$6, RemodelDegree!$B$1:$B$6), "Not Listed")</f>
        <v>Not Listed</v>
      </c>
      <c r="N79">
        <v>1900</v>
      </c>
      <c r="P79">
        <v>2520966</v>
      </c>
      <c r="Q79">
        <v>186130</v>
      </c>
      <c r="R79" t="s">
        <v>1659</v>
      </c>
    </row>
    <row r="80" spans="1:18" x14ac:dyDescent="0.3">
      <c r="A80" t="s">
        <v>1660</v>
      </c>
      <c r="B80" t="s">
        <v>163</v>
      </c>
      <c r="C80" t="str">
        <f>_xlfn.IFNA(_xlfn.XLOOKUP(B80, LandUseCodes!$A$1:$A$70,LandUseCodes!$B$1:$B$70), "Not Listed")</f>
        <v>R - Single Family/Cabin</v>
      </c>
      <c r="D80" s="3">
        <v>6</v>
      </c>
      <c r="E80" t="str" cm="1">
        <f t="array" ref="E80">_xlfn.IFNA(_xlfn.XLOOKUP(data_clean!D80,PropertyLoc!$A$1:$A$9,PropertyLoc!$B$1:$B$9), Not Listed)</f>
        <v>Neighborhood or Spot</v>
      </c>
      <c r="F80" t="s">
        <v>164</v>
      </c>
      <c r="G80" t="s">
        <v>1130</v>
      </c>
      <c r="H80" t="s">
        <v>181</v>
      </c>
      <c r="I80" s="3">
        <v>1</v>
      </c>
      <c r="J80" t="str">
        <f>_xlfn.IFNA(_xlfn.XLOOKUP(I80, Type!$A$1:$A$3,Type!$B$1:$B$3), "Not Listed")</f>
        <v>Public</v>
      </c>
      <c r="L80" t="str">
        <f>_xlfn.IFNA(_xlfn.XLOOKUP(K80, RemodelDegree!$A$1:$A$6, RemodelDegree!$B$1:$B$6), "Not Listed")</f>
        <v>Not Listed</v>
      </c>
      <c r="N80">
        <v>1900</v>
      </c>
      <c r="P80">
        <v>2521017</v>
      </c>
      <c r="Q80">
        <v>186349</v>
      </c>
      <c r="R80" t="s">
        <v>1668</v>
      </c>
    </row>
    <row r="81" spans="1:18" x14ac:dyDescent="0.3">
      <c r="A81" t="s">
        <v>1669</v>
      </c>
      <c r="B81" t="s">
        <v>163</v>
      </c>
      <c r="C81" t="str">
        <f>_xlfn.IFNA(_xlfn.XLOOKUP(B81, LandUseCodes!$A$1:$A$70,LandUseCodes!$B$1:$B$70), "Not Listed")</f>
        <v>R - Single Family/Cabin</v>
      </c>
      <c r="D81" s="3">
        <v>6</v>
      </c>
      <c r="E81" t="str" cm="1">
        <f t="array" ref="E81">_xlfn.IFNA(_xlfn.XLOOKUP(data_clean!D81,PropertyLoc!$A$1:$A$9,PropertyLoc!$B$1:$B$9), Not Listed)</f>
        <v>Neighborhood or Spot</v>
      </c>
      <c r="F81" t="s">
        <v>164</v>
      </c>
      <c r="G81" t="s">
        <v>1130</v>
      </c>
      <c r="H81" t="s">
        <v>181</v>
      </c>
      <c r="I81" s="3">
        <v>1</v>
      </c>
      <c r="J81" t="str">
        <f>_xlfn.IFNA(_xlfn.XLOOKUP(I81, Type!$A$1:$A$3,Type!$B$1:$B$3), "Not Listed")</f>
        <v>Public</v>
      </c>
      <c r="K81" s="3">
        <v>5</v>
      </c>
      <c r="L81" t="str">
        <f>_xlfn.IFNA(_xlfn.XLOOKUP(K81, RemodelDegree!$A$1:$A$6, RemodelDegree!$B$1:$B$6), "Not Listed")</f>
        <v>Kitchen Remodeling</v>
      </c>
      <c r="M81">
        <v>1970</v>
      </c>
      <c r="N81">
        <v>1900</v>
      </c>
      <c r="P81">
        <v>2521075</v>
      </c>
      <c r="Q81">
        <v>186216</v>
      </c>
      <c r="R81" t="s">
        <v>1672</v>
      </c>
    </row>
    <row r="82" spans="1:18" x14ac:dyDescent="0.3">
      <c r="A82" t="s">
        <v>1675</v>
      </c>
      <c r="B82" t="s">
        <v>163</v>
      </c>
      <c r="C82" t="str">
        <f>_xlfn.IFNA(_xlfn.XLOOKUP(B82, LandUseCodes!$A$1:$A$70,LandUseCodes!$B$1:$B$70), "Not Listed")</f>
        <v>R - Single Family/Cabin</v>
      </c>
      <c r="D82" s="3">
        <v>6</v>
      </c>
      <c r="E82" t="str" cm="1">
        <f t="array" ref="E82">_xlfn.IFNA(_xlfn.XLOOKUP(data_clean!D82,PropertyLoc!$A$1:$A$9,PropertyLoc!$B$1:$B$9), Not Listed)</f>
        <v>Neighborhood or Spot</v>
      </c>
      <c r="F82" t="s">
        <v>164</v>
      </c>
      <c r="G82" t="s">
        <v>1130</v>
      </c>
      <c r="H82" t="s">
        <v>181</v>
      </c>
      <c r="I82" s="3">
        <v>1</v>
      </c>
      <c r="J82" t="str">
        <f>_xlfn.IFNA(_xlfn.XLOOKUP(I82, Type!$A$1:$A$3,Type!$B$1:$B$3), "Not Listed")</f>
        <v>Public</v>
      </c>
      <c r="K82" s="3">
        <v>5</v>
      </c>
      <c r="L82" t="str">
        <f>_xlfn.IFNA(_xlfn.XLOOKUP(K82, RemodelDegree!$A$1:$A$6, RemodelDegree!$B$1:$B$6), "Not Listed")</f>
        <v>Kitchen Remodeling</v>
      </c>
      <c r="M82">
        <v>1987</v>
      </c>
      <c r="N82">
        <v>1908</v>
      </c>
      <c r="P82">
        <v>2520941</v>
      </c>
      <c r="Q82">
        <v>186981</v>
      </c>
      <c r="R82" t="s">
        <v>1492</v>
      </c>
    </row>
    <row r="83" spans="1:18" x14ac:dyDescent="0.3">
      <c r="A83" t="s">
        <v>1683</v>
      </c>
      <c r="B83" t="s">
        <v>1685</v>
      </c>
      <c r="C83" t="str">
        <f>_xlfn.IFNA(_xlfn.XLOOKUP(B83, LandUseCodes!$A$1:$A$70,LandUseCodes!$B$1:$B$70), "Not Listed")</f>
        <v>C - Mushroom, Horticultural, etc</v>
      </c>
      <c r="D83" s="3">
        <v>6</v>
      </c>
      <c r="E83" t="str" cm="1">
        <f t="array" ref="E83">_xlfn.IFNA(_xlfn.XLOOKUP(data_clean!D83,PropertyLoc!$A$1:$A$9,PropertyLoc!$B$1:$B$9), Not Listed)</f>
        <v>Neighborhood or Spot</v>
      </c>
      <c r="F83" t="s">
        <v>120</v>
      </c>
      <c r="G83" t="s">
        <v>1149</v>
      </c>
      <c r="H83" t="s">
        <v>181</v>
      </c>
      <c r="I83" s="3">
        <v>1</v>
      </c>
      <c r="J83" t="str">
        <f>_xlfn.IFNA(_xlfn.XLOOKUP(I83, Type!$A$1:$A$3,Type!$B$1:$B$3), "Not Listed")</f>
        <v>Public</v>
      </c>
      <c r="L83" t="str">
        <f>_xlfn.IFNA(_xlfn.XLOOKUP(K83, RemodelDegree!$A$1:$A$6, RemodelDegree!$B$1:$B$6), "Not Listed")</f>
        <v>Not Listed</v>
      </c>
      <c r="O83">
        <v>1932</v>
      </c>
      <c r="P83">
        <v>2521318</v>
      </c>
      <c r="Q83">
        <v>186651</v>
      </c>
      <c r="R83" t="s">
        <v>1686</v>
      </c>
    </row>
    <row r="84" spans="1:18" x14ac:dyDescent="0.3">
      <c r="A84" t="s">
        <v>1683</v>
      </c>
      <c r="B84" t="s">
        <v>1685</v>
      </c>
      <c r="C84" t="str">
        <f>_xlfn.IFNA(_xlfn.XLOOKUP(B84, LandUseCodes!$A$1:$A$70,LandUseCodes!$B$1:$B$70), "Not Listed")</f>
        <v>C - Mushroom, Horticultural, etc</v>
      </c>
      <c r="D84" s="3">
        <v>6</v>
      </c>
      <c r="E84" t="str" cm="1">
        <f t="array" ref="E84">_xlfn.IFNA(_xlfn.XLOOKUP(data_clean!D84,PropertyLoc!$A$1:$A$9,PropertyLoc!$B$1:$B$9), Not Listed)</f>
        <v>Neighborhood or Spot</v>
      </c>
      <c r="F84" t="s">
        <v>120</v>
      </c>
      <c r="G84" t="s">
        <v>1149</v>
      </c>
      <c r="H84" t="s">
        <v>181</v>
      </c>
      <c r="I84" s="3">
        <v>1</v>
      </c>
      <c r="J84" t="str">
        <f>_xlfn.IFNA(_xlfn.XLOOKUP(I84, Type!$A$1:$A$3,Type!$B$1:$B$3), "Not Listed")</f>
        <v>Public</v>
      </c>
      <c r="L84" t="str">
        <f>_xlfn.IFNA(_xlfn.XLOOKUP(K84, RemodelDegree!$A$1:$A$6, RemodelDegree!$B$1:$B$6), "Not Listed")</f>
        <v>Not Listed</v>
      </c>
      <c r="O84">
        <v>1908</v>
      </c>
      <c r="P84">
        <v>2521318</v>
      </c>
      <c r="Q84">
        <v>186651</v>
      </c>
      <c r="R84" t="s">
        <v>1686</v>
      </c>
    </row>
    <row r="85" spans="1:18" x14ac:dyDescent="0.3">
      <c r="A85" t="s">
        <v>1690</v>
      </c>
      <c r="B85" t="s">
        <v>163</v>
      </c>
      <c r="C85" t="str">
        <f>_xlfn.IFNA(_xlfn.XLOOKUP(B85, LandUseCodes!$A$1:$A$70,LandUseCodes!$B$1:$B$70), "Not Listed")</f>
        <v>R - Single Family/Cabin</v>
      </c>
      <c r="D85" s="3">
        <v>6</v>
      </c>
      <c r="E85" t="str" cm="1">
        <f t="array" ref="E85">_xlfn.IFNA(_xlfn.XLOOKUP(data_clean!D85,PropertyLoc!$A$1:$A$9,PropertyLoc!$B$1:$B$9), Not Listed)</f>
        <v>Neighborhood or Spot</v>
      </c>
      <c r="F85" t="s">
        <v>164</v>
      </c>
      <c r="G85" t="s">
        <v>1130</v>
      </c>
      <c r="H85" t="s">
        <v>181</v>
      </c>
      <c r="I85" s="3">
        <v>1</v>
      </c>
      <c r="J85" t="str">
        <f>_xlfn.IFNA(_xlfn.XLOOKUP(I85, Type!$A$1:$A$3,Type!$B$1:$B$3), "Not Listed")</f>
        <v>Public</v>
      </c>
      <c r="L85" t="str">
        <f>_xlfn.IFNA(_xlfn.XLOOKUP(K85, RemodelDegree!$A$1:$A$6, RemodelDegree!$B$1:$B$6), "Not Listed")</f>
        <v>Not Listed</v>
      </c>
      <c r="N85">
        <v>1900</v>
      </c>
      <c r="P85">
        <v>2521199</v>
      </c>
      <c r="Q85">
        <v>186361</v>
      </c>
      <c r="R85" t="s">
        <v>1509</v>
      </c>
    </row>
    <row r="86" spans="1:18" x14ac:dyDescent="0.3">
      <c r="A86" t="s">
        <v>1696</v>
      </c>
      <c r="B86" t="s">
        <v>163</v>
      </c>
      <c r="C86" t="str">
        <f>_xlfn.IFNA(_xlfn.XLOOKUP(B86, LandUseCodes!$A$1:$A$70,LandUseCodes!$B$1:$B$70), "Not Listed")</f>
        <v>R - Single Family/Cabin</v>
      </c>
      <c r="D86" s="3">
        <v>6</v>
      </c>
      <c r="E86" t="str" cm="1">
        <f t="array" ref="E86">_xlfn.IFNA(_xlfn.XLOOKUP(data_clean!D86,PropertyLoc!$A$1:$A$9,PropertyLoc!$B$1:$B$9), Not Listed)</f>
        <v>Neighborhood or Spot</v>
      </c>
      <c r="F86" t="s">
        <v>164</v>
      </c>
      <c r="G86" t="s">
        <v>1130</v>
      </c>
      <c r="H86" t="s">
        <v>181</v>
      </c>
      <c r="I86" s="3">
        <v>1</v>
      </c>
      <c r="J86" t="str">
        <f>_xlfn.IFNA(_xlfn.XLOOKUP(I86, Type!$A$1:$A$3,Type!$B$1:$B$3), "Not Listed")</f>
        <v>Public</v>
      </c>
      <c r="L86" t="str">
        <f>_xlfn.IFNA(_xlfn.XLOOKUP(K86, RemodelDegree!$A$1:$A$6, RemodelDegree!$B$1:$B$6), "Not Listed")</f>
        <v>Not Listed</v>
      </c>
      <c r="N86">
        <v>1900</v>
      </c>
      <c r="P86">
        <v>2521193</v>
      </c>
      <c r="Q86">
        <v>186251</v>
      </c>
      <c r="R86" t="s">
        <v>1705</v>
      </c>
    </row>
    <row r="87" spans="1:18" x14ac:dyDescent="0.3">
      <c r="A87" t="s">
        <v>1706</v>
      </c>
      <c r="B87" t="s">
        <v>163</v>
      </c>
      <c r="C87" t="str">
        <f>_xlfn.IFNA(_xlfn.XLOOKUP(B87, LandUseCodes!$A$1:$A$70,LandUseCodes!$B$1:$B$70), "Not Listed")</f>
        <v>R - Single Family/Cabin</v>
      </c>
      <c r="D87" s="3">
        <v>6</v>
      </c>
      <c r="E87" t="str" cm="1">
        <f t="array" ref="E87">_xlfn.IFNA(_xlfn.XLOOKUP(data_clean!D87,PropertyLoc!$A$1:$A$9,PropertyLoc!$B$1:$B$9), Not Listed)</f>
        <v>Neighborhood or Spot</v>
      </c>
      <c r="F87" t="s">
        <v>164</v>
      </c>
      <c r="G87" t="s">
        <v>1130</v>
      </c>
      <c r="H87" t="s">
        <v>181</v>
      </c>
      <c r="I87" s="3">
        <v>1</v>
      </c>
      <c r="J87" t="str">
        <f>_xlfn.IFNA(_xlfn.XLOOKUP(I87, Type!$A$1:$A$3,Type!$B$1:$B$3), "Not Listed")</f>
        <v>Public</v>
      </c>
      <c r="L87" t="str">
        <f>_xlfn.IFNA(_xlfn.XLOOKUP(K87, RemodelDegree!$A$1:$A$6, RemodelDegree!$B$1:$B$6), "Not Listed")</f>
        <v>Not Listed</v>
      </c>
      <c r="N87">
        <v>1900</v>
      </c>
      <c r="P87">
        <v>2521257</v>
      </c>
      <c r="Q87">
        <v>186274</v>
      </c>
      <c r="R87" t="s">
        <v>1714</v>
      </c>
    </row>
    <row r="88" spans="1:18" x14ac:dyDescent="0.3">
      <c r="A88" t="s">
        <v>1715</v>
      </c>
      <c r="B88" t="s">
        <v>163</v>
      </c>
      <c r="C88" t="str">
        <f>_xlfn.IFNA(_xlfn.XLOOKUP(B88, LandUseCodes!$A$1:$A$70,LandUseCodes!$B$1:$B$70), "Not Listed")</f>
        <v>R - Single Family/Cabin</v>
      </c>
      <c r="D88" s="3">
        <v>6</v>
      </c>
      <c r="E88" t="str" cm="1">
        <f t="array" ref="E88">_xlfn.IFNA(_xlfn.XLOOKUP(data_clean!D88,PropertyLoc!$A$1:$A$9,PropertyLoc!$B$1:$B$9), Not Listed)</f>
        <v>Neighborhood or Spot</v>
      </c>
      <c r="F88" t="s">
        <v>164</v>
      </c>
      <c r="G88" t="s">
        <v>1130</v>
      </c>
      <c r="H88" t="s">
        <v>181</v>
      </c>
      <c r="I88" s="3">
        <v>1</v>
      </c>
      <c r="J88" t="str">
        <f>_xlfn.IFNA(_xlfn.XLOOKUP(I88, Type!$A$1:$A$3,Type!$B$1:$B$3), "Not Listed")</f>
        <v>Public</v>
      </c>
      <c r="K88" s="3">
        <v>6</v>
      </c>
      <c r="L88" t="str">
        <f>_xlfn.IFNA(_xlfn.XLOOKUP(K88, RemodelDegree!$A$1:$A$6, RemodelDegree!$B$1:$B$6), "Not Listed")</f>
        <v>Complete Rehab</v>
      </c>
      <c r="M88">
        <v>2019</v>
      </c>
      <c r="N88">
        <v>1900</v>
      </c>
      <c r="P88">
        <v>2521378</v>
      </c>
      <c r="Q88">
        <v>186365</v>
      </c>
      <c r="R88" t="s">
        <v>1719</v>
      </c>
    </row>
    <row r="89" spans="1:18" x14ac:dyDescent="0.3">
      <c r="A89" t="s">
        <v>1722</v>
      </c>
      <c r="B89" t="s">
        <v>163</v>
      </c>
      <c r="C89" t="str">
        <f>_xlfn.IFNA(_xlfn.XLOOKUP(B89, LandUseCodes!$A$1:$A$70,LandUseCodes!$B$1:$B$70), "Not Listed")</f>
        <v>R - Single Family/Cabin</v>
      </c>
      <c r="D89" s="3">
        <v>6</v>
      </c>
      <c r="E89" t="str" cm="1">
        <f t="array" ref="E89">_xlfn.IFNA(_xlfn.XLOOKUP(data_clean!D89,PropertyLoc!$A$1:$A$9,PropertyLoc!$B$1:$B$9), Not Listed)</f>
        <v>Neighborhood or Spot</v>
      </c>
      <c r="F89" t="s">
        <v>164</v>
      </c>
      <c r="G89" t="s">
        <v>1130</v>
      </c>
      <c r="H89" t="s">
        <v>181</v>
      </c>
      <c r="I89" s="3">
        <v>1</v>
      </c>
      <c r="J89" t="str">
        <f>_xlfn.IFNA(_xlfn.XLOOKUP(I89, Type!$A$1:$A$3,Type!$B$1:$B$3), "Not Listed")</f>
        <v>Public</v>
      </c>
      <c r="L89" t="str">
        <f>_xlfn.IFNA(_xlfn.XLOOKUP(K89, RemodelDegree!$A$1:$A$6, RemodelDegree!$B$1:$B$6), "Not Listed")</f>
        <v>Not Listed</v>
      </c>
      <c r="N89">
        <v>1958</v>
      </c>
      <c r="P89">
        <v>2521327</v>
      </c>
      <c r="Q89">
        <v>186335</v>
      </c>
      <c r="R89" t="s">
        <v>1727</v>
      </c>
    </row>
    <row r="90" spans="1:18" x14ac:dyDescent="0.3">
      <c r="A90" t="s">
        <v>1730</v>
      </c>
      <c r="B90" t="s">
        <v>163</v>
      </c>
      <c r="C90" t="str">
        <f>_xlfn.IFNA(_xlfn.XLOOKUP(B90, LandUseCodes!$A$1:$A$70,LandUseCodes!$B$1:$B$70), "Not Listed")</f>
        <v>R - Single Family/Cabin</v>
      </c>
      <c r="D90" s="3">
        <v>6</v>
      </c>
      <c r="E90" t="str" cm="1">
        <f t="array" ref="E90">_xlfn.IFNA(_xlfn.XLOOKUP(data_clean!D90,PropertyLoc!$A$1:$A$9,PropertyLoc!$B$1:$B$9), Not Listed)</f>
        <v>Neighborhood or Spot</v>
      </c>
      <c r="F90" t="s">
        <v>164</v>
      </c>
      <c r="G90" t="s">
        <v>1130</v>
      </c>
      <c r="H90" t="s">
        <v>181</v>
      </c>
      <c r="I90" s="3">
        <v>1</v>
      </c>
      <c r="J90" t="str">
        <f>_xlfn.IFNA(_xlfn.XLOOKUP(I90, Type!$A$1:$A$3,Type!$B$1:$B$3), "Not Listed")</f>
        <v>Public</v>
      </c>
      <c r="L90" t="str">
        <f>_xlfn.IFNA(_xlfn.XLOOKUP(K90, RemodelDegree!$A$1:$A$6, RemodelDegree!$B$1:$B$6), "Not Listed")</f>
        <v>Not Listed</v>
      </c>
      <c r="N90">
        <v>1900</v>
      </c>
      <c r="P90">
        <v>2521457</v>
      </c>
      <c r="Q90">
        <v>186416</v>
      </c>
      <c r="R90" t="s">
        <v>1733</v>
      </c>
    </row>
    <row r="91" spans="1:18" x14ac:dyDescent="0.3">
      <c r="A91" t="s">
        <v>1735</v>
      </c>
      <c r="B91" t="s">
        <v>335</v>
      </c>
      <c r="C91" t="str">
        <f>_xlfn.IFNA(_xlfn.XLOOKUP(B91, LandUseCodes!$A$1:$A$70,LandUseCodes!$B$1:$B$70), "Not Listed")</f>
        <v>E - Churches</v>
      </c>
      <c r="D91" s="3">
        <v>6</v>
      </c>
      <c r="E91" t="str" cm="1">
        <f t="array" ref="E91">_xlfn.IFNA(_xlfn.XLOOKUP(data_clean!D91,PropertyLoc!$A$1:$A$9,PropertyLoc!$B$1:$B$9), Not Listed)</f>
        <v>Neighborhood or Spot</v>
      </c>
      <c r="F91" t="s">
        <v>116</v>
      </c>
      <c r="G91" t="s">
        <v>1149</v>
      </c>
      <c r="H91" t="s">
        <v>181</v>
      </c>
      <c r="I91" s="3">
        <v>1</v>
      </c>
      <c r="J91" t="str">
        <f>_xlfn.IFNA(_xlfn.XLOOKUP(I91, Type!$A$1:$A$3,Type!$B$1:$B$3), "Not Listed")</f>
        <v>Public</v>
      </c>
      <c r="L91" t="str">
        <f>_xlfn.IFNA(_xlfn.XLOOKUP(K91, RemodelDegree!$A$1:$A$6, RemodelDegree!$B$1:$B$6), "Not Listed")</f>
        <v>Not Listed</v>
      </c>
      <c r="O91">
        <v>1899</v>
      </c>
      <c r="P91">
        <v>2521457</v>
      </c>
      <c r="Q91">
        <v>186416</v>
      </c>
      <c r="R91" t="s">
        <v>1736</v>
      </c>
    </row>
    <row r="92" spans="1:18" x14ac:dyDescent="0.3">
      <c r="A92" t="s">
        <v>1737</v>
      </c>
      <c r="B92" t="s">
        <v>190</v>
      </c>
      <c r="C92" t="str">
        <f>_xlfn.IFNA(_xlfn.XLOOKUP(B92, LandUseCodes!$A$1:$A$70,LandUseCodes!$B$1:$B$70), "Not Listed")</f>
        <v>R - OPEN SPACE</v>
      </c>
      <c r="D92" s="3">
        <v>6</v>
      </c>
      <c r="E92" t="str" cm="1">
        <f t="array" ref="E92">_xlfn.IFNA(_xlfn.XLOOKUP(data_clean!D92,PropertyLoc!$A$1:$A$9,PropertyLoc!$B$1:$B$9), Not Listed)</f>
        <v>Neighborhood or Spot</v>
      </c>
      <c r="F92" t="s">
        <v>164</v>
      </c>
      <c r="G92" t="s">
        <v>1130</v>
      </c>
      <c r="H92" t="s">
        <v>181</v>
      </c>
      <c r="I92" s="3">
        <v>3</v>
      </c>
      <c r="J92" t="str">
        <f>_xlfn.IFNA(_xlfn.XLOOKUP(I92, Type!$A$1:$A$3,Type!$B$1:$B$3), "Not Listed")</f>
        <v>None</v>
      </c>
      <c r="L92" t="str">
        <f>_xlfn.IFNA(_xlfn.XLOOKUP(K92, RemodelDegree!$A$1:$A$6, RemodelDegree!$B$1:$B$6), "Not Listed")</f>
        <v>Not Listed</v>
      </c>
      <c r="P92">
        <v>2522140</v>
      </c>
      <c r="Q92">
        <v>186945</v>
      </c>
      <c r="R92" t="s">
        <v>1748</v>
      </c>
    </row>
    <row r="93" spans="1:18" x14ac:dyDescent="0.3">
      <c r="A93" t="s">
        <v>1750</v>
      </c>
      <c r="B93" t="s">
        <v>163</v>
      </c>
      <c r="C93" t="str">
        <f>_xlfn.IFNA(_xlfn.XLOOKUP(B93, LandUseCodes!$A$1:$A$70,LandUseCodes!$B$1:$B$70), "Not Listed")</f>
        <v>R - Single Family/Cabin</v>
      </c>
      <c r="D93" s="3">
        <v>6</v>
      </c>
      <c r="E93" t="str" cm="1">
        <f t="array" ref="E93">_xlfn.IFNA(_xlfn.XLOOKUP(data_clean!D93,PropertyLoc!$A$1:$A$9,PropertyLoc!$B$1:$B$9), Not Listed)</f>
        <v>Neighborhood or Spot</v>
      </c>
      <c r="F93" t="s">
        <v>164</v>
      </c>
      <c r="G93" t="s">
        <v>1756</v>
      </c>
      <c r="H93" t="s">
        <v>181</v>
      </c>
      <c r="I93" s="3">
        <v>1</v>
      </c>
      <c r="J93" t="str">
        <f>_xlfn.IFNA(_xlfn.XLOOKUP(I93, Type!$A$1:$A$3,Type!$B$1:$B$3), "Not Listed")</f>
        <v>Public</v>
      </c>
      <c r="L93" t="str">
        <f>_xlfn.IFNA(_xlfn.XLOOKUP(K93, RemodelDegree!$A$1:$A$6, RemodelDegree!$B$1:$B$6), "Not Listed")</f>
        <v>Not Listed</v>
      </c>
      <c r="N93">
        <v>2010</v>
      </c>
      <c r="P93">
        <v>2522235</v>
      </c>
      <c r="Q93">
        <v>187148</v>
      </c>
      <c r="R93" t="s">
        <v>1755</v>
      </c>
    </row>
    <row r="94" spans="1:18" x14ac:dyDescent="0.3">
      <c r="A94" t="s">
        <v>1758</v>
      </c>
      <c r="B94" t="s">
        <v>163</v>
      </c>
      <c r="C94" t="str">
        <f>_xlfn.IFNA(_xlfn.XLOOKUP(B94, LandUseCodes!$A$1:$A$70,LandUseCodes!$B$1:$B$70), "Not Listed")</f>
        <v>R - Single Family/Cabin</v>
      </c>
      <c r="D94" s="3">
        <v>6</v>
      </c>
      <c r="E94" t="str" cm="1">
        <f t="array" ref="E94">_xlfn.IFNA(_xlfn.XLOOKUP(data_clean!D94,PropertyLoc!$A$1:$A$9,PropertyLoc!$B$1:$B$9), Not Listed)</f>
        <v>Neighborhood or Spot</v>
      </c>
      <c r="F94" t="s">
        <v>164</v>
      </c>
      <c r="G94" t="s">
        <v>1756</v>
      </c>
      <c r="H94" t="s">
        <v>181</v>
      </c>
      <c r="I94" s="3">
        <v>1</v>
      </c>
      <c r="J94" t="str">
        <f>_xlfn.IFNA(_xlfn.XLOOKUP(I94, Type!$A$1:$A$3,Type!$B$1:$B$3), "Not Listed")</f>
        <v>Public</v>
      </c>
      <c r="L94" t="str">
        <f>_xlfn.IFNA(_xlfn.XLOOKUP(K94, RemodelDegree!$A$1:$A$6, RemodelDegree!$B$1:$B$6), "Not Listed")</f>
        <v>Not Listed</v>
      </c>
      <c r="N94">
        <v>2010</v>
      </c>
      <c r="P94">
        <v>2522207</v>
      </c>
      <c r="Q94">
        <v>187144</v>
      </c>
      <c r="R94" t="s">
        <v>1763</v>
      </c>
    </row>
    <row r="95" spans="1:18" x14ac:dyDescent="0.3">
      <c r="A95" t="s">
        <v>1766</v>
      </c>
      <c r="B95" t="s">
        <v>163</v>
      </c>
      <c r="C95" t="str">
        <f>_xlfn.IFNA(_xlfn.XLOOKUP(B95, LandUseCodes!$A$1:$A$70,LandUseCodes!$B$1:$B$70), "Not Listed")</f>
        <v>R - Single Family/Cabin</v>
      </c>
      <c r="D95" s="3">
        <v>6</v>
      </c>
      <c r="E95" t="str" cm="1">
        <f t="array" ref="E95">_xlfn.IFNA(_xlfn.XLOOKUP(data_clean!D95,PropertyLoc!$A$1:$A$9,PropertyLoc!$B$1:$B$9), Not Listed)</f>
        <v>Neighborhood or Spot</v>
      </c>
      <c r="F95" t="s">
        <v>164</v>
      </c>
      <c r="G95" t="s">
        <v>1756</v>
      </c>
      <c r="H95" t="s">
        <v>181</v>
      </c>
      <c r="I95" s="3">
        <v>1</v>
      </c>
      <c r="J95" t="str">
        <f>_xlfn.IFNA(_xlfn.XLOOKUP(I95, Type!$A$1:$A$3,Type!$B$1:$B$3), "Not Listed")</f>
        <v>Public</v>
      </c>
      <c r="L95" t="str">
        <f>_xlfn.IFNA(_xlfn.XLOOKUP(K95, RemodelDegree!$A$1:$A$6, RemodelDegree!$B$1:$B$6), "Not Listed")</f>
        <v>Not Listed</v>
      </c>
      <c r="N95">
        <v>2010</v>
      </c>
      <c r="P95">
        <v>2522183</v>
      </c>
      <c r="Q95">
        <v>187140</v>
      </c>
      <c r="R95" t="s">
        <v>1769</v>
      </c>
    </row>
    <row r="96" spans="1:18" x14ac:dyDescent="0.3">
      <c r="A96" t="s">
        <v>1772</v>
      </c>
      <c r="B96" t="s">
        <v>163</v>
      </c>
      <c r="C96" t="str">
        <f>_xlfn.IFNA(_xlfn.XLOOKUP(B96, LandUseCodes!$A$1:$A$70,LandUseCodes!$B$1:$B$70), "Not Listed")</f>
        <v>R - Single Family/Cabin</v>
      </c>
      <c r="D96" s="3">
        <v>6</v>
      </c>
      <c r="E96" t="str" cm="1">
        <f t="array" ref="E96">_xlfn.IFNA(_xlfn.XLOOKUP(data_clean!D96,PropertyLoc!$A$1:$A$9,PropertyLoc!$B$1:$B$9), Not Listed)</f>
        <v>Neighborhood or Spot</v>
      </c>
      <c r="F96" t="s">
        <v>164</v>
      </c>
      <c r="G96" t="s">
        <v>1756</v>
      </c>
      <c r="H96" t="s">
        <v>181</v>
      </c>
      <c r="I96" s="3">
        <v>1</v>
      </c>
      <c r="J96" t="str">
        <f>_xlfn.IFNA(_xlfn.XLOOKUP(I96, Type!$A$1:$A$3,Type!$B$1:$B$3), "Not Listed")</f>
        <v>Public</v>
      </c>
      <c r="L96" t="str">
        <f>_xlfn.IFNA(_xlfn.XLOOKUP(K96, RemodelDegree!$A$1:$A$6, RemodelDegree!$B$1:$B$6), "Not Listed")</f>
        <v>Not Listed</v>
      </c>
      <c r="N96">
        <v>2010</v>
      </c>
      <c r="P96">
        <v>2522159</v>
      </c>
      <c r="Q96">
        <v>187137</v>
      </c>
      <c r="R96" t="s">
        <v>1774</v>
      </c>
    </row>
    <row r="97" spans="1:18" x14ac:dyDescent="0.3">
      <c r="A97" t="s">
        <v>1778</v>
      </c>
      <c r="B97" t="s">
        <v>163</v>
      </c>
      <c r="C97" t="str">
        <f>_xlfn.IFNA(_xlfn.XLOOKUP(B97, LandUseCodes!$A$1:$A$70,LandUseCodes!$B$1:$B$70), "Not Listed")</f>
        <v>R - Single Family/Cabin</v>
      </c>
      <c r="D97" s="3">
        <v>6</v>
      </c>
      <c r="E97" t="str" cm="1">
        <f t="array" ref="E97">_xlfn.IFNA(_xlfn.XLOOKUP(data_clean!D97,PropertyLoc!$A$1:$A$9,PropertyLoc!$B$1:$B$9), Not Listed)</f>
        <v>Neighborhood or Spot</v>
      </c>
      <c r="F97" t="s">
        <v>164</v>
      </c>
      <c r="G97" t="s">
        <v>1756</v>
      </c>
      <c r="H97" t="s">
        <v>181</v>
      </c>
      <c r="I97" s="3">
        <v>1</v>
      </c>
      <c r="J97" t="str">
        <f>_xlfn.IFNA(_xlfn.XLOOKUP(I97, Type!$A$1:$A$3,Type!$B$1:$B$3), "Not Listed")</f>
        <v>Public</v>
      </c>
      <c r="L97" t="str">
        <f>_xlfn.IFNA(_xlfn.XLOOKUP(K97, RemodelDegree!$A$1:$A$6, RemodelDegree!$B$1:$B$6), "Not Listed")</f>
        <v>Not Listed</v>
      </c>
      <c r="N97">
        <v>2010</v>
      </c>
      <c r="P97">
        <v>2522135</v>
      </c>
      <c r="Q97">
        <v>187134</v>
      </c>
      <c r="R97" t="s">
        <v>1782</v>
      </c>
    </row>
    <row r="98" spans="1:18" x14ac:dyDescent="0.3">
      <c r="A98" t="s">
        <v>1784</v>
      </c>
      <c r="B98" t="s">
        <v>163</v>
      </c>
      <c r="C98" t="str">
        <f>_xlfn.IFNA(_xlfn.XLOOKUP(B98, LandUseCodes!$A$1:$A$70,LandUseCodes!$B$1:$B$70), "Not Listed")</f>
        <v>R - Single Family/Cabin</v>
      </c>
      <c r="D98" s="3">
        <v>6</v>
      </c>
      <c r="E98" t="str" cm="1">
        <f t="array" ref="E98">_xlfn.IFNA(_xlfn.XLOOKUP(data_clean!D98,PropertyLoc!$A$1:$A$9,PropertyLoc!$B$1:$B$9), Not Listed)</f>
        <v>Neighborhood or Spot</v>
      </c>
      <c r="F98" t="s">
        <v>164</v>
      </c>
      <c r="G98" t="s">
        <v>1756</v>
      </c>
      <c r="H98" t="s">
        <v>181</v>
      </c>
      <c r="I98" s="3">
        <v>1</v>
      </c>
      <c r="J98" t="str">
        <f>_xlfn.IFNA(_xlfn.XLOOKUP(I98, Type!$A$1:$A$3,Type!$B$1:$B$3), "Not Listed")</f>
        <v>Public</v>
      </c>
      <c r="L98" t="str">
        <f>_xlfn.IFNA(_xlfn.XLOOKUP(K98, RemodelDegree!$A$1:$A$6, RemodelDegree!$B$1:$B$6), "Not Listed")</f>
        <v>Not Listed</v>
      </c>
      <c r="N98">
        <v>2012</v>
      </c>
      <c r="P98">
        <v>2522107</v>
      </c>
      <c r="Q98">
        <v>187130</v>
      </c>
      <c r="R98" t="s">
        <v>1791</v>
      </c>
    </row>
    <row r="99" spans="1:18" x14ac:dyDescent="0.3">
      <c r="A99" t="s">
        <v>1793</v>
      </c>
      <c r="B99" t="s">
        <v>163</v>
      </c>
      <c r="C99" t="str">
        <f>_xlfn.IFNA(_xlfn.XLOOKUP(B99, LandUseCodes!$A$1:$A$70,LandUseCodes!$B$1:$B$70), "Not Listed")</f>
        <v>R - Single Family/Cabin</v>
      </c>
      <c r="D99" s="3">
        <v>6</v>
      </c>
      <c r="E99" t="str" cm="1">
        <f t="array" ref="E99">_xlfn.IFNA(_xlfn.XLOOKUP(data_clean!D99,PropertyLoc!$A$1:$A$9,PropertyLoc!$B$1:$B$9), Not Listed)</f>
        <v>Neighborhood or Spot</v>
      </c>
      <c r="F99" t="s">
        <v>164</v>
      </c>
      <c r="G99" t="s">
        <v>1756</v>
      </c>
      <c r="H99" t="s">
        <v>181</v>
      </c>
      <c r="I99" s="3">
        <v>1</v>
      </c>
      <c r="J99" t="str">
        <f>_xlfn.IFNA(_xlfn.XLOOKUP(I99, Type!$A$1:$A$3,Type!$B$1:$B$3), "Not Listed")</f>
        <v>Public</v>
      </c>
      <c r="L99" t="str">
        <f>_xlfn.IFNA(_xlfn.XLOOKUP(K99, RemodelDegree!$A$1:$A$6, RemodelDegree!$B$1:$B$6), "Not Listed")</f>
        <v>Not Listed</v>
      </c>
      <c r="N99">
        <v>2009</v>
      </c>
      <c r="P99">
        <v>2522073</v>
      </c>
      <c r="Q99">
        <v>187125</v>
      </c>
      <c r="R99" t="s">
        <v>1796</v>
      </c>
    </row>
    <row r="100" spans="1:18" x14ac:dyDescent="0.3">
      <c r="A100" t="s">
        <v>1800</v>
      </c>
      <c r="B100" t="s">
        <v>163</v>
      </c>
      <c r="C100" t="str">
        <f>_xlfn.IFNA(_xlfn.XLOOKUP(B100, LandUseCodes!$A$1:$A$70,LandUseCodes!$B$1:$B$70), "Not Listed")</f>
        <v>R - Single Family/Cabin</v>
      </c>
      <c r="D100" s="3">
        <v>6</v>
      </c>
      <c r="E100" t="str" cm="1">
        <f t="array" ref="E100">_xlfn.IFNA(_xlfn.XLOOKUP(data_clean!D100,PropertyLoc!$A$1:$A$9,PropertyLoc!$B$1:$B$9), Not Listed)</f>
        <v>Neighborhood or Spot</v>
      </c>
      <c r="F100" t="s">
        <v>164</v>
      </c>
      <c r="G100" t="s">
        <v>1756</v>
      </c>
      <c r="H100" t="s">
        <v>181</v>
      </c>
      <c r="I100" s="3">
        <v>1</v>
      </c>
      <c r="J100" t="str">
        <f>_xlfn.IFNA(_xlfn.XLOOKUP(I100, Type!$A$1:$A$3,Type!$B$1:$B$3), "Not Listed")</f>
        <v>Public</v>
      </c>
      <c r="L100" t="str">
        <f>_xlfn.IFNA(_xlfn.XLOOKUP(K100, RemodelDegree!$A$1:$A$6, RemodelDegree!$B$1:$B$6), "Not Listed")</f>
        <v>Not Listed</v>
      </c>
      <c r="N100">
        <v>2009</v>
      </c>
      <c r="P100">
        <v>2522044</v>
      </c>
      <c r="Q100">
        <v>187121</v>
      </c>
      <c r="R100" t="s">
        <v>1802</v>
      </c>
    </row>
    <row r="101" spans="1:18" x14ac:dyDescent="0.3">
      <c r="A101" t="s">
        <v>1804</v>
      </c>
      <c r="B101" t="s">
        <v>163</v>
      </c>
      <c r="C101" t="str">
        <f>_xlfn.IFNA(_xlfn.XLOOKUP(B101, LandUseCodes!$A$1:$A$70,LandUseCodes!$B$1:$B$70), "Not Listed")</f>
        <v>R - Single Family/Cabin</v>
      </c>
      <c r="D101" s="3">
        <v>6</v>
      </c>
      <c r="E101" t="str" cm="1">
        <f t="array" ref="E101">_xlfn.IFNA(_xlfn.XLOOKUP(data_clean!D101,PropertyLoc!$A$1:$A$9,PropertyLoc!$B$1:$B$9), Not Listed)</f>
        <v>Neighborhood or Spot</v>
      </c>
      <c r="F101" t="s">
        <v>164</v>
      </c>
      <c r="G101" t="s">
        <v>1756</v>
      </c>
      <c r="H101" t="s">
        <v>181</v>
      </c>
      <c r="I101" s="3">
        <v>1</v>
      </c>
      <c r="J101" t="str">
        <f>_xlfn.IFNA(_xlfn.XLOOKUP(I101, Type!$A$1:$A$3,Type!$B$1:$B$3), "Not Listed")</f>
        <v>Public</v>
      </c>
      <c r="L101" t="str">
        <f>_xlfn.IFNA(_xlfn.XLOOKUP(K101, RemodelDegree!$A$1:$A$6, RemodelDegree!$B$1:$B$6), "Not Listed")</f>
        <v>Not Listed</v>
      </c>
      <c r="N101">
        <v>2010</v>
      </c>
      <c r="P101">
        <v>2522021</v>
      </c>
      <c r="Q101">
        <v>187118</v>
      </c>
      <c r="R101" t="s">
        <v>1810</v>
      </c>
    </row>
    <row r="102" spans="1:18" x14ac:dyDescent="0.3">
      <c r="A102" t="s">
        <v>1811</v>
      </c>
      <c r="B102" t="s">
        <v>163</v>
      </c>
      <c r="C102" t="str">
        <f>_xlfn.IFNA(_xlfn.XLOOKUP(B102, LandUseCodes!$A$1:$A$70,LandUseCodes!$B$1:$B$70), "Not Listed")</f>
        <v>R - Single Family/Cabin</v>
      </c>
      <c r="D102" s="3">
        <v>6</v>
      </c>
      <c r="E102" t="str" cm="1">
        <f t="array" ref="E102">_xlfn.IFNA(_xlfn.XLOOKUP(data_clean!D102,PropertyLoc!$A$1:$A$9,PropertyLoc!$B$1:$B$9), Not Listed)</f>
        <v>Neighborhood or Spot</v>
      </c>
      <c r="F102" t="s">
        <v>164</v>
      </c>
      <c r="G102" t="s">
        <v>1756</v>
      </c>
      <c r="H102" t="s">
        <v>181</v>
      </c>
      <c r="I102" s="3">
        <v>1</v>
      </c>
      <c r="J102" t="str">
        <f>_xlfn.IFNA(_xlfn.XLOOKUP(I102, Type!$A$1:$A$3,Type!$B$1:$B$3), "Not Listed")</f>
        <v>Public</v>
      </c>
      <c r="L102" t="str">
        <f>_xlfn.IFNA(_xlfn.XLOOKUP(K102, RemodelDegree!$A$1:$A$6, RemodelDegree!$B$1:$B$6), "Not Listed")</f>
        <v>Not Listed</v>
      </c>
      <c r="N102">
        <v>2010</v>
      </c>
      <c r="P102">
        <v>2521992</v>
      </c>
      <c r="Q102">
        <v>187114</v>
      </c>
      <c r="R102" t="s">
        <v>1821</v>
      </c>
    </row>
    <row r="103" spans="1:18" x14ac:dyDescent="0.3">
      <c r="A103" t="s">
        <v>1823</v>
      </c>
      <c r="B103" t="s">
        <v>163</v>
      </c>
      <c r="C103" t="str">
        <f>_xlfn.IFNA(_xlfn.XLOOKUP(B103, LandUseCodes!$A$1:$A$70,LandUseCodes!$B$1:$B$70), "Not Listed")</f>
        <v>R - Single Family/Cabin</v>
      </c>
      <c r="D103" s="3">
        <v>6</v>
      </c>
      <c r="E103" t="str" cm="1">
        <f t="array" ref="E103">_xlfn.IFNA(_xlfn.XLOOKUP(data_clean!D103,PropertyLoc!$A$1:$A$9,PropertyLoc!$B$1:$B$9), Not Listed)</f>
        <v>Neighborhood or Spot</v>
      </c>
      <c r="F103" t="s">
        <v>164</v>
      </c>
      <c r="G103" t="s">
        <v>1756</v>
      </c>
      <c r="H103" t="s">
        <v>181</v>
      </c>
      <c r="I103" s="3">
        <v>1</v>
      </c>
      <c r="J103" t="str">
        <f>_xlfn.IFNA(_xlfn.XLOOKUP(I103, Type!$A$1:$A$3,Type!$B$1:$B$3), "Not Listed")</f>
        <v>Public</v>
      </c>
      <c r="L103" t="str">
        <f>_xlfn.IFNA(_xlfn.XLOOKUP(K103, RemodelDegree!$A$1:$A$6, RemodelDegree!$B$1:$B$6), "Not Listed")</f>
        <v>Not Listed</v>
      </c>
      <c r="N103">
        <v>2011</v>
      </c>
      <c r="P103">
        <v>2521876</v>
      </c>
      <c r="Q103">
        <v>187098</v>
      </c>
      <c r="R103" t="s">
        <v>1827</v>
      </c>
    </row>
    <row r="104" spans="1:18" x14ac:dyDescent="0.3">
      <c r="A104" t="s">
        <v>1830</v>
      </c>
      <c r="B104" t="s">
        <v>163</v>
      </c>
      <c r="C104" t="str">
        <f>_xlfn.IFNA(_xlfn.XLOOKUP(B104, LandUseCodes!$A$1:$A$70,LandUseCodes!$B$1:$B$70), "Not Listed")</f>
        <v>R - Single Family/Cabin</v>
      </c>
      <c r="D104" s="3">
        <v>6</v>
      </c>
      <c r="E104" t="str" cm="1">
        <f t="array" ref="E104">_xlfn.IFNA(_xlfn.XLOOKUP(data_clean!D104,PropertyLoc!$A$1:$A$9,PropertyLoc!$B$1:$B$9), Not Listed)</f>
        <v>Neighborhood or Spot</v>
      </c>
      <c r="F104" t="s">
        <v>164</v>
      </c>
      <c r="G104" t="s">
        <v>1756</v>
      </c>
      <c r="H104" t="s">
        <v>181</v>
      </c>
      <c r="I104" s="3">
        <v>1</v>
      </c>
      <c r="J104" t="str">
        <f>_xlfn.IFNA(_xlfn.XLOOKUP(I104, Type!$A$1:$A$3,Type!$B$1:$B$3), "Not Listed")</f>
        <v>Public</v>
      </c>
      <c r="L104" t="str">
        <f>_xlfn.IFNA(_xlfn.XLOOKUP(K104, RemodelDegree!$A$1:$A$6, RemodelDegree!$B$1:$B$6), "Not Listed")</f>
        <v>Not Listed</v>
      </c>
      <c r="N104">
        <v>2010</v>
      </c>
      <c r="P104">
        <v>2521847</v>
      </c>
      <c r="Q104">
        <v>187094</v>
      </c>
      <c r="R104" t="s">
        <v>1833</v>
      </c>
    </row>
    <row r="105" spans="1:18" x14ac:dyDescent="0.3">
      <c r="A105" t="s">
        <v>1835</v>
      </c>
      <c r="B105" t="s">
        <v>163</v>
      </c>
      <c r="C105" t="str">
        <f>_xlfn.IFNA(_xlfn.XLOOKUP(B105, LandUseCodes!$A$1:$A$70,LandUseCodes!$B$1:$B$70), "Not Listed")</f>
        <v>R - Single Family/Cabin</v>
      </c>
      <c r="D105" s="3">
        <v>6</v>
      </c>
      <c r="E105" t="str" cm="1">
        <f t="array" ref="E105">_xlfn.IFNA(_xlfn.XLOOKUP(data_clean!D105,PropertyLoc!$A$1:$A$9,PropertyLoc!$B$1:$B$9), Not Listed)</f>
        <v>Neighborhood or Spot</v>
      </c>
      <c r="F105" t="s">
        <v>164</v>
      </c>
      <c r="G105" t="s">
        <v>1756</v>
      </c>
      <c r="H105" t="s">
        <v>181</v>
      </c>
      <c r="I105" s="3">
        <v>1</v>
      </c>
      <c r="J105" t="str">
        <f>_xlfn.IFNA(_xlfn.XLOOKUP(I105, Type!$A$1:$A$3,Type!$B$1:$B$3), "Not Listed")</f>
        <v>Public</v>
      </c>
      <c r="L105" t="str">
        <f>_xlfn.IFNA(_xlfn.XLOOKUP(K105, RemodelDegree!$A$1:$A$6, RemodelDegree!$B$1:$B$6), "Not Listed")</f>
        <v>Not Listed</v>
      </c>
      <c r="N105">
        <v>2010</v>
      </c>
      <c r="P105">
        <v>2521823</v>
      </c>
      <c r="Q105">
        <v>187090</v>
      </c>
      <c r="R105" t="s">
        <v>1837</v>
      </c>
    </row>
    <row r="106" spans="1:18" x14ac:dyDescent="0.3">
      <c r="A106" t="s">
        <v>1841</v>
      </c>
      <c r="B106" t="s">
        <v>163</v>
      </c>
      <c r="C106" t="str">
        <f>_xlfn.IFNA(_xlfn.XLOOKUP(B106, LandUseCodes!$A$1:$A$70,LandUseCodes!$B$1:$B$70), "Not Listed")</f>
        <v>R - Single Family/Cabin</v>
      </c>
      <c r="D106" s="3">
        <v>6</v>
      </c>
      <c r="E106" t="str" cm="1">
        <f t="array" ref="E106">_xlfn.IFNA(_xlfn.XLOOKUP(data_clean!D106,PropertyLoc!$A$1:$A$9,PropertyLoc!$B$1:$B$9), Not Listed)</f>
        <v>Neighborhood or Spot</v>
      </c>
      <c r="F106" t="s">
        <v>164</v>
      </c>
      <c r="G106" t="s">
        <v>1756</v>
      </c>
      <c r="H106" t="s">
        <v>181</v>
      </c>
      <c r="I106" s="3">
        <v>1</v>
      </c>
      <c r="J106" t="str">
        <f>_xlfn.IFNA(_xlfn.XLOOKUP(I106, Type!$A$1:$A$3,Type!$B$1:$B$3), "Not Listed")</f>
        <v>Public</v>
      </c>
      <c r="L106" t="str">
        <f>_xlfn.IFNA(_xlfn.XLOOKUP(K106, RemodelDegree!$A$1:$A$6, RemodelDegree!$B$1:$B$6), "Not Listed")</f>
        <v>Not Listed</v>
      </c>
      <c r="N106">
        <v>2010</v>
      </c>
      <c r="P106">
        <v>2521795</v>
      </c>
      <c r="Q106">
        <v>187086</v>
      </c>
      <c r="R106" t="s">
        <v>1844</v>
      </c>
    </row>
    <row r="107" spans="1:18" x14ac:dyDescent="0.3">
      <c r="A107" t="s">
        <v>1848</v>
      </c>
      <c r="B107" t="s">
        <v>163</v>
      </c>
      <c r="C107" t="str">
        <f>_xlfn.IFNA(_xlfn.XLOOKUP(B107, LandUseCodes!$A$1:$A$70,LandUseCodes!$B$1:$B$70), "Not Listed")</f>
        <v>R - Single Family/Cabin</v>
      </c>
      <c r="D107" s="3">
        <v>6</v>
      </c>
      <c r="E107" t="str" cm="1">
        <f t="array" ref="E107">_xlfn.IFNA(_xlfn.XLOOKUP(data_clean!D107,PropertyLoc!$A$1:$A$9,PropertyLoc!$B$1:$B$9), Not Listed)</f>
        <v>Neighborhood or Spot</v>
      </c>
      <c r="F107" t="s">
        <v>164</v>
      </c>
      <c r="G107" t="s">
        <v>1756</v>
      </c>
      <c r="H107" t="s">
        <v>181</v>
      </c>
      <c r="I107" s="3">
        <v>1</v>
      </c>
      <c r="J107" t="str">
        <f>_xlfn.IFNA(_xlfn.XLOOKUP(I107, Type!$A$1:$A$3,Type!$B$1:$B$3), "Not Listed")</f>
        <v>Public</v>
      </c>
      <c r="L107" t="str">
        <f>_xlfn.IFNA(_xlfn.XLOOKUP(K107, RemodelDegree!$A$1:$A$6, RemodelDegree!$B$1:$B$6), "Not Listed")</f>
        <v>Not Listed</v>
      </c>
      <c r="N107">
        <v>2011</v>
      </c>
      <c r="P107">
        <v>2521761</v>
      </c>
      <c r="Q107">
        <v>187081</v>
      </c>
      <c r="R107" t="s">
        <v>1851</v>
      </c>
    </row>
    <row r="108" spans="1:18" x14ac:dyDescent="0.3">
      <c r="A108" t="s">
        <v>1853</v>
      </c>
      <c r="B108" t="s">
        <v>163</v>
      </c>
      <c r="C108" t="str">
        <f>_xlfn.IFNA(_xlfn.XLOOKUP(B108, LandUseCodes!$A$1:$A$70,LandUseCodes!$B$1:$B$70), "Not Listed")</f>
        <v>R - Single Family/Cabin</v>
      </c>
      <c r="D108" s="3">
        <v>6</v>
      </c>
      <c r="E108" t="str" cm="1">
        <f t="array" ref="E108">_xlfn.IFNA(_xlfn.XLOOKUP(data_clean!D108,PropertyLoc!$A$1:$A$9,PropertyLoc!$B$1:$B$9), Not Listed)</f>
        <v>Neighborhood or Spot</v>
      </c>
      <c r="F108" t="s">
        <v>164</v>
      </c>
      <c r="G108" t="s">
        <v>1756</v>
      </c>
      <c r="H108" t="s">
        <v>181</v>
      </c>
      <c r="I108" s="3">
        <v>1</v>
      </c>
      <c r="J108" t="str">
        <f>_xlfn.IFNA(_xlfn.XLOOKUP(I108, Type!$A$1:$A$3,Type!$B$1:$B$3), "Not Listed")</f>
        <v>Public</v>
      </c>
      <c r="L108" t="str">
        <f>_xlfn.IFNA(_xlfn.XLOOKUP(K108, RemodelDegree!$A$1:$A$6, RemodelDegree!$B$1:$B$6), "Not Listed")</f>
        <v>Not Listed</v>
      </c>
      <c r="N108">
        <v>2011</v>
      </c>
      <c r="P108">
        <v>2521732</v>
      </c>
      <c r="Q108">
        <v>187077</v>
      </c>
      <c r="R108" t="s">
        <v>1858</v>
      </c>
    </row>
    <row r="109" spans="1:18" x14ac:dyDescent="0.3">
      <c r="A109" t="s">
        <v>1861</v>
      </c>
      <c r="B109" t="s">
        <v>163</v>
      </c>
      <c r="C109" t="str">
        <f>_xlfn.IFNA(_xlfn.XLOOKUP(B109, LandUseCodes!$A$1:$A$70,LandUseCodes!$B$1:$B$70), "Not Listed")</f>
        <v>R - Single Family/Cabin</v>
      </c>
      <c r="D109" s="3">
        <v>6</v>
      </c>
      <c r="E109" t="str" cm="1">
        <f t="array" ref="E109">_xlfn.IFNA(_xlfn.XLOOKUP(data_clean!D109,PropertyLoc!$A$1:$A$9,PropertyLoc!$B$1:$B$9), Not Listed)</f>
        <v>Neighborhood or Spot</v>
      </c>
      <c r="F109" t="s">
        <v>164</v>
      </c>
      <c r="G109" t="s">
        <v>1756</v>
      </c>
      <c r="H109" t="s">
        <v>181</v>
      </c>
      <c r="I109" s="3">
        <v>1</v>
      </c>
      <c r="J109" t="str">
        <f>_xlfn.IFNA(_xlfn.XLOOKUP(I109, Type!$A$1:$A$3,Type!$B$1:$B$3), "Not Listed")</f>
        <v>Public</v>
      </c>
      <c r="L109" t="str">
        <f>_xlfn.IFNA(_xlfn.XLOOKUP(K109, RemodelDegree!$A$1:$A$6, RemodelDegree!$B$1:$B$6), "Not Listed")</f>
        <v>Not Listed</v>
      </c>
      <c r="N109">
        <v>2010</v>
      </c>
      <c r="P109">
        <v>2521709</v>
      </c>
      <c r="Q109">
        <v>187072</v>
      </c>
      <c r="R109" t="s">
        <v>1865</v>
      </c>
    </row>
    <row r="110" spans="1:18" x14ac:dyDescent="0.3">
      <c r="A110" t="s">
        <v>1869</v>
      </c>
      <c r="B110" t="s">
        <v>163</v>
      </c>
      <c r="C110" t="str">
        <f>_xlfn.IFNA(_xlfn.XLOOKUP(B110, LandUseCodes!$A$1:$A$70,LandUseCodes!$B$1:$B$70), "Not Listed")</f>
        <v>R - Single Family/Cabin</v>
      </c>
      <c r="D110" s="3">
        <v>6</v>
      </c>
      <c r="E110" t="str" cm="1">
        <f t="array" ref="E110">_xlfn.IFNA(_xlfn.XLOOKUP(data_clean!D110,PropertyLoc!$A$1:$A$9,PropertyLoc!$B$1:$B$9), Not Listed)</f>
        <v>Neighborhood or Spot</v>
      </c>
      <c r="F110" t="s">
        <v>164</v>
      </c>
      <c r="G110" t="s">
        <v>1756</v>
      </c>
      <c r="H110" t="s">
        <v>181</v>
      </c>
      <c r="I110" s="3">
        <v>1</v>
      </c>
      <c r="J110" t="str">
        <f>_xlfn.IFNA(_xlfn.XLOOKUP(I110, Type!$A$1:$A$3,Type!$B$1:$B$3), "Not Listed")</f>
        <v>Public</v>
      </c>
      <c r="L110" t="str">
        <f>_xlfn.IFNA(_xlfn.XLOOKUP(K110, RemodelDegree!$A$1:$A$6, RemodelDegree!$B$1:$B$6), "Not Listed")</f>
        <v>Not Listed</v>
      </c>
      <c r="N110">
        <v>2010</v>
      </c>
      <c r="P110">
        <v>2521670</v>
      </c>
      <c r="Q110">
        <v>187077</v>
      </c>
      <c r="R110" t="s">
        <v>1873</v>
      </c>
    </row>
    <row r="111" spans="1:18" x14ac:dyDescent="0.3">
      <c r="A111" t="s">
        <v>1876</v>
      </c>
      <c r="B111" t="s">
        <v>163</v>
      </c>
      <c r="C111" t="str">
        <f>_xlfn.IFNA(_xlfn.XLOOKUP(B111, LandUseCodes!$A$1:$A$70,LandUseCodes!$B$1:$B$70), "Not Listed")</f>
        <v>R - Single Family/Cabin</v>
      </c>
      <c r="D111" s="3">
        <v>6</v>
      </c>
      <c r="E111" t="str" cm="1">
        <f t="array" ref="E111">_xlfn.IFNA(_xlfn.XLOOKUP(data_clean!D111,PropertyLoc!$A$1:$A$9,PropertyLoc!$B$1:$B$9), Not Listed)</f>
        <v>Neighborhood or Spot</v>
      </c>
      <c r="F111" t="s">
        <v>164</v>
      </c>
      <c r="G111" t="s">
        <v>1756</v>
      </c>
      <c r="H111" t="s">
        <v>181</v>
      </c>
      <c r="I111" s="3">
        <v>1</v>
      </c>
      <c r="J111" t="str">
        <f>_xlfn.IFNA(_xlfn.XLOOKUP(I111, Type!$A$1:$A$3,Type!$B$1:$B$3), "Not Listed")</f>
        <v>Public</v>
      </c>
      <c r="L111" t="str">
        <f>_xlfn.IFNA(_xlfn.XLOOKUP(K111, RemodelDegree!$A$1:$A$6, RemodelDegree!$B$1:$B$6), "Not Listed")</f>
        <v>Not Listed</v>
      </c>
      <c r="N111">
        <v>2011</v>
      </c>
      <c r="P111">
        <v>2521634</v>
      </c>
      <c r="Q111">
        <v>187071</v>
      </c>
      <c r="R111" t="s">
        <v>1879</v>
      </c>
    </row>
    <row r="112" spans="1:18" x14ac:dyDescent="0.3">
      <c r="A112" t="s">
        <v>1881</v>
      </c>
      <c r="B112" t="s">
        <v>163</v>
      </c>
      <c r="C112" t="str">
        <f>_xlfn.IFNA(_xlfn.XLOOKUP(B112, LandUseCodes!$A$1:$A$70,LandUseCodes!$B$1:$B$70), "Not Listed")</f>
        <v>R - Single Family/Cabin</v>
      </c>
      <c r="D112" s="3">
        <v>6</v>
      </c>
      <c r="E112" t="str" cm="1">
        <f t="array" ref="E112">_xlfn.IFNA(_xlfn.XLOOKUP(data_clean!D112,PropertyLoc!$A$1:$A$9,PropertyLoc!$B$1:$B$9), Not Listed)</f>
        <v>Neighborhood or Spot</v>
      </c>
      <c r="F112" t="s">
        <v>164</v>
      </c>
      <c r="G112" t="s">
        <v>1756</v>
      </c>
      <c r="H112" t="s">
        <v>181</v>
      </c>
      <c r="I112" s="3">
        <v>1</v>
      </c>
      <c r="J112" t="str">
        <f>_xlfn.IFNA(_xlfn.XLOOKUP(I112, Type!$A$1:$A$3,Type!$B$1:$B$3), "Not Listed")</f>
        <v>Public</v>
      </c>
      <c r="L112" t="str">
        <f>_xlfn.IFNA(_xlfn.XLOOKUP(K112, RemodelDegree!$A$1:$A$6, RemodelDegree!$B$1:$B$6), "Not Listed")</f>
        <v>Not Listed</v>
      </c>
      <c r="N112">
        <v>2011</v>
      </c>
      <c r="P112">
        <v>2521617</v>
      </c>
      <c r="Q112">
        <v>187027</v>
      </c>
      <c r="R112" t="s">
        <v>1884</v>
      </c>
    </row>
    <row r="113" spans="1:18" x14ac:dyDescent="0.3">
      <c r="A113" t="s">
        <v>1888</v>
      </c>
      <c r="B113" t="s">
        <v>163</v>
      </c>
      <c r="C113" t="str">
        <f>_xlfn.IFNA(_xlfn.XLOOKUP(B113, LandUseCodes!$A$1:$A$70,LandUseCodes!$B$1:$B$70), "Not Listed")</f>
        <v>R - Single Family/Cabin</v>
      </c>
      <c r="D113" s="3">
        <v>6</v>
      </c>
      <c r="E113" t="str" cm="1">
        <f t="array" ref="E113">_xlfn.IFNA(_xlfn.XLOOKUP(data_clean!D113,PropertyLoc!$A$1:$A$9,PropertyLoc!$B$1:$B$9), Not Listed)</f>
        <v>Neighborhood or Spot</v>
      </c>
      <c r="F113" t="s">
        <v>164</v>
      </c>
      <c r="G113" t="s">
        <v>1756</v>
      </c>
      <c r="H113" t="s">
        <v>181</v>
      </c>
      <c r="I113" s="3">
        <v>1</v>
      </c>
      <c r="J113" t="str">
        <f>_xlfn.IFNA(_xlfn.XLOOKUP(I113, Type!$A$1:$A$3,Type!$B$1:$B$3), "Not Listed")</f>
        <v>Public</v>
      </c>
      <c r="L113" t="str">
        <f>_xlfn.IFNA(_xlfn.XLOOKUP(K113, RemodelDegree!$A$1:$A$6, RemodelDegree!$B$1:$B$6), "Not Listed")</f>
        <v>Not Listed</v>
      </c>
      <c r="N113">
        <v>2011</v>
      </c>
      <c r="P113">
        <v>2521600</v>
      </c>
      <c r="Q113">
        <v>187011</v>
      </c>
      <c r="R113" t="s">
        <v>1891</v>
      </c>
    </row>
    <row r="114" spans="1:18" x14ac:dyDescent="0.3">
      <c r="A114" t="s">
        <v>1895</v>
      </c>
      <c r="B114" t="s">
        <v>163</v>
      </c>
      <c r="C114" t="str">
        <f>_xlfn.IFNA(_xlfn.XLOOKUP(B114, LandUseCodes!$A$1:$A$70,LandUseCodes!$B$1:$B$70), "Not Listed")</f>
        <v>R - Single Family/Cabin</v>
      </c>
      <c r="D114" s="3">
        <v>6</v>
      </c>
      <c r="E114" t="str" cm="1">
        <f t="array" ref="E114">_xlfn.IFNA(_xlfn.XLOOKUP(data_clean!D114,PropertyLoc!$A$1:$A$9,PropertyLoc!$B$1:$B$9), Not Listed)</f>
        <v>Neighborhood or Spot</v>
      </c>
      <c r="F114" t="s">
        <v>164</v>
      </c>
      <c r="G114" t="s">
        <v>1756</v>
      </c>
      <c r="H114" t="s">
        <v>181</v>
      </c>
      <c r="I114" s="3">
        <v>1</v>
      </c>
      <c r="J114" t="str">
        <f>_xlfn.IFNA(_xlfn.XLOOKUP(I114, Type!$A$1:$A$3,Type!$B$1:$B$3), "Not Listed")</f>
        <v>Public</v>
      </c>
      <c r="L114" t="str">
        <f>_xlfn.IFNA(_xlfn.XLOOKUP(K114, RemodelDegree!$A$1:$A$6, RemodelDegree!$B$1:$B$6), "Not Listed")</f>
        <v>Not Listed</v>
      </c>
      <c r="N114">
        <v>2011</v>
      </c>
      <c r="P114">
        <v>2521582</v>
      </c>
      <c r="Q114">
        <v>186989</v>
      </c>
      <c r="R114" t="s">
        <v>1898</v>
      </c>
    </row>
    <row r="115" spans="1:18" x14ac:dyDescent="0.3">
      <c r="A115" t="s">
        <v>1901</v>
      </c>
      <c r="B115" t="s">
        <v>163</v>
      </c>
      <c r="C115" t="str">
        <f>_xlfn.IFNA(_xlfn.XLOOKUP(B115, LandUseCodes!$A$1:$A$70,LandUseCodes!$B$1:$B$70), "Not Listed")</f>
        <v>R - Single Family/Cabin</v>
      </c>
      <c r="D115" s="3">
        <v>6</v>
      </c>
      <c r="E115" t="str" cm="1">
        <f t="array" ref="E115">_xlfn.IFNA(_xlfn.XLOOKUP(data_clean!D115,PropertyLoc!$A$1:$A$9,PropertyLoc!$B$1:$B$9), Not Listed)</f>
        <v>Neighborhood or Spot</v>
      </c>
      <c r="F115" t="s">
        <v>164</v>
      </c>
      <c r="G115" t="s">
        <v>1756</v>
      </c>
      <c r="H115" t="s">
        <v>181</v>
      </c>
      <c r="I115" s="3">
        <v>3</v>
      </c>
      <c r="J115" t="str">
        <f>_xlfn.IFNA(_xlfn.XLOOKUP(I115, Type!$A$1:$A$3,Type!$B$1:$B$3), "Not Listed")</f>
        <v>None</v>
      </c>
      <c r="L115" t="str">
        <f>_xlfn.IFNA(_xlfn.XLOOKUP(K115, RemodelDegree!$A$1:$A$6, RemodelDegree!$B$1:$B$6), "Not Listed")</f>
        <v>Not Listed</v>
      </c>
      <c r="N115">
        <v>2010</v>
      </c>
      <c r="P115">
        <v>2522065</v>
      </c>
      <c r="Q115">
        <v>187005</v>
      </c>
      <c r="R115" t="s">
        <v>1905</v>
      </c>
    </row>
    <row r="116" spans="1:18" x14ac:dyDescent="0.3">
      <c r="A116" t="s">
        <v>1907</v>
      </c>
      <c r="B116" t="s">
        <v>163</v>
      </c>
      <c r="C116" t="str">
        <f>_xlfn.IFNA(_xlfn.XLOOKUP(B116, LandUseCodes!$A$1:$A$70,LandUseCodes!$B$1:$B$70), "Not Listed")</f>
        <v>R - Single Family/Cabin</v>
      </c>
      <c r="D116" s="3">
        <v>6</v>
      </c>
      <c r="E116" t="str" cm="1">
        <f t="array" ref="E116">_xlfn.IFNA(_xlfn.XLOOKUP(data_clean!D116,PropertyLoc!$A$1:$A$9,PropertyLoc!$B$1:$B$9), Not Listed)</f>
        <v>Neighborhood or Spot</v>
      </c>
      <c r="F116" t="s">
        <v>164</v>
      </c>
      <c r="G116" t="s">
        <v>1756</v>
      </c>
      <c r="H116" t="s">
        <v>181</v>
      </c>
      <c r="I116" s="3">
        <v>1</v>
      </c>
      <c r="J116" t="str">
        <f>_xlfn.IFNA(_xlfn.XLOOKUP(I116, Type!$A$1:$A$3,Type!$B$1:$B$3), "Not Listed")</f>
        <v>Public</v>
      </c>
      <c r="L116" t="str">
        <f>_xlfn.IFNA(_xlfn.XLOOKUP(K116, RemodelDegree!$A$1:$A$6, RemodelDegree!$B$1:$B$6), "Not Listed")</f>
        <v>Not Listed</v>
      </c>
      <c r="N116">
        <v>2010</v>
      </c>
      <c r="P116">
        <v>2522063</v>
      </c>
      <c r="Q116">
        <v>186976</v>
      </c>
      <c r="R116" t="s">
        <v>1909</v>
      </c>
    </row>
    <row r="117" spans="1:18" x14ac:dyDescent="0.3">
      <c r="A117" t="s">
        <v>1911</v>
      </c>
      <c r="B117" t="s">
        <v>163</v>
      </c>
      <c r="C117" t="str">
        <f>_xlfn.IFNA(_xlfn.XLOOKUP(B117, LandUseCodes!$A$1:$A$70,LandUseCodes!$B$1:$B$70), "Not Listed")</f>
        <v>R - Single Family/Cabin</v>
      </c>
      <c r="D117" s="3">
        <v>6</v>
      </c>
      <c r="E117" t="str" cm="1">
        <f t="array" ref="E117">_xlfn.IFNA(_xlfn.XLOOKUP(data_clean!D117,PropertyLoc!$A$1:$A$9,PropertyLoc!$B$1:$B$9), Not Listed)</f>
        <v>Neighborhood or Spot</v>
      </c>
      <c r="F117" t="s">
        <v>164</v>
      </c>
      <c r="G117" t="s">
        <v>1756</v>
      </c>
      <c r="H117" t="s">
        <v>181</v>
      </c>
      <c r="I117" s="3">
        <v>1</v>
      </c>
      <c r="J117" t="str">
        <f>_xlfn.IFNA(_xlfn.XLOOKUP(I117, Type!$A$1:$A$3,Type!$B$1:$B$3), "Not Listed")</f>
        <v>Public</v>
      </c>
      <c r="K117" s="3">
        <v>5</v>
      </c>
      <c r="L117" t="str">
        <f>_xlfn.IFNA(_xlfn.XLOOKUP(K117, RemodelDegree!$A$1:$A$6, RemodelDegree!$B$1:$B$6), "Not Listed")</f>
        <v>Kitchen Remodeling</v>
      </c>
      <c r="M117">
        <v>2022</v>
      </c>
      <c r="N117">
        <v>2010</v>
      </c>
      <c r="P117">
        <v>2522062</v>
      </c>
      <c r="Q117">
        <v>186951</v>
      </c>
      <c r="R117" t="s">
        <v>1916</v>
      </c>
    </row>
    <row r="118" spans="1:18" x14ac:dyDescent="0.3">
      <c r="A118" t="s">
        <v>1917</v>
      </c>
      <c r="B118" t="s">
        <v>163</v>
      </c>
      <c r="C118" t="str">
        <f>_xlfn.IFNA(_xlfn.XLOOKUP(B118, LandUseCodes!$A$1:$A$70,LandUseCodes!$B$1:$B$70), "Not Listed")</f>
        <v>R - Single Family/Cabin</v>
      </c>
      <c r="D118" s="3">
        <v>6</v>
      </c>
      <c r="E118" t="str" cm="1">
        <f t="array" ref="E118">_xlfn.IFNA(_xlfn.XLOOKUP(data_clean!D118,PropertyLoc!$A$1:$A$9,PropertyLoc!$B$1:$B$9), Not Listed)</f>
        <v>Neighborhood or Spot</v>
      </c>
      <c r="F118" t="s">
        <v>164</v>
      </c>
      <c r="G118" t="s">
        <v>1756</v>
      </c>
      <c r="H118" t="s">
        <v>181</v>
      </c>
      <c r="I118" s="3">
        <v>1</v>
      </c>
      <c r="J118" t="str">
        <f>_xlfn.IFNA(_xlfn.XLOOKUP(I118, Type!$A$1:$A$3,Type!$B$1:$B$3), "Not Listed")</f>
        <v>Public</v>
      </c>
      <c r="L118" t="str">
        <f>_xlfn.IFNA(_xlfn.XLOOKUP(K118, RemodelDegree!$A$1:$A$6, RemodelDegree!$B$1:$B$6), "Not Listed")</f>
        <v>Not Listed</v>
      </c>
      <c r="N118">
        <v>2010</v>
      </c>
      <c r="P118">
        <v>2522061</v>
      </c>
      <c r="Q118">
        <v>186922</v>
      </c>
      <c r="R118" t="s">
        <v>1920</v>
      </c>
    </row>
    <row r="119" spans="1:18" x14ac:dyDescent="0.3">
      <c r="A119" t="s">
        <v>1922</v>
      </c>
      <c r="B119" t="s">
        <v>163</v>
      </c>
      <c r="C119" t="str">
        <f>_xlfn.IFNA(_xlfn.XLOOKUP(B119, LandUseCodes!$A$1:$A$70,LandUseCodes!$B$1:$B$70), "Not Listed")</f>
        <v>R - Single Family/Cabin</v>
      </c>
      <c r="D119" s="3">
        <v>6</v>
      </c>
      <c r="E119" t="str" cm="1">
        <f t="array" ref="E119">_xlfn.IFNA(_xlfn.XLOOKUP(data_clean!D119,PropertyLoc!$A$1:$A$9,PropertyLoc!$B$1:$B$9), Not Listed)</f>
        <v>Neighborhood or Spot</v>
      </c>
      <c r="F119" t="s">
        <v>164</v>
      </c>
      <c r="G119" t="s">
        <v>1756</v>
      </c>
      <c r="H119" t="s">
        <v>181</v>
      </c>
      <c r="I119" s="3">
        <v>1</v>
      </c>
      <c r="J119" t="str">
        <f>_xlfn.IFNA(_xlfn.XLOOKUP(I119, Type!$A$1:$A$3,Type!$B$1:$B$3), "Not Listed")</f>
        <v>Public</v>
      </c>
      <c r="L119" t="str">
        <f>_xlfn.IFNA(_xlfn.XLOOKUP(K119, RemodelDegree!$A$1:$A$6, RemodelDegree!$B$1:$B$6), "Not Listed")</f>
        <v>Not Listed</v>
      </c>
      <c r="N119">
        <v>2011</v>
      </c>
      <c r="P119">
        <v>2522057</v>
      </c>
      <c r="Q119">
        <v>186888</v>
      </c>
      <c r="R119" t="s">
        <v>1927</v>
      </c>
    </row>
    <row r="120" spans="1:18" x14ac:dyDescent="0.3">
      <c r="A120" t="s">
        <v>1930</v>
      </c>
      <c r="B120" t="s">
        <v>163</v>
      </c>
      <c r="C120" t="str">
        <f>_xlfn.IFNA(_xlfn.XLOOKUP(B120, LandUseCodes!$A$1:$A$70,LandUseCodes!$B$1:$B$70), "Not Listed")</f>
        <v>R - Single Family/Cabin</v>
      </c>
      <c r="D120" s="3">
        <v>6</v>
      </c>
      <c r="E120" t="str" cm="1">
        <f t="array" ref="E120">_xlfn.IFNA(_xlfn.XLOOKUP(data_clean!D120,PropertyLoc!$A$1:$A$9,PropertyLoc!$B$1:$B$9), Not Listed)</f>
        <v>Neighborhood or Spot</v>
      </c>
      <c r="F120" t="s">
        <v>164</v>
      </c>
      <c r="G120" t="s">
        <v>1756</v>
      </c>
      <c r="H120" t="s">
        <v>181</v>
      </c>
      <c r="I120" s="3">
        <v>1</v>
      </c>
      <c r="J120" t="str">
        <f>_xlfn.IFNA(_xlfn.XLOOKUP(I120, Type!$A$1:$A$3,Type!$B$1:$B$3), "Not Listed")</f>
        <v>Public</v>
      </c>
      <c r="L120" t="str">
        <f>_xlfn.IFNA(_xlfn.XLOOKUP(K120, RemodelDegree!$A$1:$A$6, RemodelDegree!$B$1:$B$6), "Not Listed")</f>
        <v>Not Listed</v>
      </c>
      <c r="N120">
        <v>2011</v>
      </c>
      <c r="P120">
        <v>2522052</v>
      </c>
      <c r="Q120">
        <v>186860</v>
      </c>
      <c r="R120" t="s">
        <v>1933</v>
      </c>
    </row>
    <row r="121" spans="1:18" x14ac:dyDescent="0.3">
      <c r="A121" t="s">
        <v>1937</v>
      </c>
      <c r="B121" t="s">
        <v>163</v>
      </c>
      <c r="C121" t="str">
        <f>_xlfn.IFNA(_xlfn.XLOOKUP(B121, LandUseCodes!$A$1:$A$70,LandUseCodes!$B$1:$B$70), "Not Listed")</f>
        <v>R - Single Family/Cabin</v>
      </c>
      <c r="D121" s="3">
        <v>6</v>
      </c>
      <c r="E121" t="str" cm="1">
        <f t="array" ref="E121">_xlfn.IFNA(_xlfn.XLOOKUP(data_clean!D121,PropertyLoc!$A$1:$A$9,PropertyLoc!$B$1:$B$9), Not Listed)</f>
        <v>Neighborhood or Spot</v>
      </c>
      <c r="F121" t="s">
        <v>164</v>
      </c>
      <c r="G121" t="s">
        <v>1756</v>
      </c>
      <c r="H121" t="s">
        <v>181</v>
      </c>
      <c r="I121" s="3">
        <v>1</v>
      </c>
      <c r="J121" t="str">
        <f>_xlfn.IFNA(_xlfn.XLOOKUP(I121, Type!$A$1:$A$3,Type!$B$1:$B$3), "Not Listed")</f>
        <v>Public</v>
      </c>
      <c r="L121" t="str">
        <f>_xlfn.IFNA(_xlfn.XLOOKUP(K121, RemodelDegree!$A$1:$A$6, RemodelDegree!$B$1:$B$6), "Not Listed")</f>
        <v>Not Listed</v>
      </c>
      <c r="N121">
        <v>2011</v>
      </c>
      <c r="P121">
        <v>2522048</v>
      </c>
      <c r="Q121">
        <v>186836</v>
      </c>
      <c r="R121" t="s">
        <v>1941</v>
      </c>
    </row>
    <row r="122" spans="1:18" x14ac:dyDescent="0.3">
      <c r="A122" t="s">
        <v>1943</v>
      </c>
      <c r="B122" t="s">
        <v>163</v>
      </c>
      <c r="C122" t="str">
        <f>_xlfn.IFNA(_xlfn.XLOOKUP(B122, LandUseCodes!$A$1:$A$70,LandUseCodes!$B$1:$B$70), "Not Listed")</f>
        <v>R - Single Family/Cabin</v>
      </c>
      <c r="D122" s="3">
        <v>6</v>
      </c>
      <c r="E122" t="str" cm="1">
        <f t="array" ref="E122">_xlfn.IFNA(_xlfn.XLOOKUP(data_clean!D122,PropertyLoc!$A$1:$A$9,PropertyLoc!$B$1:$B$9), Not Listed)</f>
        <v>Neighborhood or Spot</v>
      </c>
      <c r="F122" t="s">
        <v>164</v>
      </c>
      <c r="G122" t="s">
        <v>1756</v>
      </c>
      <c r="H122" t="s">
        <v>181</v>
      </c>
      <c r="I122" s="3">
        <v>1</v>
      </c>
      <c r="J122" t="str">
        <f>_xlfn.IFNA(_xlfn.XLOOKUP(I122, Type!$A$1:$A$3,Type!$B$1:$B$3), "Not Listed")</f>
        <v>Public</v>
      </c>
      <c r="L122" t="str">
        <f>_xlfn.IFNA(_xlfn.XLOOKUP(K122, RemodelDegree!$A$1:$A$6, RemodelDegree!$B$1:$B$6), "Not Listed")</f>
        <v>Not Listed</v>
      </c>
      <c r="N122">
        <v>2011</v>
      </c>
      <c r="P122">
        <v>2522043</v>
      </c>
      <c r="Q122">
        <v>186813</v>
      </c>
      <c r="R122" t="s">
        <v>1946</v>
      </c>
    </row>
    <row r="123" spans="1:18" x14ac:dyDescent="0.3">
      <c r="A123" t="s">
        <v>1948</v>
      </c>
      <c r="B123" t="s">
        <v>163</v>
      </c>
      <c r="C123" t="str">
        <f>_xlfn.IFNA(_xlfn.XLOOKUP(B123, LandUseCodes!$A$1:$A$70,LandUseCodes!$B$1:$B$70), "Not Listed")</f>
        <v>R - Single Family/Cabin</v>
      </c>
      <c r="D123" s="3">
        <v>6</v>
      </c>
      <c r="E123" t="str" cm="1">
        <f t="array" ref="E123">_xlfn.IFNA(_xlfn.XLOOKUP(data_clean!D123,PropertyLoc!$A$1:$A$9,PropertyLoc!$B$1:$B$9), Not Listed)</f>
        <v>Neighborhood or Spot</v>
      </c>
      <c r="F123" t="s">
        <v>164</v>
      </c>
      <c r="G123" t="s">
        <v>1756</v>
      </c>
      <c r="H123" t="s">
        <v>181</v>
      </c>
      <c r="I123" s="3">
        <v>1</v>
      </c>
      <c r="J123" t="str">
        <f>_xlfn.IFNA(_xlfn.XLOOKUP(I123, Type!$A$1:$A$3,Type!$B$1:$B$3), "Not Listed")</f>
        <v>Public</v>
      </c>
      <c r="L123" t="str">
        <f>_xlfn.IFNA(_xlfn.XLOOKUP(K123, RemodelDegree!$A$1:$A$6, RemodelDegree!$B$1:$B$6), "Not Listed")</f>
        <v>Not Listed</v>
      </c>
      <c r="N123">
        <v>2011</v>
      </c>
      <c r="P123">
        <v>2522036</v>
      </c>
      <c r="Q123">
        <v>186789</v>
      </c>
      <c r="R123" t="s">
        <v>1951</v>
      </c>
    </row>
    <row r="124" spans="1:18" x14ac:dyDescent="0.3">
      <c r="A124" t="s">
        <v>1954</v>
      </c>
      <c r="B124" t="s">
        <v>163</v>
      </c>
      <c r="C124" t="str">
        <f>_xlfn.IFNA(_xlfn.XLOOKUP(B124, LandUseCodes!$A$1:$A$70,LandUseCodes!$B$1:$B$70), "Not Listed")</f>
        <v>R - Single Family/Cabin</v>
      </c>
      <c r="D124" s="3">
        <v>6</v>
      </c>
      <c r="E124" t="str" cm="1">
        <f t="array" ref="E124">_xlfn.IFNA(_xlfn.XLOOKUP(data_clean!D124,PropertyLoc!$A$1:$A$9,PropertyLoc!$B$1:$B$9), Not Listed)</f>
        <v>Neighborhood or Spot</v>
      </c>
      <c r="F124" t="s">
        <v>164</v>
      </c>
      <c r="G124" t="s">
        <v>1756</v>
      </c>
      <c r="H124" t="s">
        <v>181</v>
      </c>
      <c r="I124" s="3">
        <v>1</v>
      </c>
      <c r="J124" t="str">
        <f>_xlfn.IFNA(_xlfn.XLOOKUP(I124, Type!$A$1:$A$3,Type!$B$1:$B$3), "Not Listed")</f>
        <v>Public</v>
      </c>
      <c r="L124" t="str">
        <f>_xlfn.IFNA(_xlfn.XLOOKUP(K124, RemodelDegree!$A$1:$A$6, RemodelDegree!$B$1:$B$6), "Not Listed")</f>
        <v>Not Listed</v>
      </c>
      <c r="N124">
        <v>2011</v>
      </c>
      <c r="P124">
        <v>2522028</v>
      </c>
      <c r="Q124">
        <v>186752</v>
      </c>
      <c r="R124" t="s">
        <v>1958</v>
      </c>
    </row>
    <row r="125" spans="1:18" x14ac:dyDescent="0.3">
      <c r="A125" t="s">
        <v>1960</v>
      </c>
      <c r="B125" t="s">
        <v>163</v>
      </c>
      <c r="C125" t="str">
        <f>_xlfn.IFNA(_xlfn.XLOOKUP(B125, LandUseCodes!$A$1:$A$70,LandUseCodes!$B$1:$B$70), "Not Listed")</f>
        <v>R - Single Family/Cabin</v>
      </c>
      <c r="D125" s="3">
        <v>6</v>
      </c>
      <c r="E125" t="str" cm="1">
        <f t="array" ref="E125">_xlfn.IFNA(_xlfn.XLOOKUP(data_clean!D125,PropertyLoc!$A$1:$A$9,PropertyLoc!$B$1:$B$9), Not Listed)</f>
        <v>Neighborhood or Spot</v>
      </c>
      <c r="F125" t="s">
        <v>164</v>
      </c>
      <c r="G125" t="s">
        <v>1756</v>
      </c>
      <c r="H125" t="s">
        <v>181</v>
      </c>
      <c r="I125" s="3">
        <v>1</v>
      </c>
      <c r="J125" t="str">
        <f>_xlfn.IFNA(_xlfn.XLOOKUP(I125, Type!$A$1:$A$3,Type!$B$1:$B$3), "Not Listed")</f>
        <v>Public</v>
      </c>
      <c r="L125" t="str">
        <f>_xlfn.IFNA(_xlfn.XLOOKUP(K125, RemodelDegree!$A$1:$A$6, RemodelDegree!$B$1:$B$6), "Not Listed")</f>
        <v>Not Listed</v>
      </c>
      <c r="N125">
        <v>2011</v>
      </c>
      <c r="P125">
        <v>2522011</v>
      </c>
      <c r="Q125">
        <v>186706</v>
      </c>
      <c r="R125" t="s">
        <v>1964</v>
      </c>
    </row>
    <row r="126" spans="1:18" x14ac:dyDescent="0.3">
      <c r="A126" t="s">
        <v>1967</v>
      </c>
      <c r="B126" t="s">
        <v>163</v>
      </c>
      <c r="C126" t="str">
        <f>_xlfn.IFNA(_xlfn.XLOOKUP(B126, LandUseCodes!$A$1:$A$70,LandUseCodes!$B$1:$B$70), "Not Listed")</f>
        <v>R - Single Family/Cabin</v>
      </c>
      <c r="D126" s="3">
        <v>6</v>
      </c>
      <c r="E126" t="str" cm="1">
        <f t="array" ref="E126">_xlfn.IFNA(_xlfn.XLOOKUP(data_clean!D126,PropertyLoc!$A$1:$A$9,PropertyLoc!$B$1:$B$9), Not Listed)</f>
        <v>Neighborhood or Spot</v>
      </c>
      <c r="F126" t="s">
        <v>164</v>
      </c>
      <c r="G126" t="s">
        <v>1756</v>
      </c>
      <c r="H126" t="s">
        <v>181</v>
      </c>
      <c r="I126" s="3">
        <v>1</v>
      </c>
      <c r="J126" t="str">
        <f>_xlfn.IFNA(_xlfn.XLOOKUP(I126, Type!$A$1:$A$3,Type!$B$1:$B$3), "Not Listed")</f>
        <v>Public</v>
      </c>
      <c r="L126" t="str">
        <f>_xlfn.IFNA(_xlfn.XLOOKUP(K126, RemodelDegree!$A$1:$A$6, RemodelDegree!$B$1:$B$6), "Not Listed")</f>
        <v>Not Listed</v>
      </c>
      <c r="N126">
        <v>2011</v>
      </c>
      <c r="P126">
        <v>2521962</v>
      </c>
      <c r="Q126">
        <v>186711</v>
      </c>
      <c r="R126" t="s">
        <v>1970</v>
      </c>
    </row>
    <row r="127" spans="1:18" x14ac:dyDescent="0.3">
      <c r="A127" t="s">
        <v>1973</v>
      </c>
      <c r="B127" t="s">
        <v>163</v>
      </c>
      <c r="C127" t="str">
        <f>_xlfn.IFNA(_xlfn.XLOOKUP(B127, LandUseCodes!$A$1:$A$70,LandUseCodes!$B$1:$B$70), "Not Listed")</f>
        <v>R - Single Family/Cabin</v>
      </c>
      <c r="D127" s="3">
        <v>6</v>
      </c>
      <c r="E127" t="str" cm="1">
        <f t="array" ref="E127">_xlfn.IFNA(_xlfn.XLOOKUP(data_clean!D127,PropertyLoc!$A$1:$A$9,PropertyLoc!$B$1:$B$9), Not Listed)</f>
        <v>Neighborhood or Spot</v>
      </c>
      <c r="F127" t="s">
        <v>164</v>
      </c>
      <c r="G127" t="s">
        <v>1756</v>
      </c>
      <c r="H127" t="s">
        <v>181</v>
      </c>
      <c r="I127" s="3">
        <v>1</v>
      </c>
      <c r="J127" t="str">
        <f>_xlfn.IFNA(_xlfn.XLOOKUP(I127, Type!$A$1:$A$3,Type!$B$1:$B$3), "Not Listed")</f>
        <v>Public</v>
      </c>
      <c r="L127" t="str">
        <f>_xlfn.IFNA(_xlfn.XLOOKUP(K127, RemodelDegree!$A$1:$A$6, RemodelDegree!$B$1:$B$6), "Not Listed")</f>
        <v>Not Listed</v>
      </c>
      <c r="N127">
        <v>2012</v>
      </c>
      <c r="P127">
        <v>2521941</v>
      </c>
      <c r="Q127">
        <v>186708</v>
      </c>
      <c r="R127" t="s">
        <v>1976</v>
      </c>
    </row>
    <row r="128" spans="1:18" x14ac:dyDescent="0.3">
      <c r="A128" t="s">
        <v>1978</v>
      </c>
      <c r="B128" t="s">
        <v>163</v>
      </c>
      <c r="C128" t="str">
        <f>_xlfn.IFNA(_xlfn.XLOOKUP(B128, LandUseCodes!$A$1:$A$70,LandUseCodes!$B$1:$B$70), "Not Listed")</f>
        <v>R - Single Family/Cabin</v>
      </c>
      <c r="D128" s="3">
        <v>6</v>
      </c>
      <c r="E128" t="str" cm="1">
        <f t="array" ref="E128">_xlfn.IFNA(_xlfn.XLOOKUP(data_clean!D128,PropertyLoc!$A$1:$A$9,PropertyLoc!$B$1:$B$9), Not Listed)</f>
        <v>Neighborhood or Spot</v>
      </c>
      <c r="F128" t="s">
        <v>164</v>
      </c>
      <c r="G128" t="s">
        <v>1756</v>
      </c>
      <c r="H128" t="s">
        <v>181</v>
      </c>
      <c r="I128" s="3">
        <v>1</v>
      </c>
      <c r="J128" t="str">
        <f>_xlfn.IFNA(_xlfn.XLOOKUP(I128, Type!$A$1:$A$3,Type!$B$1:$B$3), "Not Listed")</f>
        <v>Public</v>
      </c>
      <c r="L128" t="str">
        <f>_xlfn.IFNA(_xlfn.XLOOKUP(K128, RemodelDegree!$A$1:$A$6, RemodelDegree!$B$1:$B$6), "Not Listed")</f>
        <v>Not Listed</v>
      </c>
      <c r="N128">
        <v>2011</v>
      </c>
      <c r="P128">
        <v>2521915</v>
      </c>
      <c r="Q128">
        <v>186701</v>
      </c>
      <c r="R128" t="s">
        <v>1983</v>
      </c>
    </row>
    <row r="129" spans="1:18" x14ac:dyDescent="0.3">
      <c r="A129" t="s">
        <v>1986</v>
      </c>
      <c r="B129" t="s">
        <v>163</v>
      </c>
      <c r="C129" t="str">
        <f>_xlfn.IFNA(_xlfn.XLOOKUP(B129, LandUseCodes!$A$1:$A$70,LandUseCodes!$B$1:$B$70), "Not Listed")</f>
        <v>R - Single Family/Cabin</v>
      </c>
      <c r="D129" s="3">
        <v>6</v>
      </c>
      <c r="E129" t="str" cm="1">
        <f t="array" ref="E129">_xlfn.IFNA(_xlfn.XLOOKUP(data_clean!D129,PropertyLoc!$A$1:$A$9,PropertyLoc!$B$1:$B$9), Not Listed)</f>
        <v>Neighborhood or Spot</v>
      </c>
      <c r="F129" t="s">
        <v>164</v>
      </c>
      <c r="G129" t="s">
        <v>1756</v>
      </c>
      <c r="H129" t="s">
        <v>181</v>
      </c>
      <c r="I129" s="3">
        <v>1</v>
      </c>
      <c r="J129" t="str">
        <f>_xlfn.IFNA(_xlfn.XLOOKUP(I129, Type!$A$1:$A$3,Type!$B$1:$B$3), "Not Listed")</f>
        <v>Public</v>
      </c>
      <c r="L129" t="str">
        <f>_xlfn.IFNA(_xlfn.XLOOKUP(K129, RemodelDegree!$A$1:$A$6, RemodelDegree!$B$1:$B$6), "Not Listed")</f>
        <v>Not Listed</v>
      </c>
      <c r="N129">
        <v>2012</v>
      </c>
      <c r="P129">
        <v>2521881</v>
      </c>
      <c r="Q129">
        <v>186697</v>
      </c>
      <c r="R129" t="s">
        <v>1988</v>
      </c>
    </row>
    <row r="130" spans="1:18" x14ac:dyDescent="0.3">
      <c r="A130" t="s">
        <v>1992</v>
      </c>
      <c r="B130" t="s">
        <v>163</v>
      </c>
      <c r="C130" t="str">
        <f>_xlfn.IFNA(_xlfn.XLOOKUP(B130, LandUseCodes!$A$1:$A$70,LandUseCodes!$B$1:$B$70), "Not Listed")</f>
        <v>R - Single Family/Cabin</v>
      </c>
      <c r="D130" s="3">
        <v>6</v>
      </c>
      <c r="E130" t="str" cm="1">
        <f t="array" ref="E130">_xlfn.IFNA(_xlfn.XLOOKUP(data_clean!D130,PropertyLoc!$A$1:$A$9,PropertyLoc!$B$1:$B$9), Not Listed)</f>
        <v>Neighborhood or Spot</v>
      </c>
      <c r="F130" t="s">
        <v>164</v>
      </c>
      <c r="G130" t="s">
        <v>1756</v>
      </c>
      <c r="H130" t="s">
        <v>181</v>
      </c>
      <c r="I130" s="3">
        <v>1</v>
      </c>
      <c r="J130" t="str">
        <f>_xlfn.IFNA(_xlfn.XLOOKUP(I130, Type!$A$1:$A$3,Type!$B$1:$B$3), "Not Listed")</f>
        <v>Public</v>
      </c>
      <c r="L130" t="str">
        <f>_xlfn.IFNA(_xlfn.XLOOKUP(K130, RemodelDegree!$A$1:$A$6, RemodelDegree!$B$1:$B$6), "Not Listed")</f>
        <v>Not Listed</v>
      </c>
      <c r="N130">
        <v>2012</v>
      </c>
      <c r="P130">
        <v>2521852</v>
      </c>
      <c r="Q130">
        <v>186697</v>
      </c>
      <c r="R130" t="s">
        <v>1996</v>
      </c>
    </row>
    <row r="131" spans="1:18" x14ac:dyDescent="0.3">
      <c r="A131" t="s">
        <v>2000</v>
      </c>
      <c r="B131" t="s">
        <v>163</v>
      </c>
      <c r="C131" t="str">
        <f>_xlfn.IFNA(_xlfn.XLOOKUP(B131, LandUseCodes!$A$1:$A$70,LandUseCodes!$B$1:$B$70), "Not Listed")</f>
        <v>R - Single Family/Cabin</v>
      </c>
      <c r="D131" s="3">
        <v>6</v>
      </c>
      <c r="E131" t="str" cm="1">
        <f t="array" ref="E131">_xlfn.IFNA(_xlfn.XLOOKUP(data_clean!D131,PropertyLoc!$A$1:$A$9,PropertyLoc!$B$1:$B$9), Not Listed)</f>
        <v>Neighborhood or Spot</v>
      </c>
      <c r="F131" t="s">
        <v>164</v>
      </c>
      <c r="G131" t="s">
        <v>1756</v>
      </c>
      <c r="H131" t="s">
        <v>181</v>
      </c>
      <c r="I131" s="3">
        <v>1</v>
      </c>
      <c r="J131" t="str">
        <f>_xlfn.IFNA(_xlfn.XLOOKUP(I131, Type!$A$1:$A$3,Type!$B$1:$B$3), "Not Listed")</f>
        <v>Public</v>
      </c>
      <c r="L131" t="str">
        <f>_xlfn.IFNA(_xlfn.XLOOKUP(K131, RemodelDegree!$A$1:$A$6, RemodelDegree!$B$1:$B$6), "Not Listed")</f>
        <v>Not Listed</v>
      </c>
      <c r="N131">
        <v>2012</v>
      </c>
      <c r="P131">
        <v>2521828</v>
      </c>
      <c r="Q131">
        <v>186696</v>
      </c>
      <c r="R131" t="s">
        <v>2002</v>
      </c>
    </row>
    <row r="132" spans="1:18" x14ac:dyDescent="0.3">
      <c r="A132" t="s">
        <v>2004</v>
      </c>
      <c r="B132" t="s">
        <v>163</v>
      </c>
      <c r="C132" t="str">
        <f>_xlfn.IFNA(_xlfn.XLOOKUP(B132, LandUseCodes!$A$1:$A$70,LandUseCodes!$B$1:$B$70), "Not Listed")</f>
        <v>R - Single Family/Cabin</v>
      </c>
      <c r="D132" s="3">
        <v>6</v>
      </c>
      <c r="E132" t="str" cm="1">
        <f t="array" ref="E132">_xlfn.IFNA(_xlfn.XLOOKUP(data_clean!D132,PropertyLoc!$A$1:$A$9,PropertyLoc!$B$1:$B$9), Not Listed)</f>
        <v>Neighborhood or Spot</v>
      </c>
      <c r="F132" t="s">
        <v>164</v>
      </c>
      <c r="G132" t="s">
        <v>1756</v>
      </c>
      <c r="H132" t="s">
        <v>181</v>
      </c>
      <c r="I132" s="3">
        <v>1</v>
      </c>
      <c r="J132" t="str">
        <f>_xlfn.IFNA(_xlfn.XLOOKUP(I132, Type!$A$1:$A$3,Type!$B$1:$B$3), "Not Listed")</f>
        <v>Public</v>
      </c>
      <c r="L132" t="str">
        <f>_xlfn.IFNA(_xlfn.XLOOKUP(K132, RemodelDegree!$A$1:$A$6, RemodelDegree!$B$1:$B$6), "Not Listed")</f>
        <v>Not Listed</v>
      </c>
      <c r="N132">
        <v>2012</v>
      </c>
      <c r="P132">
        <v>2521790</v>
      </c>
      <c r="Q132">
        <v>186693</v>
      </c>
      <c r="R132" t="s">
        <v>2007</v>
      </c>
    </row>
    <row r="133" spans="1:18" x14ac:dyDescent="0.3">
      <c r="A133" t="s">
        <v>2010</v>
      </c>
      <c r="B133" t="s">
        <v>163</v>
      </c>
      <c r="C133" t="str">
        <f>_xlfn.IFNA(_xlfn.XLOOKUP(B133, LandUseCodes!$A$1:$A$70,LandUseCodes!$B$1:$B$70), "Not Listed")</f>
        <v>R - Single Family/Cabin</v>
      </c>
      <c r="D133" s="3">
        <v>6</v>
      </c>
      <c r="E133" t="str" cm="1">
        <f t="array" ref="E133">_xlfn.IFNA(_xlfn.XLOOKUP(data_clean!D133,PropertyLoc!$A$1:$A$9,PropertyLoc!$B$1:$B$9), Not Listed)</f>
        <v>Neighborhood or Spot</v>
      </c>
      <c r="F133" t="s">
        <v>164</v>
      </c>
      <c r="G133" t="s">
        <v>1756</v>
      </c>
      <c r="H133" t="s">
        <v>181</v>
      </c>
      <c r="I133" s="3">
        <v>1</v>
      </c>
      <c r="J133" t="str">
        <f>_xlfn.IFNA(_xlfn.XLOOKUP(I133, Type!$A$1:$A$3,Type!$B$1:$B$3), "Not Listed")</f>
        <v>Public</v>
      </c>
      <c r="L133" t="str">
        <f>_xlfn.IFNA(_xlfn.XLOOKUP(K133, RemodelDegree!$A$1:$A$6, RemodelDegree!$B$1:$B$6), "Not Listed")</f>
        <v>Not Listed</v>
      </c>
      <c r="N133">
        <v>2009</v>
      </c>
      <c r="P133">
        <v>2521923</v>
      </c>
      <c r="Q133">
        <v>186980</v>
      </c>
      <c r="R133" t="s">
        <v>2014</v>
      </c>
    </row>
    <row r="134" spans="1:18" x14ac:dyDescent="0.3">
      <c r="A134" t="s">
        <v>2016</v>
      </c>
      <c r="B134" t="s">
        <v>163</v>
      </c>
      <c r="C134" t="str">
        <f>_xlfn.IFNA(_xlfn.XLOOKUP(B134, LandUseCodes!$A$1:$A$70,LandUseCodes!$B$1:$B$70), "Not Listed")</f>
        <v>R - Single Family/Cabin</v>
      </c>
      <c r="D134" s="3">
        <v>6</v>
      </c>
      <c r="E134" t="str" cm="1">
        <f t="array" ref="E134">_xlfn.IFNA(_xlfn.XLOOKUP(data_clean!D134,PropertyLoc!$A$1:$A$9,PropertyLoc!$B$1:$B$9), Not Listed)</f>
        <v>Neighborhood or Spot</v>
      </c>
      <c r="F134" t="s">
        <v>164</v>
      </c>
      <c r="G134" t="s">
        <v>1756</v>
      </c>
      <c r="H134" t="s">
        <v>181</v>
      </c>
      <c r="I134" s="3">
        <v>1</v>
      </c>
      <c r="J134" t="str">
        <f>_xlfn.IFNA(_xlfn.XLOOKUP(I134, Type!$A$1:$A$3,Type!$B$1:$B$3), "Not Listed")</f>
        <v>Public</v>
      </c>
      <c r="L134" t="str">
        <f>_xlfn.IFNA(_xlfn.XLOOKUP(K134, RemodelDegree!$A$1:$A$6, RemodelDegree!$B$1:$B$6), "Not Listed")</f>
        <v>Not Listed</v>
      </c>
      <c r="N134">
        <v>2009</v>
      </c>
      <c r="P134">
        <v>2521924</v>
      </c>
      <c r="Q134">
        <v>186951</v>
      </c>
      <c r="R134" t="s">
        <v>2021</v>
      </c>
    </row>
    <row r="135" spans="1:18" x14ac:dyDescent="0.3">
      <c r="A135" t="s">
        <v>2022</v>
      </c>
      <c r="B135" t="s">
        <v>163</v>
      </c>
      <c r="C135" t="str">
        <f>_xlfn.IFNA(_xlfn.XLOOKUP(B135, LandUseCodes!$A$1:$A$70,LandUseCodes!$B$1:$B$70), "Not Listed")</f>
        <v>R - Single Family/Cabin</v>
      </c>
      <c r="D135" s="3">
        <v>6</v>
      </c>
      <c r="E135" t="str" cm="1">
        <f t="array" ref="E135">_xlfn.IFNA(_xlfn.XLOOKUP(data_clean!D135,PropertyLoc!$A$1:$A$9,PropertyLoc!$B$1:$B$9), Not Listed)</f>
        <v>Neighborhood or Spot</v>
      </c>
      <c r="F135" t="s">
        <v>164</v>
      </c>
      <c r="G135" t="s">
        <v>1756</v>
      </c>
      <c r="H135" t="s">
        <v>181</v>
      </c>
      <c r="I135" s="3">
        <v>1</v>
      </c>
      <c r="J135" t="str">
        <f>_xlfn.IFNA(_xlfn.XLOOKUP(I135, Type!$A$1:$A$3,Type!$B$1:$B$3), "Not Listed")</f>
        <v>Public</v>
      </c>
      <c r="L135" t="str">
        <f>_xlfn.IFNA(_xlfn.XLOOKUP(K135, RemodelDegree!$A$1:$A$6, RemodelDegree!$B$1:$B$6), "Not Listed")</f>
        <v>Not Listed</v>
      </c>
      <c r="N135">
        <v>2009</v>
      </c>
      <c r="P135">
        <v>2521925</v>
      </c>
      <c r="Q135">
        <v>186927</v>
      </c>
      <c r="R135" t="s">
        <v>2026</v>
      </c>
    </row>
    <row r="136" spans="1:18" x14ac:dyDescent="0.3">
      <c r="A136" t="s">
        <v>2028</v>
      </c>
      <c r="B136" t="s">
        <v>163</v>
      </c>
      <c r="C136" t="str">
        <f>_xlfn.IFNA(_xlfn.XLOOKUP(B136, LandUseCodes!$A$1:$A$70,LandUseCodes!$B$1:$B$70), "Not Listed")</f>
        <v>R - Single Family/Cabin</v>
      </c>
      <c r="D136" s="3">
        <v>6</v>
      </c>
      <c r="E136" t="str" cm="1">
        <f t="array" ref="E136">_xlfn.IFNA(_xlfn.XLOOKUP(data_clean!D136,PropertyLoc!$A$1:$A$9,PropertyLoc!$B$1:$B$9), Not Listed)</f>
        <v>Neighborhood or Spot</v>
      </c>
      <c r="F136" t="s">
        <v>164</v>
      </c>
      <c r="G136" t="s">
        <v>1756</v>
      </c>
      <c r="H136" t="s">
        <v>181</v>
      </c>
      <c r="I136" s="3">
        <v>1</v>
      </c>
      <c r="J136" t="str">
        <f>_xlfn.IFNA(_xlfn.XLOOKUP(I136, Type!$A$1:$A$3,Type!$B$1:$B$3), "Not Listed")</f>
        <v>Public</v>
      </c>
      <c r="L136" t="str">
        <f>_xlfn.IFNA(_xlfn.XLOOKUP(K136, RemodelDegree!$A$1:$A$6, RemodelDegree!$B$1:$B$6), "Not Listed")</f>
        <v>Not Listed</v>
      </c>
      <c r="N136">
        <v>2010</v>
      </c>
      <c r="P136">
        <v>2521925</v>
      </c>
      <c r="Q136">
        <v>186898</v>
      </c>
      <c r="R136" t="s">
        <v>2032</v>
      </c>
    </row>
    <row r="137" spans="1:18" x14ac:dyDescent="0.3">
      <c r="A137" t="s">
        <v>2034</v>
      </c>
      <c r="B137" t="s">
        <v>163</v>
      </c>
      <c r="C137" t="str">
        <f>_xlfn.IFNA(_xlfn.XLOOKUP(B137, LandUseCodes!$A$1:$A$70,LandUseCodes!$B$1:$B$70), "Not Listed")</f>
        <v>R - Single Family/Cabin</v>
      </c>
      <c r="D137" s="3">
        <v>6</v>
      </c>
      <c r="E137" t="str" cm="1">
        <f t="array" ref="E137">_xlfn.IFNA(_xlfn.XLOOKUP(data_clean!D137,PropertyLoc!$A$1:$A$9,PropertyLoc!$B$1:$B$9), Not Listed)</f>
        <v>Neighborhood or Spot</v>
      </c>
      <c r="F137" t="s">
        <v>164</v>
      </c>
      <c r="G137" t="s">
        <v>1756</v>
      </c>
      <c r="H137" t="s">
        <v>181</v>
      </c>
      <c r="I137" s="3">
        <v>1</v>
      </c>
      <c r="J137" t="str">
        <f>_xlfn.IFNA(_xlfn.XLOOKUP(I137, Type!$A$1:$A$3,Type!$B$1:$B$3), "Not Listed")</f>
        <v>Public</v>
      </c>
      <c r="L137" t="str">
        <f>_xlfn.IFNA(_xlfn.XLOOKUP(K137, RemodelDegree!$A$1:$A$6, RemodelDegree!$B$1:$B$6), "Not Listed")</f>
        <v>Not Listed</v>
      </c>
      <c r="N137">
        <v>2012</v>
      </c>
      <c r="P137">
        <v>2521918</v>
      </c>
      <c r="Q137">
        <v>186834</v>
      </c>
      <c r="R137" t="s">
        <v>2038</v>
      </c>
    </row>
    <row r="138" spans="1:18" x14ac:dyDescent="0.3">
      <c r="A138" t="s">
        <v>2041</v>
      </c>
      <c r="B138" t="s">
        <v>163</v>
      </c>
      <c r="C138" t="str">
        <f>_xlfn.IFNA(_xlfn.XLOOKUP(B138, LandUseCodes!$A$1:$A$70,LandUseCodes!$B$1:$B$70), "Not Listed")</f>
        <v>R - Single Family/Cabin</v>
      </c>
      <c r="D138" s="3">
        <v>6</v>
      </c>
      <c r="E138" t="str" cm="1">
        <f t="array" ref="E138">_xlfn.IFNA(_xlfn.XLOOKUP(data_clean!D138,PropertyLoc!$A$1:$A$9,PropertyLoc!$B$1:$B$9), Not Listed)</f>
        <v>Neighborhood or Spot</v>
      </c>
      <c r="F138" t="s">
        <v>164</v>
      </c>
      <c r="G138" t="s">
        <v>1756</v>
      </c>
      <c r="H138" t="s">
        <v>181</v>
      </c>
      <c r="I138" s="3">
        <v>1</v>
      </c>
      <c r="J138" t="str">
        <f>_xlfn.IFNA(_xlfn.XLOOKUP(I138, Type!$A$1:$A$3,Type!$B$1:$B$3), "Not Listed")</f>
        <v>Public</v>
      </c>
      <c r="L138" t="str">
        <f>_xlfn.IFNA(_xlfn.XLOOKUP(K138, RemodelDegree!$A$1:$A$6, RemodelDegree!$B$1:$B$6), "Not Listed")</f>
        <v>Not Listed</v>
      </c>
      <c r="N138">
        <v>2012</v>
      </c>
      <c r="P138">
        <v>2521890</v>
      </c>
      <c r="Q138">
        <v>186830</v>
      </c>
      <c r="R138" t="s">
        <v>2043</v>
      </c>
    </row>
    <row r="139" spans="1:18" x14ac:dyDescent="0.3">
      <c r="A139" t="s">
        <v>2046</v>
      </c>
      <c r="B139" t="s">
        <v>163</v>
      </c>
      <c r="C139" t="str">
        <f>_xlfn.IFNA(_xlfn.XLOOKUP(B139, LandUseCodes!$A$1:$A$70,LandUseCodes!$B$1:$B$70), "Not Listed")</f>
        <v>R - Single Family/Cabin</v>
      </c>
      <c r="D139" s="3">
        <v>6</v>
      </c>
      <c r="E139" t="str" cm="1">
        <f t="array" ref="E139">_xlfn.IFNA(_xlfn.XLOOKUP(data_clean!D139,PropertyLoc!$A$1:$A$9,PropertyLoc!$B$1:$B$9), Not Listed)</f>
        <v>Neighborhood or Spot</v>
      </c>
      <c r="F139" t="s">
        <v>164</v>
      </c>
      <c r="G139" t="s">
        <v>1756</v>
      </c>
      <c r="H139" t="s">
        <v>181</v>
      </c>
      <c r="I139" s="3">
        <v>1</v>
      </c>
      <c r="J139" t="str">
        <f>_xlfn.IFNA(_xlfn.XLOOKUP(I139, Type!$A$1:$A$3,Type!$B$1:$B$3), "Not Listed")</f>
        <v>Public</v>
      </c>
      <c r="L139" t="str">
        <f>_xlfn.IFNA(_xlfn.XLOOKUP(K139, RemodelDegree!$A$1:$A$6, RemodelDegree!$B$1:$B$6), "Not Listed")</f>
        <v>Not Listed</v>
      </c>
      <c r="N139">
        <v>2012</v>
      </c>
      <c r="P139">
        <v>2521866</v>
      </c>
      <c r="Q139">
        <v>186828</v>
      </c>
      <c r="R139" t="s">
        <v>2049</v>
      </c>
    </row>
    <row r="140" spans="1:18" x14ac:dyDescent="0.3">
      <c r="A140" t="s">
        <v>2052</v>
      </c>
      <c r="B140" t="s">
        <v>163</v>
      </c>
      <c r="C140" t="str">
        <f>_xlfn.IFNA(_xlfn.XLOOKUP(B140, LandUseCodes!$A$1:$A$70,LandUseCodes!$B$1:$B$70), "Not Listed")</f>
        <v>R - Single Family/Cabin</v>
      </c>
      <c r="D140" s="3">
        <v>6</v>
      </c>
      <c r="E140" t="str" cm="1">
        <f t="array" ref="E140">_xlfn.IFNA(_xlfn.XLOOKUP(data_clean!D140,PropertyLoc!$A$1:$A$9,PropertyLoc!$B$1:$B$9), Not Listed)</f>
        <v>Neighborhood or Spot</v>
      </c>
      <c r="F140" t="s">
        <v>164</v>
      </c>
      <c r="G140" t="s">
        <v>1756</v>
      </c>
      <c r="H140" t="s">
        <v>181</v>
      </c>
      <c r="I140" s="3">
        <v>1</v>
      </c>
      <c r="J140" t="str">
        <f>_xlfn.IFNA(_xlfn.XLOOKUP(I140, Type!$A$1:$A$3,Type!$B$1:$B$3), "Not Listed")</f>
        <v>Public</v>
      </c>
      <c r="L140" t="str">
        <f>_xlfn.IFNA(_xlfn.XLOOKUP(K140, RemodelDegree!$A$1:$A$6, RemodelDegree!$B$1:$B$6), "Not Listed")</f>
        <v>Not Listed</v>
      </c>
      <c r="N140">
        <v>2011</v>
      </c>
      <c r="P140">
        <v>2521842</v>
      </c>
      <c r="Q140">
        <v>186826</v>
      </c>
      <c r="R140" t="s">
        <v>2056</v>
      </c>
    </row>
    <row r="141" spans="1:18" x14ac:dyDescent="0.3">
      <c r="A141" t="s">
        <v>2060</v>
      </c>
      <c r="B141" t="s">
        <v>163</v>
      </c>
      <c r="C141" t="str">
        <f>_xlfn.IFNA(_xlfn.XLOOKUP(B141, LandUseCodes!$A$1:$A$70,LandUseCodes!$B$1:$B$70), "Not Listed")</f>
        <v>R - Single Family/Cabin</v>
      </c>
      <c r="D141" s="3">
        <v>6</v>
      </c>
      <c r="E141" t="str" cm="1">
        <f t="array" ref="E141">_xlfn.IFNA(_xlfn.XLOOKUP(data_clean!D141,PropertyLoc!$A$1:$A$9,PropertyLoc!$B$1:$B$9), Not Listed)</f>
        <v>Neighborhood or Spot</v>
      </c>
      <c r="F141" t="s">
        <v>164</v>
      </c>
      <c r="G141" t="s">
        <v>1756</v>
      </c>
      <c r="H141" t="s">
        <v>181</v>
      </c>
      <c r="I141" s="3">
        <v>1</v>
      </c>
      <c r="J141" t="str">
        <f>_xlfn.IFNA(_xlfn.XLOOKUP(I141, Type!$A$1:$A$3,Type!$B$1:$B$3), "Not Listed")</f>
        <v>Public</v>
      </c>
      <c r="L141" t="str">
        <f>_xlfn.IFNA(_xlfn.XLOOKUP(K141, RemodelDegree!$A$1:$A$6, RemodelDegree!$B$1:$B$6), "Not Listed")</f>
        <v>Not Listed</v>
      </c>
      <c r="N141">
        <v>2012</v>
      </c>
      <c r="P141">
        <v>2521818</v>
      </c>
      <c r="Q141">
        <v>186824</v>
      </c>
      <c r="R141" t="s">
        <v>2064</v>
      </c>
    </row>
    <row r="142" spans="1:18" x14ac:dyDescent="0.3">
      <c r="A142" t="s">
        <v>2066</v>
      </c>
      <c r="B142" t="s">
        <v>163</v>
      </c>
      <c r="C142" t="str">
        <f>_xlfn.IFNA(_xlfn.XLOOKUP(B142, LandUseCodes!$A$1:$A$70,LandUseCodes!$B$1:$B$70), "Not Listed")</f>
        <v>R - Single Family/Cabin</v>
      </c>
      <c r="D142" s="3">
        <v>6</v>
      </c>
      <c r="E142" t="str" cm="1">
        <f t="array" ref="E142">_xlfn.IFNA(_xlfn.XLOOKUP(data_clean!D142,PropertyLoc!$A$1:$A$9,PropertyLoc!$B$1:$B$9), Not Listed)</f>
        <v>Neighborhood or Spot</v>
      </c>
      <c r="F142" t="s">
        <v>164</v>
      </c>
      <c r="G142" t="s">
        <v>1756</v>
      </c>
      <c r="H142" t="s">
        <v>181</v>
      </c>
      <c r="I142" s="3">
        <v>1</v>
      </c>
      <c r="J142" t="str">
        <f>_xlfn.IFNA(_xlfn.XLOOKUP(I142, Type!$A$1:$A$3,Type!$B$1:$B$3), "Not Listed")</f>
        <v>Public</v>
      </c>
      <c r="L142" t="str">
        <f>_xlfn.IFNA(_xlfn.XLOOKUP(K142, RemodelDegree!$A$1:$A$6, RemodelDegree!$B$1:$B$6), "Not Listed")</f>
        <v>Not Listed</v>
      </c>
      <c r="N142">
        <v>2012</v>
      </c>
      <c r="P142">
        <v>2521791</v>
      </c>
      <c r="Q142">
        <v>186821</v>
      </c>
      <c r="R142" t="s">
        <v>2069</v>
      </c>
    </row>
    <row r="143" spans="1:18" x14ac:dyDescent="0.3">
      <c r="A143" t="s">
        <v>2071</v>
      </c>
      <c r="B143" t="s">
        <v>163</v>
      </c>
      <c r="C143" t="str">
        <f>_xlfn.IFNA(_xlfn.XLOOKUP(B143, LandUseCodes!$A$1:$A$70,LandUseCodes!$B$1:$B$70), "Not Listed")</f>
        <v>R - Single Family/Cabin</v>
      </c>
      <c r="D143" s="3">
        <v>6</v>
      </c>
      <c r="E143" t="str" cm="1">
        <f t="array" ref="E143">_xlfn.IFNA(_xlfn.XLOOKUP(data_clean!D143,PropertyLoc!$A$1:$A$9,PropertyLoc!$B$1:$B$9), Not Listed)</f>
        <v>Neighborhood or Spot</v>
      </c>
      <c r="F143" t="s">
        <v>164</v>
      </c>
      <c r="G143" t="s">
        <v>1756</v>
      </c>
      <c r="H143" t="s">
        <v>181</v>
      </c>
      <c r="I143" s="3">
        <v>1</v>
      </c>
      <c r="J143" t="str">
        <f>_xlfn.IFNA(_xlfn.XLOOKUP(I143, Type!$A$1:$A$3,Type!$B$1:$B$3), "Not Listed")</f>
        <v>Public</v>
      </c>
      <c r="L143" t="str">
        <f>_xlfn.IFNA(_xlfn.XLOOKUP(K143, RemodelDegree!$A$1:$A$6, RemodelDegree!$B$1:$B$6), "Not Listed")</f>
        <v>Not Listed</v>
      </c>
      <c r="N143">
        <v>2013</v>
      </c>
      <c r="P143">
        <v>2521719</v>
      </c>
      <c r="Q143">
        <v>186843</v>
      </c>
      <c r="R143" t="s">
        <v>2074</v>
      </c>
    </row>
    <row r="144" spans="1:18" x14ac:dyDescent="0.3">
      <c r="A144" t="s">
        <v>2078</v>
      </c>
      <c r="B144" t="s">
        <v>163</v>
      </c>
      <c r="C144" t="str">
        <f>_xlfn.IFNA(_xlfn.XLOOKUP(B144, LandUseCodes!$A$1:$A$70,LandUseCodes!$B$1:$B$70), "Not Listed")</f>
        <v>R - Single Family/Cabin</v>
      </c>
      <c r="D144" s="3">
        <v>6</v>
      </c>
      <c r="E144" t="str" cm="1">
        <f t="array" ref="E144">_xlfn.IFNA(_xlfn.XLOOKUP(data_clean!D144,PropertyLoc!$A$1:$A$9,PropertyLoc!$B$1:$B$9), Not Listed)</f>
        <v>Neighborhood or Spot</v>
      </c>
      <c r="F144" t="s">
        <v>164</v>
      </c>
      <c r="G144" t="s">
        <v>1756</v>
      </c>
      <c r="H144" t="s">
        <v>181</v>
      </c>
      <c r="I144" s="3">
        <v>1</v>
      </c>
      <c r="J144" t="str">
        <f>_xlfn.IFNA(_xlfn.XLOOKUP(I144, Type!$A$1:$A$3,Type!$B$1:$B$3), "Not Listed")</f>
        <v>Public</v>
      </c>
      <c r="L144" t="str">
        <f>_xlfn.IFNA(_xlfn.XLOOKUP(K144, RemodelDegree!$A$1:$A$6, RemodelDegree!$B$1:$B$6), "Not Listed")</f>
        <v>Not Listed</v>
      </c>
      <c r="N144">
        <v>2013</v>
      </c>
      <c r="P144">
        <v>2521716</v>
      </c>
      <c r="Q144">
        <v>186866</v>
      </c>
      <c r="R144" t="s">
        <v>2081</v>
      </c>
    </row>
    <row r="145" spans="1:18" x14ac:dyDescent="0.3">
      <c r="A145" t="s">
        <v>2084</v>
      </c>
      <c r="B145" t="s">
        <v>163</v>
      </c>
      <c r="C145" t="str">
        <f>_xlfn.IFNA(_xlfn.XLOOKUP(B145, LandUseCodes!$A$1:$A$70,LandUseCodes!$B$1:$B$70), "Not Listed")</f>
        <v>R - Single Family/Cabin</v>
      </c>
      <c r="D145" s="3">
        <v>6</v>
      </c>
      <c r="E145" t="str" cm="1">
        <f t="array" ref="E145">_xlfn.IFNA(_xlfn.XLOOKUP(data_clean!D145,PropertyLoc!$A$1:$A$9,PropertyLoc!$B$1:$B$9), Not Listed)</f>
        <v>Neighborhood or Spot</v>
      </c>
      <c r="F145" t="s">
        <v>164</v>
      </c>
      <c r="G145" t="s">
        <v>1756</v>
      </c>
      <c r="H145" t="s">
        <v>181</v>
      </c>
      <c r="I145" s="3">
        <v>1</v>
      </c>
      <c r="J145" t="str">
        <f>_xlfn.IFNA(_xlfn.XLOOKUP(I145, Type!$A$1:$A$3,Type!$B$1:$B$3), "Not Listed")</f>
        <v>Public</v>
      </c>
      <c r="L145" t="str">
        <f>_xlfn.IFNA(_xlfn.XLOOKUP(K145, RemodelDegree!$A$1:$A$6, RemodelDegree!$B$1:$B$6), "Not Listed")</f>
        <v>Not Listed</v>
      </c>
      <c r="N145">
        <v>2013</v>
      </c>
      <c r="P145">
        <v>2521714</v>
      </c>
      <c r="Q145">
        <v>186895</v>
      </c>
      <c r="R145" t="s">
        <v>2088</v>
      </c>
    </row>
    <row r="146" spans="1:18" x14ac:dyDescent="0.3">
      <c r="A146" t="s">
        <v>2091</v>
      </c>
      <c r="B146" t="s">
        <v>807</v>
      </c>
      <c r="C146" t="str">
        <f>_xlfn.IFNA(_xlfn.XLOOKUP(B146, LandUseCodes!$A$1:$A$70,LandUseCodes!$B$1:$B$70), "Not Listed")</f>
        <v>E - Service Connected</v>
      </c>
      <c r="D146" s="3">
        <v>6</v>
      </c>
      <c r="E146" t="str" cm="1">
        <f t="array" ref="E146">_xlfn.IFNA(_xlfn.XLOOKUP(data_clean!D146,PropertyLoc!$A$1:$A$9,PropertyLoc!$B$1:$B$9), Not Listed)</f>
        <v>Neighborhood or Spot</v>
      </c>
      <c r="F146" t="s">
        <v>116</v>
      </c>
      <c r="G146" t="s">
        <v>1756</v>
      </c>
      <c r="H146" t="s">
        <v>181</v>
      </c>
      <c r="I146" s="3">
        <v>1</v>
      </c>
      <c r="J146" t="str">
        <f>_xlfn.IFNA(_xlfn.XLOOKUP(I146, Type!$A$1:$A$3,Type!$B$1:$B$3), "Not Listed")</f>
        <v>Public</v>
      </c>
      <c r="L146" t="str">
        <f>_xlfn.IFNA(_xlfn.XLOOKUP(K146, RemodelDegree!$A$1:$A$6, RemodelDegree!$B$1:$B$6), "Not Listed")</f>
        <v>Not Listed</v>
      </c>
      <c r="N146">
        <v>2010</v>
      </c>
      <c r="P146">
        <v>2521805</v>
      </c>
      <c r="Q146">
        <v>186607</v>
      </c>
      <c r="R146" t="s">
        <v>2093</v>
      </c>
    </row>
    <row r="147" spans="1:18" x14ac:dyDescent="0.3">
      <c r="A147" t="s">
        <v>2097</v>
      </c>
      <c r="B147" t="s">
        <v>163</v>
      </c>
      <c r="C147" t="str">
        <f>_xlfn.IFNA(_xlfn.XLOOKUP(B147, LandUseCodes!$A$1:$A$70,LandUseCodes!$B$1:$B$70), "Not Listed")</f>
        <v>R - Single Family/Cabin</v>
      </c>
      <c r="D147" s="3">
        <v>6</v>
      </c>
      <c r="E147" t="str" cm="1">
        <f t="array" ref="E147">_xlfn.IFNA(_xlfn.XLOOKUP(data_clean!D147,PropertyLoc!$A$1:$A$9,PropertyLoc!$B$1:$B$9), Not Listed)</f>
        <v>Neighborhood or Spot</v>
      </c>
      <c r="F147" t="s">
        <v>164</v>
      </c>
      <c r="G147" t="s">
        <v>1756</v>
      </c>
      <c r="H147" t="s">
        <v>181</v>
      </c>
      <c r="I147" s="3">
        <v>1</v>
      </c>
      <c r="J147" t="str">
        <f>_xlfn.IFNA(_xlfn.XLOOKUP(I147, Type!$A$1:$A$3,Type!$B$1:$B$3), "Not Listed")</f>
        <v>Public</v>
      </c>
      <c r="L147" t="str">
        <f>_xlfn.IFNA(_xlfn.XLOOKUP(K147, RemodelDegree!$A$1:$A$6, RemodelDegree!$B$1:$B$6), "Not Listed")</f>
        <v>Not Listed</v>
      </c>
      <c r="N147">
        <v>2010</v>
      </c>
      <c r="P147">
        <v>2521854</v>
      </c>
      <c r="Q147">
        <v>186608</v>
      </c>
      <c r="R147" t="s">
        <v>2101</v>
      </c>
    </row>
    <row r="148" spans="1:18" x14ac:dyDescent="0.3">
      <c r="A148" t="s">
        <v>2102</v>
      </c>
      <c r="B148" t="s">
        <v>163</v>
      </c>
      <c r="C148" t="str">
        <f>_xlfn.IFNA(_xlfn.XLOOKUP(B148, LandUseCodes!$A$1:$A$70,LandUseCodes!$B$1:$B$70), "Not Listed")</f>
        <v>R - Single Family/Cabin</v>
      </c>
      <c r="D148" s="3">
        <v>6</v>
      </c>
      <c r="E148" t="str" cm="1">
        <f t="array" ref="E148">_xlfn.IFNA(_xlfn.XLOOKUP(data_clean!D148,PropertyLoc!$A$1:$A$9,PropertyLoc!$B$1:$B$9), Not Listed)</f>
        <v>Neighborhood or Spot</v>
      </c>
      <c r="F148" t="s">
        <v>164</v>
      </c>
      <c r="G148" t="s">
        <v>1756</v>
      </c>
      <c r="H148" t="s">
        <v>181</v>
      </c>
      <c r="I148" s="3">
        <v>1</v>
      </c>
      <c r="J148" t="str">
        <f>_xlfn.IFNA(_xlfn.XLOOKUP(I148, Type!$A$1:$A$3,Type!$B$1:$B$3), "Not Listed")</f>
        <v>Public</v>
      </c>
      <c r="L148" t="str">
        <f>_xlfn.IFNA(_xlfn.XLOOKUP(K148, RemodelDegree!$A$1:$A$6, RemodelDegree!$B$1:$B$6), "Not Listed")</f>
        <v>Not Listed</v>
      </c>
      <c r="N148">
        <v>2010</v>
      </c>
      <c r="P148">
        <v>2522015</v>
      </c>
      <c r="Q148">
        <v>186623</v>
      </c>
      <c r="R148" t="s">
        <v>2104</v>
      </c>
    </row>
    <row r="149" spans="1:18" x14ac:dyDescent="0.3">
      <c r="A149" t="s">
        <v>2107</v>
      </c>
      <c r="B149" t="s">
        <v>163</v>
      </c>
      <c r="C149" t="str">
        <f>_xlfn.IFNA(_xlfn.XLOOKUP(B149, LandUseCodes!$A$1:$A$70,LandUseCodes!$B$1:$B$70), "Not Listed")</f>
        <v>R - Single Family/Cabin</v>
      </c>
      <c r="D149" s="3">
        <v>6</v>
      </c>
      <c r="E149" t="str" cm="1">
        <f t="array" ref="E149">_xlfn.IFNA(_xlfn.XLOOKUP(data_clean!D149,PropertyLoc!$A$1:$A$9,PropertyLoc!$B$1:$B$9), Not Listed)</f>
        <v>Neighborhood or Spot</v>
      </c>
      <c r="F149" t="s">
        <v>164</v>
      </c>
      <c r="G149" t="s">
        <v>1756</v>
      </c>
      <c r="H149" t="s">
        <v>181</v>
      </c>
      <c r="I149" s="3">
        <v>1</v>
      </c>
      <c r="J149" t="str">
        <f>_xlfn.IFNA(_xlfn.XLOOKUP(I149, Type!$A$1:$A$3,Type!$B$1:$B$3), "Not Listed")</f>
        <v>Public</v>
      </c>
      <c r="K149" s="3">
        <v>6</v>
      </c>
      <c r="L149" t="str">
        <f>_xlfn.IFNA(_xlfn.XLOOKUP(K149, RemodelDegree!$A$1:$A$6, RemodelDegree!$B$1:$B$6), "Not Listed")</f>
        <v>Complete Rehab</v>
      </c>
      <c r="M149">
        <v>2018</v>
      </c>
      <c r="N149">
        <v>2010</v>
      </c>
      <c r="P149">
        <v>2522056</v>
      </c>
      <c r="Q149">
        <v>186630</v>
      </c>
      <c r="R149" t="s">
        <v>2111</v>
      </c>
    </row>
    <row r="150" spans="1:18" x14ac:dyDescent="0.3">
      <c r="A150" t="s">
        <v>2115</v>
      </c>
      <c r="B150" t="s">
        <v>163</v>
      </c>
      <c r="C150" t="str">
        <f>_xlfn.IFNA(_xlfn.XLOOKUP(B150, LandUseCodes!$A$1:$A$70,LandUseCodes!$B$1:$B$70), "Not Listed")</f>
        <v>R - Single Family/Cabin</v>
      </c>
      <c r="D150" s="3">
        <v>6</v>
      </c>
      <c r="E150" t="str" cm="1">
        <f t="array" ref="E150">_xlfn.IFNA(_xlfn.XLOOKUP(data_clean!D150,PropertyLoc!$A$1:$A$9,PropertyLoc!$B$1:$B$9), Not Listed)</f>
        <v>Neighborhood or Spot</v>
      </c>
      <c r="F150" t="s">
        <v>164</v>
      </c>
      <c r="G150" t="s">
        <v>1756</v>
      </c>
      <c r="H150" t="s">
        <v>181</v>
      </c>
      <c r="I150" s="3">
        <v>1</v>
      </c>
      <c r="J150" t="str">
        <f>_xlfn.IFNA(_xlfn.XLOOKUP(I150, Type!$A$1:$A$3,Type!$B$1:$B$3), "Not Listed")</f>
        <v>Public</v>
      </c>
      <c r="L150" t="str">
        <f>_xlfn.IFNA(_xlfn.XLOOKUP(K150, RemodelDegree!$A$1:$A$6, RemodelDegree!$B$1:$B$6), "Not Listed")</f>
        <v>Not Listed</v>
      </c>
      <c r="N150">
        <v>2013</v>
      </c>
      <c r="P150">
        <v>2521726</v>
      </c>
      <c r="Q150">
        <v>186814</v>
      </c>
      <c r="R150" t="s">
        <v>2118</v>
      </c>
    </row>
    <row r="151" spans="1:18" x14ac:dyDescent="0.3">
      <c r="A151" t="s">
        <v>2120</v>
      </c>
      <c r="B151" t="s">
        <v>190</v>
      </c>
      <c r="C151" t="str">
        <f>_xlfn.IFNA(_xlfn.XLOOKUP(B151, LandUseCodes!$A$1:$A$70,LandUseCodes!$B$1:$B$70), "Not Listed")</f>
        <v>R - OPEN SPACE</v>
      </c>
      <c r="D151" s="3">
        <v>6</v>
      </c>
      <c r="E151" t="str" cm="1">
        <f t="array" ref="E151">_xlfn.IFNA(_xlfn.XLOOKUP(data_clean!D151,PropertyLoc!$A$1:$A$9,PropertyLoc!$B$1:$B$9), Not Listed)</f>
        <v>Neighborhood or Spot</v>
      </c>
      <c r="F151" t="s">
        <v>164</v>
      </c>
      <c r="G151" t="s">
        <v>1756</v>
      </c>
      <c r="H151" t="s">
        <v>181</v>
      </c>
      <c r="I151" s="3">
        <v>3</v>
      </c>
      <c r="J151" t="str">
        <f>_xlfn.IFNA(_xlfn.XLOOKUP(I151, Type!$A$1:$A$3,Type!$B$1:$B$3), "Not Listed")</f>
        <v>None</v>
      </c>
      <c r="L151" t="str">
        <f>_xlfn.IFNA(_xlfn.XLOOKUP(K151, RemodelDegree!$A$1:$A$6, RemodelDegree!$B$1:$B$6), "Not Listed")</f>
        <v>Not Listed</v>
      </c>
      <c r="P151">
        <v>2521540</v>
      </c>
      <c r="Q151">
        <v>186904</v>
      </c>
    </row>
    <row r="152" spans="1:18" x14ac:dyDescent="0.3">
      <c r="A152" t="s">
        <v>2123</v>
      </c>
      <c r="B152" t="s">
        <v>190</v>
      </c>
      <c r="C152" t="str">
        <f>_xlfn.IFNA(_xlfn.XLOOKUP(B152, LandUseCodes!$A$1:$A$70,LandUseCodes!$B$1:$B$70), "Not Listed")</f>
        <v>R - OPEN SPACE</v>
      </c>
      <c r="D152" s="3">
        <v>6</v>
      </c>
      <c r="E152" t="str" cm="1">
        <f t="array" ref="E152">_xlfn.IFNA(_xlfn.XLOOKUP(data_clean!D152,PropertyLoc!$A$1:$A$9,PropertyLoc!$B$1:$B$9), Not Listed)</f>
        <v>Neighborhood or Spot</v>
      </c>
      <c r="F152" t="s">
        <v>164</v>
      </c>
      <c r="G152" t="s">
        <v>1756</v>
      </c>
      <c r="H152" t="s">
        <v>181</v>
      </c>
      <c r="I152" s="3">
        <v>3</v>
      </c>
      <c r="J152" t="str">
        <f>_xlfn.IFNA(_xlfn.XLOOKUP(I152, Type!$A$1:$A$3,Type!$B$1:$B$3), "Not Listed")</f>
        <v>None</v>
      </c>
      <c r="L152" t="str">
        <f>_xlfn.IFNA(_xlfn.XLOOKUP(K152, RemodelDegree!$A$1:$A$6, RemodelDegree!$B$1:$B$6), "Not Listed")</f>
        <v>Not Listed</v>
      </c>
      <c r="P152">
        <v>2521934</v>
      </c>
      <c r="Q152">
        <v>187106</v>
      </c>
    </row>
    <row r="153" spans="1:18" x14ac:dyDescent="0.3">
      <c r="A153" t="s">
        <v>2126</v>
      </c>
      <c r="B153" t="s">
        <v>190</v>
      </c>
      <c r="C153" t="str">
        <f>_xlfn.IFNA(_xlfn.XLOOKUP(B153, LandUseCodes!$A$1:$A$70,LandUseCodes!$B$1:$B$70), "Not Listed")</f>
        <v>R - OPEN SPACE</v>
      </c>
      <c r="D153" s="3">
        <v>6</v>
      </c>
      <c r="E153" t="str" cm="1">
        <f t="array" ref="E153">_xlfn.IFNA(_xlfn.XLOOKUP(data_clean!D153,PropertyLoc!$A$1:$A$9,PropertyLoc!$B$1:$B$9), Not Listed)</f>
        <v>Neighborhood or Spot</v>
      </c>
      <c r="F153" t="s">
        <v>164</v>
      </c>
      <c r="G153" t="s">
        <v>1756</v>
      </c>
      <c r="H153" t="s">
        <v>181</v>
      </c>
      <c r="I153" s="3">
        <v>3</v>
      </c>
      <c r="J153" t="str">
        <f>_xlfn.IFNA(_xlfn.XLOOKUP(I153, Type!$A$1:$A$3,Type!$B$1:$B$3), "Not Listed")</f>
        <v>None</v>
      </c>
      <c r="L153" t="str">
        <f>_xlfn.IFNA(_xlfn.XLOOKUP(K153, RemodelDegree!$A$1:$A$6, RemodelDegree!$B$1:$B$6), "Not Listed")</f>
        <v>Not Listed</v>
      </c>
      <c r="P153">
        <v>2521739</v>
      </c>
      <c r="Q153">
        <v>186782</v>
      </c>
    </row>
    <row r="154" spans="1:18" x14ac:dyDescent="0.3">
      <c r="A154" t="s">
        <v>2129</v>
      </c>
      <c r="B154" t="s">
        <v>190</v>
      </c>
      <c r="C154" t="str">
        <f>_xlfn.IFNA(_xlfn.XLOOKUP(B154, LandUseCodes!$A$1:$A$70,LandUseCodes!$B$1:$B$70), "Not Listed")</f>
        <v>R - OPEN SPACE</v>
      </c>
      <c r="D154" s="3">
        <v>6</v>
      </c>
      <c r="E154" t="str" cm="1">
        <f t="array" ref="E154">_xlfn.IFNA(_xlfn.XLOOKUP(data_clean!D154,PropertyLoc!$A$1:$A$9,PropertyLoc!$B$1:$B$9), Not Listed)</f>
        <v>Neighborhood or Spot</v>
      </c>
      <c r="F154" t="s">
        <v>164</v>
      </c>
      <c r="G154" t="s">
        <v>1756</v>
      </c>
      <c r="H154" t="s">
        <v>181</v>
      </c>
      <c r="I154" s="3">
        <v>3</v>
      </c>
      <c r="J154" t="str">
        <f>_xlfn.IFNA(_xlfn.XLOOKUP(I154, Type!$A$1:$A$3,Type!$B$1:$B$3), "Not Listed")</f>
        <v>None</v>
      </c>
      <c r="L154" t="str">
        <f>_xlfn.IFNA(_xlfn.XLOOKUP(K154, RemodelDegree!$A$1:$A$6, RemodelDegree!$B$1:$B$6), "Not Listed")</f>
        <v>Not Listed</v>
      </c>
      <c r="P154">
        <v>2521811</v>
      </c>
      <c r="Q154">
        <v>186938</v>
      </c>
    </row>
    <row r="155" spans="1:18" x14ac:dyDescent="0.3">
      <c r="A155" t="s">
        <v>2132</v>
      </c>
      <c r="B155" t="s">
        <v>190</v>
      </c>
      <c r="C155" t="str">
        <f>_xlfn.IFNA(_xlfn.XLOOKUP(B155, LandUseCodes!$A$1:$A$70,LandUseCodes!$B$1:$B$70), "Not Listed")</f>
        <v>R - OPEN SPACE</v>
      </c>
      <c r="D155" s="3">
        <v>6</v>
      </c>
      <c r="E155" t="str" cm="1">
        <f t="array" ref="E155">_xlfn.IFNA(_xlfn.XLOOKUP(data_clean!D155,PropertyLoc!$A$1:$A$9,PropertyLoc!$B$1:$B$9), Not Listed)</f>
        <v>Neighborhood or Spot</v>
      </c>
      <c r="F155" t="s">
        <v>164</v>
      </c>
      <c r="G155" t="s">
        <v>1756</v>
      </c>
      <c r="H155" t="s">
        <v>181</v>
      </c>
      <c r="I155" s="3">
        <v>3</v>
      </c>
      <c r="J155" t="str">
        <f>_xlfn.IFNA(_xlfn.XLOOKUP(I155, Type!$A$1:$A$3,Type!$B$1:$B$3), "Not Listed")</f>
        <v>None</v>
      </c>
      <c r="L155" t="str">
        <f>_xlfn.IFNA(_xlfn.XLOOKUP(K155, RemodelDegree!$A$1:$A$6, RemodelDegree!$B$1:$B$6), "Not Listed")</f>
        <v>Not Listed</v>
      </c>
      <c r="P155">
        <v>2522265</v>
      </c>
      <c r="Q155">
        <v>187153</v>
      </c>
    </row>
    <row r="156" spans="1:18" x14ac:dyDescent="0.3">
      <c r="A156" t="s">
        <v>2135</v>
      </c>
      <c r="B156" t="s">
        <v>190</v>
      </c>
      <c r="C156" t="str">
        <f>_xlfn.IFNA(_xlfn.XLOOKUP(B156, LandUseCodes!$A$1:$A$70,LandUseCodes!$B$1:$B$70), "Not Listed")</f>
        <v>R - OPEN SPACE</v>
      </c>
      <c r="D156" s="3">
        <v>6</v>
      </c>
      <c r="E156" t="str" cm="1">
        <f t="array" ref="E156">_xlfn.IFNA(_xlfn.XLOOKUP(data_clean!D156,PropertyLoc!$A$1:$A$9,PropertyLoc!$B$1:$B$9), Not Listed)</f>
        <v>Neighborhood or Spot</v>
      </c>
      <c r="F156" t="s">
        <v>164</v>
      </c>
      <c r="G156" t="s">
        <v>1756</v>
      </c>
      <c r="H156" t="s">
        <v>181</v>
      </c>
      <c r="I156" s="3">
        <v>3</v>
      </c>
      <c r="J156" t="str">
        <f>_xlfn.IFNA(_xlfn.XLOOKUP(I156, Type!$A$1:$A$3,Type!$B$1:$B$3), "Not Listed")</f>
        <v>None</v>
      </c>
      <c r="L156" t="str">
        <f>_xlfn.IFNA(_xlfn.XLOOKUP(K156, RemodelDegree!$A$1:$A$6, RemodelDegree!$B$1:$B$6), "Not Listed")</f>
        <v>Not Listed</v>
      </c>
      <c r="P156">
        <v>2521952</v>
      </c>
      <c r="Q156">
        <v>186849</v>
      </c>
    </row>
    <row r="157" spans="1:18" x14ac:dyDescent="0.3">
      <c r="A157" t="s">
        <v>2138</v>
      </c>
      <c r="B157" t="s">
        <v>190</v>
      </c>
      <c r="C157" t="str">
        <f>_xlfn.IFNA(_xlfn.XLOOKUP(B157, LandUseCodes!$A$1:$A$70,LandUseCodes!$B$1:$B$70), "Not Listed")</f>
        <v>R - OPEN SPACE</v>
      </c>
      <c r="D157" s="3">
        <v>6</v>
      </c>
      <c r="E157" t="str" cm="1">
        <f t="array" ref="E157">_xlfn.IFNA(_xlfn.XLOOKUP(data_clean!D157,PropertyLoc!$A$1:$A$9,PropertyLoc!$B$1:$B$9), Not Listed)</f>
        <v>Neighborhood or Spot</v>
      </c>
      <c r="F157" t="s">
        <v>164</v>
      </c>
      <c r="G157" t="s">
        <v>1756</v>
      </c>
      <c r="H157" t="s">
        <v>181</v>
      </c>
      <c r="I157" s="3">
        <v>3</v>
      </c>
      <c r="J157" t="str">
        <f>_xlfn.IFNA(_xlfn.XLOOKUP(I157, Type!$A$1:$A$3,Type!$B$1:$B$3), "Not Listed")</f>
        <v>None</v>
      </c>
      <c r="L157" t="str">
        <f>_xlfn.IFNA(_xlfn.XLOOKUP(K157, RemodelDegree!$A$1:$A$6, RemodelDegree!$B$1:$B$6), "Not Listed")</f>
        <v>Not Listed</v>
      </c>
      <c r="P157">
        <v>2522126</v>
      </c>
      <c r="Q157">
        <v>186606</v>
      </c>
    </row>
    <row r="158" spans="1:18" x14ac:dyDescent="0.3">
      <c r="A158" t="s">
        <v>2142</v>
      </c>
      <c r="B158" t="s">
        <v>323</v>
      </c>
      <c r="C158" t="str">
        <f>_xlfn.IFNA(_xlfn.XLOOKUP(B158, LandUseCodes!$A$1:$A$70,LandUseCodes!$B$1:$B$70), "Not Listed")</f>
        <v>R - Vacant Land Residential</v>
      </c>
      <c r="D158" s="3">
        <v>6</v>
      </c>
      <c r="E158" t="str" cm="1">
        <f t="array" ref="E158">_xlfn.IFNA(_xlfn.XLOOKUP(data_clean!D158,PropertyLoc!$A$1:$A$9,PropertyLoc!$B$1:$B$9), Not Listed)</f>
        <v>Neighborhood or Spot</v>
      </c>
      <c r="F158" t="s">
        <v>164</v>
      </c>
      <c r="G158" t="s">
        <v>1130</v>
      </c>
      <c r="H158" t="s">
        <v>181</v>
      </c>
      <c r="I158" s="3">
        <v>1</v>
      </c>
      <c r="J158" t="str">
        <f>_xlfn.IFNA(_xlfn.XLOOKUP(I158, Type!$A$1:$A$3,Type!$B$1:$B$3), "Not Listed")</f>
        <v>Public</v>
      </c>
      <c r="L158" t="str">
        <f>_xlfn.IFNA(_xlfn.XLOOKUP(K158, RemodelDegree!$A$1:$A$6, RemodelDegree!$B$1:$B$6), "Not Listed")</f>
        <v>Not Listed</v>
      </c>
      <c r="P158">
        <v>2521898</v>
      </c>
      <c r="Q158">
        <v>186610</v>
      </c>
      <c r="R158" t="s">
        <v>2145</v>
      </c>
    </row>
    <row r="159" spans="1:18" x14ac:dyDescent="0.3">
      <c r="A159" t="s">
        <v>2148</v>
      </c>
      <c r="B159" t="s">
        <v>163</v>
      </c>
      <c r="C159" t="str">
        <f>_xlfn.IFNA(_xlfn.XLOOKUP(B159, LandUseCodes!$A$1:$A$70,LandUseCodes!$B$1:$B$70), "Not Listed")</f>
        <v>R - Single Family/Cabin</v>
      </c>
      <c r="D159" s="3">
        <v>6</v>
      </c>
      <c r="E159" t="str" cm="1">
        <f t="array" ref="E159">_xlfn.IFNA(_xlfn.XLOOKUP(data_clean!D159,PropertyLoc!$A$1:$A$9,PropertyLoc!$B$1:$B$9), Not Listed)</f>
        <v>Neighborhood or Spot</v>
      </c>
      <c r="F159" t="s">
        <v>164</v>
      </c>
      <c r="G159" t="s">
        <v>1130</v>
      </c>
      <c r="H159" t="s">
        <v>181</v>
      </c>
      <c r="I159" s="3">
        <v>1</v>
      </c>
      <c r="J159" t="str">
        <f>_xlfn.IFNA(_xlfn.XLOOKUP(I159, Type!$A$1:$A$3,Type!$B$1:$B$3), "Not Listed")</f>
        <v>Public</v>
      </c>
      <c r="L159" t="str">
        <f>_xlfn.IFNA(_xlfn.XLOOKUP(K159, RemodelDegree!$A$1:$A$6, RemodelDegree!$B$1:$B$6), "Not Listed")</f>
        <v>Not Listed</v>
      </c>
      <c r="N159">
        <v>1958</v>
      </c>
      <c r="P159">
        <v>2521951</v>
      </c>
      <c r="Q159">
        <v>186618</v>
      </c>
      <c r="R159" t="s">
        <v>2145</v>
      </c>
    </row>
    <row r="160" spans="1:18" x14ac:dyDescent="0.3">
      <c r="A160" t="s">
        <v>2151</v>
      </c>
      <c r="B160" t="s">
        <v>323</v>
      </c>
      <c r="C160" t="str">
        <f>_xlfn.IFNA(_xlfn.XLOOKUP(B160, LandUseCodes!$A$1:$A$70,LandUseCodes!$B$1:$B$70), "Not Listed")</f>
        <v>R - Vacant Land Residential</v>
      </c>
      <c r="D160" s="3">
        <v>6</v>
      </c>
      <c r="E160" t="str" cm="1">
        <f t="array" ref="E160">_xlfn.IFNA(_xlfn.XLOOKUP(data_clean!D160,PropertyLoc!$A$1:$A$9,PropertyLoc!$B$1:$B$9), Not Listed)</f>
        <v>Neighborhood or Spot</v>
      </c>
      <c r="F160" t="s">
        <v>164</v>
      </c>
      <c r="G160" t="s">
        <v>1130</v>
      </c>
      <c r="H160" t="s">
        <v>181</v>
      </c>
      <c r="I160" s="3">
        <v>1</v>
      </c>
      <c r="J160" t="str">
        <f>_xlfn.IFNA(_xlfn.XLOOKUP(I160, Type!$A$1:$A$3,Type!$B$1:$B$3), "Not Listed")</f>
        <v>Public</v>
      </c>
      <c r="L160" t="str">
        <f>_xlfn.IFNA(_xlfn.XLOOKUP(K160, RemodelDegree!$A$1:$A$6, RemodelDegree!$B$1:$B$6), "Not Listed")</f>
        <v>Not Listed</v>
      </c>
      <c r="P160">
        <v>2522145</v>
      </c>
      <c r="Q160">
        <v>186641</v>
      </c>
      <c r="R160" t="s">
        <v>2157</v>
      </c>
    </row>
    <row r="161" spans="1:18" x14ac:dyDescent="0.3">
      <c r="A161" t="s">
        <v>2158</v>
      </c>
      <c r="B161" t="s">
        <v>335</v>
      </c>
      <c r="C161" t="str">
        <f>_xlfn.IFNA(_xlfn.XLOOKUP(B161, LandUseCodes!$A$1:$A$70,LandUseCodes!$B$1:$B$70), "Not Listed")</f>
        <v>E - Churches</v>
      </c>
      <c r="D161" s="3">
        <v>6</v>
      </c>
      <c r="E161" t="str" cm="1">
        <f t="array" ref="E161">_xlfn.IFNA(_xlfn.XLOOKUP(data_clean!D161,PropertyLoc!$A$1:$A$9,PropertyLoc!$B$1:$B$9), Not Listed)</f>
        <v>Neighborhood or Spot</v>
      </c>
      <c r="F161" t="s">
        <v>116</v>
      </c>
      <c r="G161" t="s">
        <v>1208</v>
      </c>
      <c r="H161" t="s">
        <v>181</v>
      </c>
      <c r="I161" s="3">
        <v>1</v>
      </c>
      <c r="J161" t="str">
        <f>_xlfn.IFNA(_xlfn.XLOOKUP(I161, Type!$A$1:$A$3,Type!$B$1:$B$3), "Not Listed")</f>
        <v>Public</v>
      </c>
      <c r="L161" t="str">
        <f>_xlfn.IFNA(_xlfn.XLOOKUP(K161, RemodelDegree!$A$1:$A$6, RemodelDegree!$B$1:$B$6), "Not Listed")</f>
        <v>Not Listed</v>
      </c>
      <c r="P161">
        <v>2522155</v>
      </c>
      <c r="Q161">
        <v>186736</v>
      </c>
      <c r="R161" t="s">
        <v>2163</v>
      </c>
    </row>
    <row r="162" spans="1:18" x14ac:dyDescent="0.3">
      <c r="A162" t="s">
        <v>2164</v>
      </c>
      <c r="B162" t="s">
        <v>335</v>
      </c>
      <c r="C162" t="str">
        <f>_xlfn.IFNA(_xlfn.XLOOKUP(B162, LandUseCodes!$A$1:$A$70,LandUseCodes!$B$1:$B$70), "Not Listed")</f>
        <v>E - Churches</v>
      </c>
      <c r="D162" s="3">
        <v>6</v>
      </c>
      <c r="E162" t="str" cm="1">
        <f t="array" ref="E162">_xlfn.IFNA(_xlfn.XLOOKUP(data_clean!D162,PropertyLoc!$A$1:$A$9,PropertyLoc!$B$1:$B$9), Not Listed)</f>
        <v>Neighborhood or Spot</v>
      </c>
      <c r="F162" t="s">
        <v>116</v>
      </c>
      <c r="G162" t="s">
        <v>1149</v>
      </c>
      <c r="H162" t="s">
        <v>181</v>
      </c>
      <c r="I162" s="3">
        <v>1</v>
      </c>
      <c r="J162" t="str">
        <f>_xlfn.IFNA(_xlfn.XLOOKUP(I162, Type!$A$1:$A$3,Type!$B$1:$B$3), "Not Listed")</f>
        <v>Public</v>
      </c>
      <c r="L162" t="str">
        <f>_xlfn.IFNA(_xlfn.XLOOKUP(K162, RemodelDegree!$A$1:$A$6, RemodelDegree!$B$1:$B$6), "Not Listed")</f>
        <v>Not Listed</v>
      </c>
      <c r="O162">
        <v>1890</v>
      </c>
      <c r="P162">
        <v>2522153</v>
      </c>
      <c r="Q162">
        <v>186815</v>
      </c>
      <c r="R162" t="s">
        <v>2160</v>
      </c>
    </row>
    <row r="163" spans="1:18" x14ac:dyDescent="0.3">
      <c r="A163" t="s">
        <v>2167</v>
      </c>
      <c r="B163" t="s">
        <v>163</v>
      </c>
      <c r="C163" t="str">
        <f>_xlfn.IFNA(_xlfn.XLOOKUP(B163, LandUseCodes!$A$1:$A$70,LandUseCodes!$B$1:$B$70), "Not Listed")</f>
        <v>R - Single Family/Cabin</v>
      </c>
      <c r="D163" s="3">
        <v>6</v>
      </c>
      <c r="E163" t="str" cm="1">
        <f t="array" ref="E163">_xlfn.IFNA(_xlfn.XLOOKUP(data_clean!D163,PropertyLoc!$A$1:$A$9,PropertyLoc!$B$1:$B$9), Not Listed)</f>
        <v>Neighborhood or Spot</v>
      </c>
      <c r="F163" t="s">
        <v>164</v>
      </c>
      <c r="G163" t="s">
        <v>1130</v>
      </c>
      <c r="H163" t="s">
        <v>181</v>
      </c>
      <c r="I163" s="3">
        <v>1</v>
      </c>
      <c r="J163" t="str">
        <f>_xlfn.IFNA(_xlfn.XLOOKUP(I163, Type!$A$1:$A$3,Type!$B$1:$B$3), "Not Listed")</f>
        <v>Public</v>
      </c>
      <c r="L163" t="str">
        <f>_xlfn.IFNA(_xlfn.XLOOKUP(K163, RemodelDegree!$A$1:$A$6, RemodelDegree!$B$1:$B$6), "Not Listed")</f>
        <v>Not Listed</v>
      </c>
      <c r="N163">
        <v>1957</v>
      </c>
      <c r="P163">
        <v>2521756</v>
      </c>
      <c r="Q163">
        <v>187202</v>
      </c>
      <c r="R163" t="s">
        <v>2171</v>
      </c>
    </row>
    <row r="164" spans="1:18" x14ac:dyDescent="0.3">
      <c r="A164" t="s">
        <v>2174</v>
      </c>
      <c r="B164" t="s">
        <v>163</v>
      </c>
      <c r="C164" t="str">
        <f>_xlfn.IFNA(_xlfn.XLOOKUP(B164, LandUseCodes!$A$1:$A$70,LandUseCodes!$B$1:$B$70), "Not Listed")</f>
        <v>R - Single Family/Cabin</v>
      </c>
      <c r="D164" s="3">
        <v>6</v>
      </c>
      <c r="E164" t="str" cm="1">
        <f t="array" ref="E164">_xlfn.IFNA(_xlfn.XLOOKUP(data_clean!D164,PropertyLoc!$A$1:$A$9,PropertyLoc!$B$1:$B$9), Not Listed)</f>
        <v>Neighborhood or Spot</v>
      </c>
      <c r="F164" t="s">
        <v>164</v>
      </c>
      <c r="G164" t="s">
        <v>1130</v>
      </c>
      <c r="H164" t="s">
        <v>181</v>
      </c>
      <c r="I164" s="3">
        <v>1</v>
      </c>
      <c r="J164" t="str">
        <f>_xlfn.IFNA(_xlfn.XLOOKUP(I164, Type!$A$1:$A$3,Type!$B$1:$B$3), "Not Listed")</f>
        <v>Public</v>
      </c>
      <c r="L164" t="str">
        <f>_xlfn.IFNA(_xlfn.XLOOKUP(K164, RemodelDegree!$A$1:$A$6, RemodelDegree!$B$1:$B$6), "Not Listed")</f>
        <v>Not Listed</v>
      </c>
      <c r="N164">
        <v>1979</v>
      </c>
      <c r="P164">
        <v>2521671</v>
      </c>
      <c r="Q164">
        <v>187194</v>
      </c>
      <c r="R164" t="s">
        <v>2179</v>
      </c>
    </row>
    <row r="165" spans="1:18" x14ac:dyDescent="0.3">
      <c r="A165" t="s">
        <v>2182</v>
      </c>
      <c r="B165" t="s">
        <v>163</v>
      </c>
      <c r="C165" t="str">
        <f>_xlfn.IFNA(_xlfn.XLOOKUP(B165, LandUseCodes!$A$1:$A$70,LandUseCodes!$B$1:$B$70), "Not Listed")</f>
        <v>R - Single Family/Cabin</v>
      </c>
      <c r="D165" s="3">
        <v>6</v>
      </c>
      <c r="E165" t="str" cm="1">
        <f t="array" ref="E165">_xlfn.IFNA(_xlfn.XLOOKUP(data_clean!D165,PropertyLoc!$A$1:$A$9,PropertyLoc!$B$1:$B$9), Not Listed)</f>
        <v>Neighborhood or Spot</v>
      </c>
      <c r="F165" t="s">
        <v>164</v>
      </c>
      <c r="G165" t="s">
        <v>1130</v>
      </c>
      <c r="H165" t="s">
        <v>181</v>
      </c>
      <c r="I165" s="3">
        <v>1</v>
      </c>
      <c r="J165" t="str">
        <f>_xlfn.IFNA(_xlfn.XLOOKUP(I165, Type!$A$1:$A$3,Type!$B$1:$B$3), "Not Listed")</f>
        <v>Public</v>
      </c>
      <c r="L165" t="str">
        <f>_xlfn.IFNA(_xlfn.XLOOKUP(K165, RemodelDegree!$A$1:$A$6, RemodelDegree!$B$1:$B$6), "Not Listed")</f>
        <v>Not Listed</v>
      </c>
      <c r="N165">
        <v>1979</v>
      </c>
      <c r="P165">
        <v>2521576</v>
      </c>
      <c r="Q165">
        <v>187180</v>
      </c>
      <c r="R165" t="s">
        <v>2186</v>
      </c>
    </row>
    <row r="166" spans="1:18" x14ac:dyDescent="0.3">
      <c r="A166" t="s">
        <v>2189</v>
      </c>
      <c r="B166" t="s">
        <v>163</v>
      </c>
      <c r="C166" t="str">
        <f>_xlfn.IFNA(_xlfn.XLOOKUP(B166, LandUseCodes!$A$1:$A$70,LandUseCodes!$B$1:$B$70), "Not Listed")</f>
        <v>R - Single Family/Cabin</v>
      </c>
      <c r="D166" s="3">
        <v>6</v>
      </c>
      <c r="E166" t="str" cm="1">
        <f t="array" ref="E166">_xlfn.IFNA(_xlfn.XLOOKUP(data_clean!D166,PropertyLoc!$A$1:$A$9,PropertyLoc!$B$1:$B$9), Not Listed)</f>
        <v>Neighborhood or Spot</v>
      </c>
      <c r="F166" t="s">
        <v>164</v>
      </c>
      <c r="G166" t="s">
        <v>1130</v>
      </c>
      <c r="H166" t="s">
        <v>181</v>
      </c>
      <c r="I166" s="3">
        <v>1</v>
      </c>
      <c r="J166" t="str">
        <f>_xlfn.IFNA(_xlfn.XLOOKUP(I166, Type!$A$1:$A$3,Type!$B$1:$B$3), "Not Listed")</f>
        <v>Public</v>
      </c>
      <c r="L166" t="str">
        <f>_xlfn.IFNA(_xlfn.XLOOKUP(K166, RemodelDegree!$A$1:$A$6, RemodelDegree!$B$1:$B$6), "Not Listed")</f>
        <v>Not Listed</v>
      </c>
      <c r="N166">
        <v>1965</v>
      </c>
      <c r="P166">
        <v>2521404</v>
      </c>
      <c r="Q166">
        <v>187161</v>
      </c>
      <c r="R166" t="s">
        <v>2199</v>
      </c>
    </row>
    <row r="167" spans="1:18" x14ac:dyDescent="0.3">
      <c r="A167" t="s">
        <v>2201</v>
      </c>
      <c r="B167" t="s">
        <v>163</v>
      </c>
      <c r="C167" t="str">
        <f>_xlfn.IFNA(_xlfn.XLOOKUP(B167, LandUseCodes!$A$1:$A$70,LandUseCodes!$B$1:$B$70), "Not Listed")</f>
        <v>R - Single Family/Cabin</v>
      </c>
      <c r="D167" s="3">
        <v>6</v>
      </c>
      <c r="E167" t="str" cm="1">
        <f t="array" ref="E167">_xlfn.IFNA(_xlfn.XLOOKUP(data_clean!D167,PropertyLoc!$A$1:$A$9,PropertyLoc!$B$1:$B$9), Not Listed)</f>
        <v>Neighborhood or Spot</v>
      </c>
      <c r="F167" t="s">
        <v>164</v>
      </c>
      <c r="G167" t="s">
        <v>1130</v>
      </c>
      <c r="H167" t="s">
        <v>181</v>
      </c>
      <c r="I167" s="3">
        <v>1</v>
      </c>
      <c r="J167" t="str">
        <f>_xlfn.IFNA(_xlfn.XLOOKUP(I167, Type!$A$1:$A$3,Type!$B$1:$B$3), "Not Listed")</f>
        <v>Public</v>
      </c>
      <c r="L167" t="str">
        <f>_xlfn.IFNA(_xlfn.XLOOKUP(K167, RemodelDegree!$A$1:$A$6, RemodelDegree!$B$1:$B$6), "Not Listed")</f>
        <v>Not Listed</v>
      </c>
      <c r="N167">
        <v>1956</v>
      </c>
      <c r="P167">
        <v>2521832</v>
      </c>
      <c r="Q167">
        <v>187210</v>
      </c>
      <c r="R167" t="s">
        <v>2204</v>
      </c>
    </row>
    <row r="168" spans="1:18" x14ac:dyDescent="0.3">
      <c r="A168" t="s">
        <v>2207</v>
      </c>
      <c r="B168" t="s">
        <v>163</v>
      </c>
      <c r="C168" t="str">
        <f>_xlfn.IFNA(_xlfn.XLOOKUP(B168, LandUseCodes!$A$1:$A$70,LandUseCodes!$B$1:$B$70), "Not Listed")</f>
        <v>R - Single Family/Cabin</v>
      </c>
      <c r="D168" s="3">
        <v>6</v>
      </c>
      <c r="E168" t="str" cm="1">
        <f t="array" ref="E168">_xlfn.IFNA(_xlfn.XLOOKUP(data_clean!D168,PropertyLoc!$A$1:$A$9,PropertyLoc!$B$1:$B$9), Not Listed)</f>
        <v>Neighborhood or Spot</v>
      </c>
      <c r="F168" t="s">
        <v>164</v>
      </c>
      <c r="G168" t="s">
        <v>1130</v>
      </c>
      <c r="H168" t="s">
        <v>181</v>
      </c>
      <c r="I168" s="3">
        <v>1</v>
      </c>
      <c r="J168" t="str">
        <f>_xlfn.IFNA(_xlfn.XLOOKUP(I168, Type!$A$1:$A$3,Type!$B$1:$B$3), "Not Listed")</f>
        <v>Public</v>
      </c>
      <c r="L168" t="str">
        <f>_xlfn.IFNA(_xlfn.XLOOKUP(K168, RemodelDegree!$A$1:$A$6, RemodelDegree!$B$1:$B$6), "Not Listed")</f>
        <v>Not Listed</v>
      </c>
      <c r="N168">
        <v>1955</v>
      </c>
      <c r="P168">
        <v>2521909</v>
      </c>
      <c r="Q168">
        <v>187222</v>
      </c>
      <c r="R168" t="s">
        <v>2211</v>
      </c>
    </row>
    <row r="169" spans="1:18" x14ac:dyDescent="0.3">
      <c r="A169" t="s">
        <v>2214</v>
      </c>
      <c r="B169" t="s">
        <v>163</v>
      </c>
      <c r="C169" t="str">
        <f>_xlfn.IFNA(_xlfn.XLOOKUP(B169, LandUseCodes!$A$1:$A$70,LandUseCodes!$B$1:$B$70), "Not Listed")</f>
        <v>R - Single Family/Cabin</v>
      </c>
      <c r="D169" s="3">
        <v>6</v>
      </c>
      <c r="E169" t="str" cm="1">
        <f t="array" ref="E169">_xlfn.IFNA(_xlfn.XLOOKUP(data_clean!D169,PropertyLoc!$A$1:$A$9,PropertyLoc!$B$1:$B$9), Not Listed)</f>
        <v>Neighborhood or Spot</v>
      </c>
      <c r="F169" t="s">
        <v>164</v>
      </c>
      <c r="G169" t="s">
        <v>1130</v>
      </c>
      <c r="H169" t="s">
        <v>181</v>
      </c>
      <c r="I169" s="3">
        <v>1</v>
      </c>
      <c r="J169" t="str">
        <f>_xlfn.IFNA(_xlfn.XLOOKUP(I169, Type!$A$1:$A$3,Type!$B$1:$B$3), "Not Listed")</f>
        <v>Public</v>
      </c>
      <c r="L169" t="str">
        <f>_xlfn.IFNA(_xlfn.XLOOKUP(K169, RemodelDegree!$A$1:$A$6, RemodelDegree!$B$1:$B$6), "Not Listed")</f>
        <v>Not Listed</v>
      </c>
      <c r="N169">
        <v>1958</v>
      </c>
      <c r="P169">
        <v>2521983</v>
      </c>
      <c r="Q169">
        <v>187231</v>
      </c>
      <c r="R169" t="s">
        <v>2218</v>
      </c>
    </row>
    <row r="170" spans="1:18" x14ac:dyDescent="0.3">
      <c r="A170" t="s">
        <v>2220</v>
      </c>
      <c r="B170" t="s">
        <v>163</v>
      </c>
      <c r="C170" t="str">
        <f>_xlfn.IFNA(_xlfn.XLOOKUP(B170, LandUseCodes!$A$1:$A$70,LandUseCodes!$B$1:$B$70), "Not Listed")</f>
        <v>R - Single Family/Cabin</v>
      </c>
      <c r="D170" s="3">
        <v>6</v>
      </c>
      <c r="E170" t="str" cm="1">
        <f t="array" ref="E170">_xlfn.IFNA(_xlfn.XLOOKUP(data_clean!D170,PropertyLoc!$A$1:$A$9,PropertyLoc!$B$1:$B$9), Not Listed)</f>
        <v>Neighborhood or Spot</v>
      </c>
      <c r="F170" t="s">
        <v>164</v>
      </c>
      <c r="G170" t="s">
        <v>1130</v>
      </c>
      <c r="H170" t="s">
        <v>181</v>
      </c>
      <c r="I170" s="3">
        <v>1</v>
      </c>
      <c r="J170" t="str">
        <f>_xlfn.IFNA(_xlfn.XLOOKUP(I170, Type!$A$1:$A$3,Type!$B$1:$B$3), "Not Listed")</f>
        <v>Public</v>
      </c>
      <c r="L170" t="str">
        <f>_xlfn.IFNA(_xlfn.XLOOKUP(K170, RemodelDegree!$A$1:$A$6, RemodelDegree!$B$1:$B$6), "Not Listed")</f>
        <v>Not Listed</v>
      </c>
      <c r="N170">
        <v>1900</v>
      </c>
      <c r="P170">
        <v>2522237</v>
      </c>
      <c r="Q170">
        <v>187260</v>
      </c>
      <c r="R170" t="s">
        <v>2225</v>
      </c>
    </row>
    <row r="171" spans="1:18" x14ac:dyDescent="0.3">
      <c r="A171" t="s">
        <v>2226</v>
      </c>
      <c r="B171" t="s">
        <v>323</v>
      </c>
      <c r="C171" t="str">
        <f>_xlfn.IFNA(_xlfn.XLOOKUP(B171, LandUseCodes!$A$1:$A$70,LandUseCodes!$B$1:$B$70), "Not Listed")</f>
        <v>R - Vacant Land Residential</v>
      </c>
      <c r="D171" s="3">
        <v>6</v>
      </c>
      <c r="E171" t="str" cm="1">
        <f t="array" ref="E171">_xlfn.IFNA(_xlfn.XLOOKUP(data_clean!D171,PropertyLoc!$A$1:$A$9,PropertyLoc!$B$1:$B$9), Not Listed)</f>
        <v>Neighborhood or Spot</v>
      </c>
      <c r="F171" t="s">
        <v>164</v>
      </c>
      <c r="G171" t="s">
        <v>1130</v>
      </c>
      <c r="H171" t="s">
        <v>181</v>
      </c>
      <c r="I171" s="3">
        <v>3</v>
      </c>
      <c r="J171" t="str">
        <f>_xlfn.IFNA(_xlfn.XLOOKUP(I171, Type!$A$1:$A$3,Type!$B$1:$B$3), "Not Listed")</f>
        <v>None</v>
      </c>
      <c r="L171" t="str">
        <f>_xlfn.IFNA(_xlfn.XLOOKUP(K171, RemodelDegree!$A$1:$A$6, RemodelDegree!$B$1:$B$6), "Not Listed")</f>
        <v>Not Listed</v>
      </c>
      <c r="P171">
        <v>2522095</v>
      </c>
      <c r="Q171">
        <v>187240</v>
      </c>
      <c r="R171" t="s">
        <v>2230</v>
      </c>
    </row>
    <row r="172" spans="1:18" x14ac:dyDescent="0.3">
      <c r="A172" t="s">
        <v>2231</v>
      </c>
      <c r="B172" t="s">
        <v>323</v>
      </c>
      <c r="C172" t="str">
        <f>_xlfn.IFNA(_xlfn.XLOOKUP(B172, LandUseCodes!$A$1:$A$70,LandUseCodes!$B$1:$B$70), "Not Listed")</f>
        <v>R - Vacant Land Residential</v>
      </c>
      <c r="D172" s="3">
        <v>6</v>
      </c>
      <c r="E172" t="str" cm="1">
        <f t="array" ref="E172">_xlfn.IFNA(_xlfn.XLOOKUP(data_clean!D172,PropertyLoc!$A$1:$A$9,PropertyLoc!$B$1:$B$9), Not Listed)</f>
        <v>Neighborhood or Spot</v>
      </c>
      <c r="F172" t="s">
        <v>164</v>
      </c>
      <c r="G172" t="s">
        <v>1130</v>
      </c>
      <c r="H172" t="s">
        <v>181</v>
      </c>
      <c r="I172" s="3">
        <v>1</v>
      </c>
      <c r="J172" t="str">
        <f>_xlfn.IFNA(_xlfn.XLOOKUP(I172, Type!$A$1:$A$3,Type!$B$1:$B$3), "Not Listed")</f>
        <v>Public</v>
      </c>
      <c r="L172" t="str">
        <f>_xlfn.IFNA(_xlfn.XLOOKUP(K172, RemodelDegree!$A$1:$A$6, RemodelDegree!$B$1:$B$6), "Not Listed")</f>
        <v>Not Listed</v>
      </c>
      <c r="P172">
        <v>2522370</v>
      </c>
      <c r="Q172">
        <v>187307</v>
      </c>
      <c r="R172" t="s">
        <v>2163</v>
      </c>
    </row>
    <row r="173" spans="1:18" x14ac:dyDescent="0.3">
      <c r="A173" t="s">
        <v>2236</v>
      </c>
      <c r="B173" t="s">
        <v>323</v>
      </c>
      <c r="C173" t="str">
        <f>_xlfn.IFNA(_xlfn.XLOOKUP(B173, LandUseCodes!$A$1:$A$70,LandUseCodes!$B$1:$B$70), "Not Listed")</f>
        <v>R - Vacant Land Residential</v>
      </c>
      <c r="D173" s="3">
        <v>6</v>
      </c>
      <c r="E173" t="str" cm="1">
        <f t="array" ref="E173">_xlfn.IFNA(_xlfn.XLOOKUP(data_clean!D173,PropertyLoc!$A$1:$A$9,PropertyLoc!$B$1:$B$9), Not Listed)</f>
        <v>Neighborhood or Spot</v>
      </c>
      <c r="F173" t="s">
        <v>164</v>
      </c>
      <c r="G173" t="s">
        <v>1130</v>
      </c>
      <c r="H173" t="s">
        <v>181</v>
      </c>
      <c r="I173" s="3">
        <v>1</v>
      </c>
      <c r="J173" t="str">
        <f>_xlfn.IFNA(_xlfn.XLOOKUP(I173, Type!$A$1:$A$3,Type!$B$1:$B$3), "Not Listed")</f>
        <v>Public</v>
      </c>
      <c r="L173" t="str">
        <f>_xlfn.IFNA(_xlfn.XLOOKUP(K173, RemodelDegree!$A$1:$A$6, RemodelDegree!$B$1:$B$6), "Not Listed")</f>
        <v>Not Listed</v>
      </c>
      <c r="P173">
        <v>2522418</v>
      </c>
      <c r="Q173">
        <v>187281</v>
      </c>
      <c r="R173" t="s">
        <v>2239</v>
      </c>
    </row>
    <row r="174" spans="1:18" x14ac:dyDescent="0.3">
      <c r="A174" t="s">
        <v>2240</v>
      </c>
      <c r="B174" t="s">
        <v>163</v>
      </c>
      <c r="C174" t="str">
        <f>_xlfn.IFNA(_xlfn.XLOOKUP(B174, LandUseCodes!$A$1:$A$70,LandUseCodes!$B$1:$B$70), "Not Listed")</f>
        <v>R - Single Family/Cabin</v>
      </c>
      <c r="D174" s="3">
        <v>6</v>
      </c>
      <c r="E174" t="str" cm="1">
        <f t="array" ref="E174">_xlfn.IFNA(_xlfn.XLOOKUP(data_clean!D174,PropertyLoc!$A$1:$A$9,PropertyLoc!$B$1:$B$9), Not Listed)</f>
        <v>Neighborhood or Spot</v>
      </c>
      <c r="F174" t="s">
        <v>164</v>
      </c>
      <c r="G174" t="s">
        <v>1130</v>
      </c>
      <c r="H174" t="s">
        <v>181</v>
      </c>
      <c r="I174" s="3">
        <v>1</v>
      </c>
      <c r="J174" t="str">
        <f>_xlfn.IFNA(_xlfn.XLOOKUP(I174, Type!$A$1:$A$3,Type!$B$1:$B$3), "Not Listed")</f>
        <v>Public</v>
      </c>
      <c r="L174" t="str">
        <f>_xlfn.IFNA(_xlfn.XLOOKUP(K174, RemodelDegree!$A$1:$A$6, RemodelDegree!$B$1:$B$6), "Not Listed")</f>
        <v>Not Listed</v>
      </c>
      <c r="M174">
        <v>1989</v>
      </c>
      <c r="N174">
        <v>1817</v>
      </c>
      <c r="P174">
        <v>2522395</v>
      </c>
      <c r="Q174">
        <v>187193</v>
      </c>
      <c r="R174" t="s">
        <v>2242</v>
      </c>
    </row>
    <row r="175" spans="1:18" x14ac:dyDescent="0.3">
      <c r="A175" t="s">
        <v>2245</v>
      </c>
      <c r="B175" t="s">
        <v>163</v>
      </c>
      <c r="C175" t="str">
        <f>_xlfn.IFNA(_xlfn.XLOOKUP(B175, LandUseCodes!$A$1:$A$70,LandUseCodes!$B$1:$B$70), "Not Listed")</f>
        <v>R - Single Family/Cabin</v>
      </c>
      <c r="D175" s="3">
        <v>6</v>
      </c>
      <c r="E175" t="str" cm="1">
        <f t="array" ref="E175">_xlfn.IFNA(_xlfn.XLOOKUP(data_clean!D175,PropertyLoc!$A$1:$A$9,PropertyLoc!$B$1:$B$9), Not Listed)</f>
        <v>Neighborhood or Spot</v>
      </c>
      <c r="F175" t="s">
        <v>164</v>
      </c>
      <c r="G175" t="s">
        <v>1130</v>
      </c>
      <c r="H175" t="s">
        <v>181</v>
      </c>
      <c r="I175" s="3">
        <v>1</v>
      </c>
      <c r="J175" t="str">
        <f>_xlfn.IFNA(_xlfn.XLOOKUP(I175, Type!$A$1:$A$3,Type!$B$1:$B$3), "Not Listed")</f>
        <v>Public</v>
      </c>
      <c r="L175" t="str">
        <f>_xlfn.IFNA(_xlfn.XLOOKUP(K175, RemodelDegree!$A$1:$A$6, RemodelDegree!$B$1:$B$6), "Not Listed")</f>
        <v>Not Listed</v>
      </c>
      <c r="N175">
        <v>1900</v>
      </c>
      <c r="P175">
        <v>2522380</v>
      </c>
      <c r="Q175">
        <v>187124</v>
      </c>
      <c r="R175" t="s">
        <v>2252</v>
      </c>
    </row>
    <row r="176" spans="1:18" x14ac:dyDescent="0.3">
      <c r="A176" t="s">
        <v>2253</v>
      </c>
      <c r="B176" t="s">
        <v>163</v>
      </c>
      <c r="C176" t="str">
        <f>_xlfn.IFNA(_xlfn.XLOOKUP(B176, LandUseCodes!$A$1:$A$70,LandUseCodes!$B$1:$B$70), "Not Listed")</f>
        <v>R - Single Family/Cabin</v>
      </c>
      <c r="D176" s="3">
        <v>6</v>
      </c>
      <c r="E176" t="str" cm="1">
        <f t="array" ref="E176">_xlfn.IFNA(_xlfn.XLOOKUP(data_clean!D176,PropertyLoc!$A$1:$A$9,PropertyLoc!$B$1:$B$9), Not Listed)</f>
        <v>Neighborhood or Spot</v>
      </c>
      <c r="F176" t="s">
        <v>164</v>
      </c>
      <c r="G176" t="s">
        <v>1130</v>
      </c>
      <c r="H176" t="s">
        <v>181</v>
      </c>
      <c r="I176" s="3">
        <v>1</v>
      </c>
      <c r="J176" t="str">
        <f>_xlfn.IFNA(_xlfn.XLOOKUP(I176, Type!$A$1:$A$3,Type!$B$1:$B$3), "Not Listed")</f>
        <v>Public</v>
      </c>
      <c r="L176" t="str">
        <f>_xlfn.IFNA(_xlfn.XLOOKUP(K176, RemodelDegree!$A$1:$A$6, RemodelDegree!$B$1:$B$6), "Not Listed")</f>
        <v>Not Listed</v>
      </c>
      <c r="N176">
        <v>2016</v>
      </c>
      <c r="P176">
        <v>2522363</v>
      </c>
      <c r="Q176">
        <v>187029</v>
      </c>
      <c r="R176" t="s">
        <v>2259</v>
      </c>
    </row>
    <row r="177" spans="1:18" x14ac:dyDescent="0.3">
      <c r="A177" t="s">
        <v>2260</v>
      </c>
      <c r="B177" t="s">
        <v>323</v>
      </c>
      <c r="C177" t="str">
        <f>_xlfn.IFNA(_xlfn.XLOOKUP(B177, LandUseCodes!$A$1:$A$70,LandUseCodes!$B$1:$B$70), "Not Listed")</f>
        <v>R - Vacant Land Residential</v>
      </c>
      <c r="D177" s="3">
        <v>6</v>
      </c>
      <c r="E177" t="str" cm="1">
        <f t="array" ref="E177">_xlfn.IFNA(_xlfn.XLOOKUP(data_clean!D177,PropertyLoc!$A$1:$A$9,PropertyLoc!$B$1:$B$9), Not Listed)</f>
        <v>Neighborhood or Spot</v>
      </c>
      <c r="F177" t="s">
        <v>164</v>
      </c>
      <c r="G177" t="s">
        <v>1130</v>
      </c>
      <c r="H177" t="s">
        <v>181</v>
      </c>
      <c r="I177" s="3">
        <v>1</v>
      </c>
      <c r="J177" t="str">
        <f>_xlfn.IFNA(_xlfn.XLOOKUP(I177, Type!$A$1:$A$3,Type!$B$1:$B$3), "Not Listed")</f>
        <v>Public</v>
      </c>
      <c r="L177" t="str">
        <f>_xlfn.IFNA(_xlfn.XLOOKUP(K177, RemodelDegree!$A$1:$A$6, RemodelDegree!$B$1:$B$6), "Not Listed")</f>
        <v>Not Listed</v>
      </c>
      <c r="P177">
        <v>2522354</v>
      </c>
      <c r="Q177">
        <v>186991</v>
      </c>
      <c r="R177" t="s">
        <v>2267</v>
      </c>
    </row>
    <row r="178" spans="1:18" x14ac:dyDescent="0.3">
      <c r="A178" t="s">
        <v>2268</v>
      </c>
      <c r="B178" t="s">
        <v>163</v>
      </c>
      <c r="C178" t="str">
        <f>_xlfn.IFNA(_xlfn.XLOOKUP(B178, LandUseCodes!$A$1:$A$70,LandUseCodes!$B$1:$B$70), "Not Listed")</f>
        <v>R - Single Family/Cabin</v>
      </c>
      <c r="D178" s="3">
        <v>6</v>
      </c>
      <c r="E178" t="str" cm="1">
        <f t="array" ref="E178">_xlfn.IFNA(_xlfn.XLOOKUP(data_clean!D178,PropertyLoc!$A$1:$A$9,PropertyLoc!$B$1:$B$9), Not Listed)</f>
        <v>Neighborhood or Spot</v>
      </c>
      <c r="F178" t="s">
        <v>164</v>
      </c>
      <c r="G178" t="s">
        <v>1130</v>
      </c>
      <c r="H178" t="s">
        <v>181</v>
      </c>
      <c r="I178" s="3">
        <v>1</v>
      </c>
      <c r="J178" t="str">
        <f>_xlfn.IFNA(_xlfn.XLOOKUP(I178, Type!$A$1:$A$3,Type!$B$1:$B$3), "Not Listed")</f>
        <v>Public</v>
      </c>
      <c r="L178" t="str">
        <f>_xlfn.IFNA(_xlfn.XLOOKUP(K178, RemodelDegree!$A$1:$A$6, RemodelDegree!$B$1:$B$6), "Not Listed")</f>
        <v>Not Listed</v>
      </c>
      <c r="N178">
        <v>1986</v>
      </c>
      <c r="P178">
        <v>2522350</v>
      </c>
      <c r="Q178">
        <v>186949</v>
      </c>
      <c r="R178" t="s">
        <v>2267</v>
      </c>
    </row>
    <row r="179" spans="1:18" x14ac:dyDescent="0.3">
      <c r="A179" t="s">
        <v>2271</v>
      </c>
      <c r="B179" t="s">
        <v>323</v>
      </c>
      <c r="C179" t="str">
        <f>_xlfn.IFNA(_xlfn.XLOOKUP(B179, LandUseCodes!$A$1:$A$70,LandUseCodes!$B$1:$B$70), "Not Listed")</f>
        <v>R - Vacant Land Residential</v>
      </c>
      <c r="D179" s="3">
        <v>6</v>
      </c>
      <c r="E179" t="str" cm="1">
        <f t="array" ref="E179">_xlfn.IFNA(_xlfn.XLOOKUP(data_clean!D179,PropertyLoc!$A$1:$A$9,PropertyLoc!$B$1:$B$9), Not Listed)</f>
        <v>Neighborhood or Spot</v>
      </c>
      <c r="F179" t="s">
        <v>164</v>
      </c>
      <c r="G179" t="s">
        <v>1130</v>
      </c>
      <c r="H179" t="s">
        <v>181</v>
      </c>
      <c r="I179" s="3">
        <v>3</v>
      </c>
      <c r="J179" t="str">
        <f>_xlfn.IFNA(_xlfn.XLOOKUP(I179, Type!$A$1:$A$3,Type!$B$1:$B$3), "Not Listed")</f>
        <v>None</v>
      </c>
      <c r="L179" t="str">
        <f>_xlfn.IFNA(_xlfn.XLOOKUP(K179, RemodelDegree!$A$1:$A$6, RemodelDegree!$B$1:$B$6), "Not Listed")</f>
        <v>Not Listed</v>
      </c>
      <c r="P179">
        <v>2522309</v>
      </c>
      <c r="Q179">
        <v>186913</v>
      </c>
      <c r="R179" t="s">
        <v>2163</v>
      </c>
    </row>
    <row r="180" spans="1:18" x14ac:dyDescent="0.3">
      <c r="A180" t="s">
        <v>2278</v>
      </c>
      <c r="B180" t="s">
        <v>163</v>
      </c>
      <c r="C180" t="str">
        <f>_xlfn.IFNA(_xlfn.XLOOKUP(B180, LandUseCodes!$A$1:$A$70,LandUseCodes!$B$1:$B$70), "Not Listed")</f>
        <v>R - Single Family/Cabin</v>
      </c>
      <c r="D180" s="3">
        <v>6</v>
      </c>
      <c r="E180" t="str" cm="1">
        <f t="array" ref="E180">_xlfn.IFNA(_xlfn.XLOOKUP(data_clean!D180,PropertyLoc!$A$1:$A$9,PropertyLoc!$B$1:$B$9), Not Listed)</f>
        <v>Neighborhood or Spot</v>
      </c>
      <c r="F180" t="s">
        <v>164</v>
      </c>
      <c r="G180" t="s">
        <v>1130</v>
      </c>
      <c r="H180" t="s">
        <v>181</v>
      </c>
      <c r="I180" s="3">
        <v>1</v>
      </c>
      <c r="J180" t="str">
        <f>_xlfn.IFNA(_xlfn.XLOOKUP(I180, Type!$A$1:$A$3,Type!$B$1:$B$3), "Not Listed")</f>
        <v>Public</v>
      </c>
      <c r="L180" t="str">
        <f>_xlfn.IFNA(_xlfn.XLOOKUP(K180, RemodelDegree!$A$1:$A$6, RemodelDegree!$B$1:$B$6), "Not Listed")</f>
        <v>Not Listed</v>
      </c>
      <c r="N180">
        <v>1991</v>
      </c>
      <c r="P180">
        <v>2522370</v>
      </c>
      <c r="Q180">
        <v>186901</v>
      </c>
      <c r="R180" t="s">
        <v>2275</v>
      </c>
    </row>
    <row r="181" spans="1:18" x14ac:dyDescent="0.3">
      <c r="A181" t="s">
        <v>2281</v>
      </c>
      <c r="B181" t="s">
        <v>390</v>
      </c>
      <c r="C181" t="str">
        <f>_xlfn.IFNA(_xlfn.XLOOKUP(B181, LandUseCodes!$A$1:$A$70,LandUseCodes!$B$1:$B$70), "Not Listed")</f>
        <v>R - Barns,Stables,Pools,Misc Bldg</v>
      </c>
      <c r="D181" s="3">
        <v>6</v>
      </c>
      <c r="E181" t="str" cm="1">
        <f t="array" ref="E181">_xlfn.IFNA(_xlfn.XLOOKUP(data_clean!D181,PropertyLoc!$A$1:$A$9,PropertyLoc!$B$1:$B$9), Not Listed)</f>
        <v>Neighborhood or Spot</v>
      </c>
      <c r="F181" t="s">
        <v>164</v>
      </c>
      <c r="G181" t="s">
        <v>1130</v>
      </c>
      <c r="H181" t="s">
        <v>181</v>
      </c>
      <c r="I181" s="3">
        <v>1</v>
      </c>
      <c r="J181" t="str">
        <f>_xlfn.IFNA(_xlfn.XLOOKUP(I181, Type!$A$1:$A$3,Type!$B$1:$B$3), "Not Listed")</f>
        <v>Public</v>
      </c>
      <c r="L181" t="str">
        <f>_xlfn.IFNA(_xlfn.XLOOKUP(K181, RemodelDegree!$A$1:$A$6, RemodelDegree!$B$1:$B$6), "Not Listed")</f>
        <v>Not Listed</v>
      </c>
      <c r="P181">
        <v>2522333</v>
      </c>
      <c r="Q181">
        <v>186863</v>
      </c>
      <c r="R181" t="s">
        <v>2288</v>
      </c>
    </row>
    <row r="182" spans="1:18" x14ac:dyDescent="0.3">
      <c r="A182" t="s">
        <v>2289</v>
      </c>
      <c r="B182" t="s">
        <v>163</v>
      </c>
      <c r="C182" t="str">
        <f>_xlfn.IFNA(_xlfn.XLOOKUP(B182, LandUseCodes!$A$1:$A$70,LandUseCodes!$B$1:$B$70), "Not Listed")</f>
        <v>R - Single Family/Cabin</v>
      </c>
      <c r="D182" s="3">
        <v>6</v>
      </c>
      <c r="E182" t="str" cm="1">
        <f t="array" ref="E182">_xlfn.IFNA(_xlfn.XLOOKUP(data_clean!D182,PropertyLoc!$A$1:$A$9,PropertyLoc!$B$1:$B$9), Not Listed)</f>
        <v>Neighborhood or Spot</v>
      </c>
      <c r="F182" t="s">
        <v>164</v>
      </c>
      <c r="G182" t="s">
        <v>1130</v>
      </c>
      <c r="H182" t="s">
        <v>181</v>
      </c>
      <c r="I182" s="3">
        <v>1</v>
      </c>
      <c r="J182" t="str">
        <f>_xlfn.IFNA(_xlfn.XLOOKUP(I182, Type!$A$1:$A$3,Type!$B$1:$B$3), "Not Listed")</f>
        <v>Public</v>
      </c>
      <c r="L182" t="str">
        <f>_xlfn.IFNA(_xlfn.XLOOKUP(K182, RemodelDegree!$A$1:$A$6, RemodelDegree!$B$1:$B$6), "Not Listed")</f>
        <v>Not Listed</v>
      </c>
      <c r="N182">
        <v>1920</v>
      </c>
      <c r="P182">
        <v>2522326</v>
      </c>
      <c r="Q182">
        <v>186826</v>
      </c>
      <c r="R182" t="s">
        <v>2291</v>
      </c>
    </row>
    <row r="183" spans="1:18" x14ac:dyDescent="0.3">
      <c r="A183" t="s">
        <v>2292</v>
      </c>
      <c r="B183" t="s">
        <v>163</v>
      </c>
      <c r="C183" t="str">
        <f>_xlfn.IFNA(_xlfn.XLOOKUP(B183, LandUseCodes!$A$1:$A$70,LandUseCodes!$B$1:$B$70), "Not Listed")</f>
        <v>R - Single Family/Cabin</v>
      </c>
      <c r="D183" s="3">
        <v>6</v>
      </c>
      <c r="E183" t="str" cm="1">
        <f t="array" ref="E183">_xlfn.IFNA(_xlfn.XLOOKUP(data_clean!D183,PropertyLoc!$A$1:$A$9,PropertyLoc!$B$1:$B$9), Not Listed)</f>
        <v>Neighborhood or Spot</v>
      </c>
      <c r="F183" t="s">
        <v>164</v>
      </c>
      <c r="G183" t="s">
        <v>1130</v>
      </c>
      <c r="H183" t="s">
        <v>181</v>
      </c>
      <c r="I183" s="3">
        <v>1</v>
      </c>
      <c r="J183" t="str">
        <f>_xlfn.IFNA(_xlfn.XLOOKUP(I183, Type!$A$1:$A$3,Type!$B$1:$B$3), "Not Listed")</f>
        <v>Public</v>
      </c>
      <c r="L183" t="str">
        <f>_xlfn.IFNA(_xlfn.XLOOKUP(K183, RemodelDegree!$A$1:$A$6, RemodelDegree!$B$1:$B$6), "Not Listed")</f>
        <v>Not Listed</v>
      </c>
      <c r="N183">
        <v>1900</v>
      </c>
      <c r="P183">
        <v>2522318</v>
      </c>
      <c r="Q183">
        <v>186770</v>
      </c>
      <c r="R183" t="s">
        <v>2295</v>
      </c>
    </row>
    <row r="184" spans="1:18" x14ac:dyDescent="0.3">
      <c r="A184" t="s">
        <v>2298</v>
      </c>
      <c r="B184" t="s">
        <v>328</v>
      </c>
      <c r="C184" t="str">
        <f>_xlfn.IFNA(_xlfn.XLOOKUP(B184, LandUseCodes!$A$1:$A$70,LandUseCodes!$B$1:$B$70), "Not Listed")</f>
        <v>R - Two Family</v>
      </c>
      <c r="D184" s="3">
        <v>6</v>
      </c>
      <c r="E184" t="str" cm="1">
        <f t="array" ref="E184">_xlfn.IFNA(_xlfn.XLOOKUP(data_clean!D184,PropertyLoc!$A$1:$A$9,PropertyLoc!$B$1:$B$9), Not Listed)</f>
        <v>Neighborhood or Spot</v>
      </c>
      <c r="F184" t="s">
        <v>164</v>
      </c>
      <c r="G184" t="s">
        <v>1130</v>
      </c>
      <c r="H184" t="s">
        <v>181</v>
      </c>
      <c r="I184" s="3">
        <v>1</v>
      </c>
      <c r="J184" t="str">
        <f>_xlfn.IFNA(_xlfn.XLOOKUP(I184, Type!$A$1:$A$3,Type!$B$1:$B$3), "Not Listed")</f>
        <v>Public</v>
      </c>
      <c r="L184" t="str">
        <f>_xlfn.IFNA(_xlfn.XLOOKUP(K184, RemodelDegree!$A$1:$A$6, RemodelDegree!$B$1:$B$6), "Not Listed")</f>
        <v>Not Listed</v>
      </c>
      <c r="N184">
        <v>1900</v>
      </c>
      <c r="P184">
        <v>2522303</v>
      </c>
      <c r="Q184">
        <v>186691</v>
      </c>
      <c r="R184" t="s">
        <v>2302</v>
      </c>
    </row>
    <row r="185" spans="1:18" x14ac:dyDescent="0.3">
      <c r="A185" t="s">
        <v>2304</v>
      </c>
      <c r="B185" t="s">
        <v>323</v>
      </c>
      <c r="C185" t="str">
        <f>_xlfn.IFNA(_xlfn.XLOOKUP(B185, LandUseCodes!$A$1:$A$70,LandUseCodes!$B$1:$B$70), "Not Listed")</f>
        <v>R - Vacant Land Residential</v>
      </c>
      <c r="D185" s="3">
        <v>6</v>
      </c>
      <c r="E185" t="str" cm="1">
        <f t="array" ref="E185">_xlfn.IFNA(_xlfn.XLOOKUP(data_clean!D185,PropertyLoc!$A$1:$A$9,PropertyLoc!$B$1:$B$9), Not Listed)</f>
        <v>Neighborhood or Spot</v>
      </c>
      <c r="F185" t="s">
        <v>164</v>
      </c>
      <c r="G185" t="s">
        <v>1130</v>
      </c>
      <c r="H185" t="s">
        <v>181</v>
      </c>
      <c r="I185" s="3">
        <v>1</v>
      </c>
      <c r="J185" t="str">
        <f>_xlfn.IFNA(_xlfn.XLOOKUP(I185, Type!$A$1:$A$3,Type!$B$1:$B$3), "Not Listed")</f>
        <v>Public</v>
      </c>
      <c r="L185" t="str">
        <f>_xlfn.IFNA(_xlfn.XLOOKUP(K185, RemodelDegree!$A$1:$A$6, RemodelDegree!$B$1:$B$6), "Not Listed")</f>
        <v>Not Listed</v>
      </c>
      <c r="P185">
        <v>2522288</v>
      </c>
      <c r="Q185">
        <v>186633</v>
      </c>
      <c r="R185" t="s">
        <v>2163</v>
      </c>
    </row>
    <row r="186" spans="1:18" x14ac:dyDescent="0.3">
      <c r="A186" t="s">
        <v>2312</v>
      </c>
      <c r="B186" t="s">
        <v>163</v>
      </c>
      <c r="C186" t="str">
        <f>_xlfn.IFNA(_xlfn.XLOOKUP(B186, LandUseCodes!$A$1:$A$70,LandUseCodes!$B$1:$B$70), "Not Listed")</f>
        <v>R - Single Family/Cabin</v>
      </c>
      <c r="D186" s="3">
        <v>6</v>
      </c>
      <c r="E186" t="str" cm="1">
        <f t="array" ref="E186">_xlfn.IFNA(_xlfn.XLOOKUP(data_clean!D186,PropertyLoc!$A$1:$A$9,PropertyLoc!$B$1:$B$9), Not Listed)</f>
        <v>Neighborhood or Spot</v>
      </c>
      <c r="F186" t="s">
        <v>164</v>
      </c>
      <c r="G186" t="s">
        <v>1130</v>
      </c>
      <c r="H186" t="s">
        <v>181</v>
      </c>
      <c r="I186" s="3">
        <v>1</v>
      </c>
      <c r="J186" t="str">
        <f>_xlfn.IFNA(_xlfn.XLOOKUP(I186, Type!$A$1:$A$3,Type!$B$1:$B$3), "Not Listed")</f>
        <v>Public</v>
      </c>
      <c r="L186" t="str">
        <f>_xlfn.IFNA(_xlfn.XLOOKUP(K186, RemodelDegree!$A$1:$A$6, RemodelDegree!$B$1:$B$6), "Not Listed")</f>
        <v>Not Listed</v>
      </c>
      <c r="N186">
        <v>1900</v>
      </c>
      <c r="P186">
        <v>2522260</v>
      </c>
      <c r="Q186">
        <v>186592</v>
      </c>
      <c r="R186" t="s">
        <v>2316</v>
      </c>
    </row>
    <row r="187" spans="1:18" x14ac:dyDescent="0.3">
      <c r="A187" t="s">
        <v>2317</v>
      </c>
      <c r="B187" t="s">
        <v>328</v>
      </c>
      <c r="C187" t="str">
        <f>_xlfn.IFNA(_xlfn.XLOOKUP(B187, LandUseCodes!$A$1:$A$70,LandUseCodes!$B$1:$B$70), "Not Listed")</f>
        <v>R - Two Family</v>
      </c>
      <c r="D187" s="3">
        <v>6</v>
      </c>
      <c r="E187" t="str" cm="1">
        <f t="array" ref="E187">_xlfn.IFNA(_xlfn.XLOOKUP(data_clean!D187,PropertyLoc!$A$1:$A$9,PropertyLoc!$B$1:$B$9), Not Listed)</f>
        <v>Neighborhood or Spot</v>
      </c>
      <c r="F187" t="s">
        <v>164</v>
      </c>
      <c r="G187" t="s">
        <v>1130</v>
      </c>
      <c r="H187" t="s">
        <v>181</v>
      </c>
      <c r="I187" s="3">
        <v>1</v>
      </c>
      <c r="J187" t="str">
        <f>_xlfn.IFNA(_xlfn.XLOOKUP(I187, Type!$A$1:$A$3,Type!$B$1:$B$3), "Not Listed")</f>
        <v>Public</v>
      </c>
      <c r="L187" t="str">
        <f>_xlfn.IFNA(_xlfn.XLOOKUP(K187, RemodelDegree!$A$1:$A$6, RemodelDegree!$B$1:$B$6), "Not Listed")</f>
        <v>Not Listed</v>
      </c>
      <c r="N187">
        <v>1950</v>
      </c>
      <c r="P187">
        <v>2522326</v>
      </c>
      <c r="Q187">
        <v>186581</v>
      </c>
      <c r="R187" t="s">
        <v>2321</v>
      </c>
    </row>
    <row r="188" spans="1:18" x14ac:dyDescent="0.3">
      <c r="A188" t="s">
        <v>2323</v>
      </c>
      <c r="B188" t="s">
        <v>163</v>
      </c>
      <c r="C188" t="str">
        <f>_xlfn.IFNA(_xlfn.XLOOKUP(B188, LandUseCodes!$A$1:$A$70,LandUseCodes!$B$1:$B$70), "Not Listed")</f>
        <v>R - Single Family/Cabin</v>
      </c>
      <c r="D188" s="3">
        <v>6</v>
      </c>
      <c r="E188" t="str" cm="1">
        <f t="array" ref="E188">_xlfn.IFNA(_xlfn.XLOOKUP(data_clean!D188,PropertyLoc!$A$1:$A$9,PropertyLoc!$B$1:$B$9), Not Listed)</f>
        <v>Neighborhood or Spot</v>
      </c>
      <c r="F188" t="s">
        <v>164</v>
      </c>
      <c r="G188" t="s">
        <v>1130</v>
      </c>
      <c r="H188" t="s">
        <v>551</v>
      </c>
      <c r="I188" s="3">
        <v>1</v>
      </c>
      <c r="J188" t="str">
        <f>_xlfn.IFNA(_xlfn.XLOOKUP(I188, Type!$A$1:$A$3,Type!$B$1:$B$3), "Not Listed")</f>
        <v>Public</v>
      </c>
      <c r="L188" t="str">
        <f>_xlfn.IFNA(_xlfn.XLOOKUP(K188, RemodelDegree!$A$1:$A$6, RemodelDegree!$B$1:$B$6), "Not Listed")</f>
        <v>Not Listed</v>
      </c>
      <c r="N188">
        <v>1900</v>
      </c>
      <c r="P188">
        <v>2520392</v>
      </c>
      <c r="Q188">
        <v>185719</v>
      </c>
      <c r="R188" t="s">
        <v>2327</v>
      </c>
    </row>
    <row r="189" spans="1:18" x14ac:dyDescent="0.3">
      <c r="A189" t="s">
        <v>2331</v>
      </c>
      <c r="B189" t="s">
        <v>163</v>
      </c>
      <c r="C189" t="str">
        <f>_xlfn.IFNA(_xlfn.XLOOKUP(B189, LandUseCodes!$A$1:$A$70,LandUseCodes!$B$1:$B$70), "Not Listed")</f>
        <v>R - Single Family/Cabin</v>
      </c>
      <c r="D189" s="3">
        <v>6</v>
      </c>
      <c r="E189" t="str" cm="1">
        <f t="array" ref="E189">_xlfn.IFNA(_xlfn.XLOOKUP(data_clean!D189,PropertyLoc!$A$1:$A$9,PropertyLoc!$B$1:$B$9), Not Listed)</f>
        <v>Neighborhood or Spot</v>
      </c>
      <c r="F189" t="s">
        <v>164</v>
      </c>
      <c r="G189" t="s">
        <v>1130</v>
      </c>
      <c r="H189" t="s">
        <v>551</v>
      </c>
      <c r="I189" s="3">
        <v>1</v>
      </c>
      <c r="J189" t="str">
        <f>_xlfn.IFNA(_xlfn.XLOOKUP(I189, Type!$A$1:$A$3,Type!$B$1:$B$3), "Not Listed")</f>
        <v>Public</v>
      </c>
      <c r="L189" t="str">
        <f>_xlfn.IFNA(_xlfn.XLOOKUP(K189, RemodelDegree!$A$1:$A$6, RemodelDegree!$B$1:$B$6), "Not Listed")</f>
        <v>Not Listed</v>
      </c>
      <c r="N189">
        <v>1959</v>
      </c>
      <c r="P189">
        <v>2520323</v>
      </c>
      <c r="Q189">
        <v>185688</v>
      </c>
      <c r="R189" t="s">
        <v>2334</v>
      </c>
    </row>
    <row r="190" spans="1:18" x14ac:dyDescent="0.3">
      <c r="A190" t="s">
        <v>2337</v>
      </c>
      <c r="B190" t="s">
        <v>163</v>
      </c>
      <c r="C190" t="str">
        <f>_xlfn.IFNA(_xlfn.XLOOKUP(B190, LandUseCodes!$A$1:$A$70,LandUseCodes!$B$1:$B$70), "Not Listed")</f>
        <v>R - Single Family/Cabin</v>
      </c>
      <c r="D190" s="3">
        <v>5</v>
      </c>
      <c r="E190" t="str" cm="1">
        <f t="array" ref="E190">_xlfn.IFNA(_xlfn.XLOOKUP(data_clean!D190,PropertyLoc!$A$1:$A$9,PropertyLoc!$B$1:$B$9), Not Listed)</f>
        <v>Secondary Strip</v>
      </c>
      <c r="F190" t="s">
        <v>164</v>
      </c>
      <c r="G190" t="s">
        <v>1130</v>
      </c>
      <c r="H190" t="s">
        <v>551</v>
      </c>
      <c r="I190" s="3">
        <v>1</v>
      </c>
      <c r="J190" t="str">
        <f>_xlfn.IFNA(_xlfn.XLOOKUP(I190, Type!$A$1:$A$3,Type!$B$1:$B$3), "Not Listed")</f>
        <v>Public</v>
      </c>
      <c r="L190" t="str">
        <f>_xlfn.IFNA(_xlfn.XLOOKUP(K190, RemodelDegree!$A$1:$A$6, RemodelDegree!$B$1:$B$6), "Not Listed")</f>
        <v>Not Listed</v>
      </c>
      <c r="N190">
        <v>1890</v>
      </c>
      <c r="P190">
        <v>2520475</v>
      </c>
      <c r="Q190">
        <v>185783</v>
      </c>
      <c r="R190" t="s">
        <v>2343</v>
      </c>
    </row>
    <row r="191" spans="1:18" x14ac:dyDescent="0.3">
      <c r="A191" t="s">
        <v>2344</v>
      </c>
      <c r="B191" t="s">
        <v>173</v>
      </c>
      <c r="C191" t="str">
        <f>_xlfn.IFNA(_xlfn.XLOOKUP(B191, LandUseCodes!$A$1:$A$70,LandUseCodes!$B$1:$B$70), "Not Listed")</f>
        <v>R - Dwelling W/Comm Use Primary R</v>
      </c>
      <c r="D191" s="3">
        <v>5</v>
      </c>
      <c r="E191" t="str" cm="1">
        <f t="array" ref="E191">_xlfn.IFNA(_xlfn.XLOOKUP(data_clean!D191,PropertyLoc!$A$1:$A$9,PropertyLoc!$B$1:$B$9), Not Listed)</f>
        <v>Secondary Strip</v>
      </c>
      <c r="F191" t="s">
        <v>164</v>
      </c>
      <c r="G191" t="s">
        <v>1130</v>
      </c>
      <c r="H191" t="s">
        <v>551</v>
      </c>
      <c r="I191" s="3">
        <v>1</v>
      </c>
      <c r="J191" t="str">
        <f>_xlfn.IFNA(_xlfn.XLOOKUP(I191, Type!$A$1:$A$3,Type!$B$1:$B$3), "Not Listed")</f>
        <v>Public</v>
      </c>
      <c r="L191" t="str">
        <f>_xlfn.IFNA(_xlfn.XLOOKUP(K191, RemodelDegree!$A$1:$A$6, RemodelDegree!$B$1:$B$6), "Not Listed")</f>
        <v>Not Listed</v>
      </c>
      <c r="N191">
        <v>1876</v>
      </c>
      <c r="P191">
        <v>2520498</v>
      </c>
      <c r="Q191">
        <v>185736</v>
      </c>
      <c r="R191" t="s">
        <v>2340</v>
      </c>
    </row>
    <row r="192" spans="1:18" x14ac:dyDescent="0.3">
      <c r="A192" t="s">
        <v>2348</v>
      </c>
      <c r="B192" t="s">
        <v>173</v>
      </c>
      <c r="C192" t="str">
        <f>_xlfn.IFNA(_xlfn.XLOOKUP(B192, LandUseCodes!$A$1:$A$70,LandUseCodes!$B$1:$B$70), "Not Listed")</f>
        <v>R - Dwelling W/Comm Use Primary R</v>
      </c>
      <c r="D192" s="3">
        <v>5</v>
      </c>
      <c r="E192" t="str" cm="1">
        <f t="array" ref="E192">_xlfn.IFNA(_xlfn.XLOOKUP(data_clean!D192,PropertyLoc!$A$1:$A$9,PropertyLoc!$B$1:$B$9), Not Listed)</f>
        <v>Secondary Strip</v>
      </c>
      <c r="F192" t="s">
        <v>164</v>
      </c>
      <c r="G192" t="s">
        <v>1130</v>
      </c>
      <c r="H192" t="s">
        <v>551</v>
      </c>
      <c r="I192" s="3">
        <v>1</v>
      </c>
      <c r="J192" t="str">
        <f>_xlfn.IFNA(_xlfn.XLOOKUP(I192, Type!$A$1:$A$3,Type!$B$1:$B$3), "Not Listed")</f>
        <v>Public</v>
      </c>
      <c r="L192" t="str">
        <f>_xlfn.IFNA(_xlfn.XLOOKUP(K192, RemodelDegree!$A$1:$A$6, RemodelDegree!$B$1:$B$6), "Not Listed")</f>
        <v>Not Listed</v>
      </c>
      <c r="N192">
        <v>1898</v>
      </c>
      <c r="P192">
        <v>2520473</v>
      </c>
      <c r="Q192">
        <v>185652</v>
      </c>
      <c r="R192" t="s">
        <v>2351</v>
      </c>
    </row>
    <row r="193" spans="1:18" x14ac:dyDescent="0.3">
      <c r="A193" t="s">
        <v>2355</v>
      </c>
      <c r="B193" t="s">
        <v>390</v>
      </c>
      <c r="C193" t="str">
        <f>_xlfn.IFNA(_xlfn.XLOOKUP(B193, LandUseCodes!$A$1:$A$70,LandUseCodes!$B$1:$B$70), "Not Listed")</f>
        <v>R - Barns,Stables,Pools,Misc Bldg</v>
      </c>
      <c r="D193" s="3">
        <v>6</v>
      </c>
      <c r="E193" t="str" cm="1">
        <f t="array" ref="E193">_xlfn.IFNA(_xlfn.XLOOKUP(data_clean!D193,PropertyLoc!$A$1:$A$9,PropertyLoc!$B$1:$B$9), Not Listed)</f>
        <v>Neighborhood or Spot</v>
      </c>
      <c r="F193" t="s">
        <v>164</v>
      </c>
      <c r="G193" t="s">
        <v>1130</v>
      </c>
      <c r="H193" t="s">
        <v>551</v>
      </c>
      <c r="I193" s="3">
        <v>1</v>
      </c>
      <c r="J193" t="str">
        <f>_xlfn.IFNA(_xlfn.XLOOKUP(I193, Type!$A$1:$A$3,Type!$B$1:$B$3), "Not Listed")</f>
        <v>Public</v>
      </c>
      <c r="L193" t="str">
        <f>_xlfn.IFNA(_xlfn.XLOOKUP(K193, RemodelDegree!$A$1:$A$6, RemodelDegree!$B$1:$B$6), "Not Listed")</f>
        <v>Not Listed</v>
      </c>
      <c r="P193">
        <v>2520485</v>
      </c>
      <c r="Q193">
        <v>185573</v>
      </c>
      <c r="R193" t="s">
        <v>2362</v>
      </c>
    </row>
    <row r="194" spans="1:18" x14ac:dyDescent="0.3">
      <c r="A194" t="s">
        <v>2363</v>
      </c>
      <c r="B194" t="s">
        <v>163</v>
      </c>
      <c r="C194" t="str">
        <f>_xlfn.IFNA(_xlfn.XLOOKUP(B194, LandUseCodes!$A$1:$A$70,LandUseCodes!$B$1:$B$70), "Not Listed")</f>
        <v>R - Single Family/Cabin</v>
      </c>
      <c r="D194" s="3">
        <v>6</v>
      </c>
      <c r="E194" t="str" cm="1">
        <f t="array" ref="E194">_xlfn.IFNA(_xlfn.XLOOKUP(data_clean!D194,PropertyLoc!$A$1:$A$9,PropertyLoc!$B$1:$B$9), Not Listed)</f>
        <v>Neighborhood or Spot</v>
      </c>
      <c r="F194" t="s">
        <v>164</v>
      </c>
      <c r="G194" t="s">
        <v>1130</v>
      </c>
      <c r="H194" t="s">
        <v>551</v>
      </c>
      <c r="I194" s="3">
        <v>1</v>
      </c>
      <c r="J194" t="str">
        <f>_xlfn.IFNA(_xlfn.XLOOKUP(I194, Type!$A$1:$A$3,Type!$B$1:$B$3), "Not Listed")</f>
        <v>Public</v>
      </c>
      <c r="L194" t="str">
        <f>_xlfn.IFNA(_xlfn.XLOOKUP(K194, RemodelDegree!$A$1:$A$6, RemodelDegree!$B$1:$B$6), "Not Listed")</f>
        <v>Not Listed</v>
      </c>
      <c r="N194">
        <v>1959</v>
      </c>
      <c r="P194">
        <v>2520435</v>
      </c>
      <c r="Q194">
        <v>185526</v>
      </c>
      <c r="R194" t="s">
        <v>2367</v>
      </c>
    </row>
    <row r="195" spans="1:18" x14ac:dyDescent="0.3">
      <c r="A195" t="s">
        <v>2371</v>
      </c>
      <c r="B195" t="s">
        <v>891</v>
      </c>
      <c r="C195" t="str">
        <f>_xlfn.IFNA(_xlfn.XLOOKUP(B195, LandUseCodes!$A$1:$A$70,LandUseCodes!$B$1:$B$70), "Not Listed")</f>
        <v>A - Aparments (4-19 Units)</v>
      </c>
      <c r="D195" s="3">
        <v>5</v>
      </c>
      <c r="E195" t="str" cm="1">
        <f t="array" ref="E195">_xlfn.IFNA(_xlfn.XLOOKUP(data_clean!D195,PropertyLoc!$A$1:$A$9,PropertyLoc!$B$1:$B$9), Not Listed)</f>
        <v>Secondary Strip</v>
      </c>
      <c r="F195" t="s">
        <v>105</v>
      </c>
      <c r="G195" t="s">
        <v>1208</v>
      </c>
      <c r="H195" t="s">
        <v>551</v>
      </c>
      <c r="I195" s="3">
        <v>1</v>
      </c>
      <c r="J195" t="str">
        <f>_xlfn.IFNA(_xlfn.XLOOKUP(I195, Type!$A$1:$A$3,Type!$B$1:$B$3), "Not Listed")</f>
        <v>Public</v>
      </c>
      <c r="L195" t="str">
        <f>_xlfn.IFNA(_xlfn.XLOOKUP(K195, RemodelDegree!$A$1:$A$6, RemodelDegree!$B$1:$B$6), "Not Listed")</f>
        <v>Not Listed</v>
      </c>
      <c r="O195">
        <v>1890</v>
      </c>
      <c r="P195">
        <v>2520562</v>
      </c>
      <c r="Q195">
        <v>185617</v>
      </c>
      <c r="R195" t="s">
        <v>2362</v>
      </c>
    </row>
    <row r="196" spans="1:18" x14ac:dyDescent="0.3">
      <c r="A196" t="s">
        <v>2379</v>
      </c>
      <c r="B196" t="s">
        <v>163</v>
      </c>
      <c r="C196" t="str">
        <f>_xlfn.IFNA(_xlfn.XLOOKUP(B196, LandUseCodes!$A$1:$A$70,LandUseCodes!$B$1:$B$70), "Not Listed")</f>
        <v>R - Single Family/Cabin</v>
      </c>
      <c r="D196" s="3">
        <v>6</v>
      </c>
      <c r="E196" t="str" cm="1">
        <f t="array" ref="E196">_xlfn.IFNA(_xlfn.XLOOKUP(data_clean!D196,PropertyLoc!$A$1:$A$9,PropertyLoc!$B$1:$B$9), Not Listed)</f>
        <v>Neighborhood or Spot</v>
      </c>
      <c r="F196" t="s">
        <v>164</v>
      </c>
      <c r="G196" t="s">
        <v>1130</v>
      </c>
      <c r="H196" t="s">
        <v>551</v>
      </c>
      <c r="I196" s="3">
        <v>1</v>
      </c>
      <c r="J196" t="str">
        <f>_xlfn.IFNA(_xlfn.XLOOKUP(I196, Type!$A$1:$A$3,Type!$B$1:$B$3), "Not Listed")</f>
        <v>Public</v>
      </c>
      <c r="L196" t="str">
        <f>_xlfn.IFNA(_xlfn.XLOOKUP(K196, RemodelDegree!$A$1:$A$6, RemodelDegree!$B$1:$B$6), "Not Listed")</f>
        <v>Not Listed</v>
      </c>
      <c r="N196">
        <v>1950</v>
      </c>
      <c r="P196">
        <v>2520542</v>
      </c>
      <c r="Q196">
        <v>185540</v>
      </c>
      <c r="R196" t="s">
        <v>2381</v>
      </c>
    </row>
    <row r="197" spans="1:18" x14ac:dyDescent="0.3">
      <c r="A197" t="s">
        <v>2384</v>
      </c>
      <c r="B197" t="s">
        <v>163</v>
      </c>
      <c r="C197" t="str">
        <f>_xlfn.IFNA(_xlfn.XLOOKUP(B197, LandUseCodes!$A$1:$A$70,LandUseCodes!$B$1:$B$70), "Not Listed")</f>
        <v>R - Single Family/Cabin</v>
      </c>
      <c r="D197" s="3">
        <v>6</v>
      </c>
      <c r="E197" t="str" cm="1">
        <f t="array" ref="E197">_xlfn.IFNA(_xlfn.XLOOKUP(data_clean!D197,PropertyLoc!$A$1:$A$9,PropertyLoc!$B$1:$B$9), Not Listed)</f>
        <v>Neighborhood or Spot</v>
      </c>
      <c r="F197" t="s">
        <v>164</v>
      </c>
      <c r="G197" t="s">
        <v>1130</v>
      </c>
      <c r="H197" t="s">
        <v>551</v>
      </c>
      <c r="I197" s="3">
        <v>1</v>
      </c>
      <c r="J197" t="str">
        <f>_xlfn.IFNA(_xlfn.XLOOKUP(I197, Type!$A$1:$A$3,Type!$B$1:$B$3), "Not Listed")</f>
        <v>Public</v>
      </c>
      <c r="L197" t="str">
        <f>_xlfn.IFNA(_xlfn.XLOOKUP(K197, RemodelDegree!$A$1:$A$6, RemodelDegree!$B$1:$B$6), "Not Listed")</f>
        <v>Not Listed</v>
      </c>
      <c r="N197">
        <v>1947</v>
      </c>
      <c r="P197">
        <v>2520610</v>
      </c>
      <c r="Q197">
        <v>185573</v>
      </c>
      <c r="R197" t="s">
        <v>2390</v>
      </c>
    </row>
    <row r="198" spans="1:18" x14ac:dyDescent="0.3">
      <c r="A198" t="s">
        <v>2391</v>
      </c>
      <c r="B198" t="s">
        <v>170</v>
      </c>
      <c r="C198" t="str">
        <f>_xlfn.IFNA(_xlfn.XLOOKUP(B198, LandUseCodes!$A$1:$A$70,LandUseCodes!$B$1:$B$70), "Not Listed")</f>
        <v>C - Dwelling W/Comm Use Primary C</v>
      </c>
      <c r="D198" s="3">
        <v>5</v>
      </c>
      <c r="E198" t="str" cm="1">
        <f t="array" ref="E198">_xlfn.IFNA(_xlfn.XLOOKUP(data_clean!D198,PropertyLoc!$A$1:$A$9,PropertyLoc!$B$1:$B$9), Not Listed)</f>
        <v>Secondary Strip</v>
      </c>
      <c r="F198" t="s">
        <v>120</v>
      </c>
      <c r="G198" t="s">
        <v>1208</v>
      </c>
      <c r="H198" t="s">
        <v>551</v>
      </c>
      <c r="I198" s="3">
        <v>1</v>
      </c>
      <c r="J198" t="str">
        <f>_xlfn.IFNA(_xlfn.XLOOKUP(I198, Type!$A$1:$A$3,Type!$B$1:$B$3), "Not Listed")</f>
        <v>Public</v>
      </c>
      <c r="L198" t="str">
        <f>_xlfn.IFNA(_xlfn.XLOOKUP(K198, RemodelDegree!$A$1:$A$6, RemodelDegree!$B$1:$B$6), "Not Listed")</f>
        <v>Not Listed</v>
      </c>
      <c r="O198">
        <v>1910</v>
      </c>
      <c r="P198">
        <v>2520782</v>
      </c>
      <c r="Q198">
        <v>185646</v>
      </c>
      <c r="R198" t="s">
        <v>2397</v>
      </c>
    </row>
    <row r="199" spans="1:18" x14ac:dyDescent="0.3">
      <c r="A199" t="s">
        <v>2398</v>
      </c>
      <c r="B199" t="s">
        <v>163</v>
      </c>
      <c r="C199" t="str">
        <f>_xlfn.IFNA(_xlfn.XLOOKUP(B199, LandUseCodes!$A$1:$A$70,LandUseCodes!$B$1:$B$70), "Not Listed")</f>
        <v>R - Single Family/Cabin</v>
      </c>
      <c r="D199" s="3">
        <v>6</v>
      </c>
      <c r="E199" t="str" cm="1">
        <f t="array" ref="E199">_xlfn.IFNA(_xlfn.XLOOKUP(data_clean!D199,PropertyLoc!$A$1:$A$9,PropertyLoc!$B$1:$B$9), Not Listed)</f>
        <v>Neighborhood or Spot</v>
      </c>
      <c r="F199" t="s">
        <v>164</v>
      </c>
      <c r="G199" t="s">
        <v>1130</v>
      </c>
      <c r="H199" t="s">
        <v>551</v>
      </c>
      <c r="I199" s="3">
        <v>1</v>
      </c>
      <c r="J199" t="str">
        <f>_xlfn.IFNA(_xlfn.XLOOKUP(I199, Type!$A$1:$A$3,Type!$B$1:$B$3), "Not Listed")</f>
        <v>Public</v>
      </c>
      <c r="L199" t="str">
        <f>_xlfn.IFNA(_xlfn.XLOOKUP(K199, RemodelDegree!$A$1:$A$6, RemodelDegree!$B$1:$B$6), "Not Listed")</f>
        <v>Not Listed</v>
      </c>
      <c r="N199">
        <v>1900</v>
      </c>
      <c r="P199">
        <v>2520758</v>
      </c>
      <c r="Q199">
        <v>185695</v>
      </c>
      <c r="R199" t="s">
        <v>2400</v>
      </c>
    </row>
    <row r="200" spans="1:18" x14ac:dyDescent="0.3">
      <c r="A200" t="s">
        <v>2403</v>
      </c>
      <c r="B200" t="s">
        <v>163</v>
      </c>
      <c r="C200" t="str">
        <f>_xlfn.IFNA(_xlfn.XLOOKUP(B200, LandUseCodes!$A$1:$A$70,LandUseCodes!$B$1:$B$70), "Not Listed")</f>
        <v>R - Single Family/Cabin</v>
      </c>
      <c r="D200" s="3">
        <v>6</v>
      </c>
      <c r="E200" t="str" cm="1">
        <f t="array" ref="E200">_xlfn.IFNA(_xlfn.XLOOKUP(data_clean!D200,PropertyLoc!$A$1:$A$9,PropertyLoc!$B$1:$B$9), Not Listed)</f>
        <v>Neighborhood or Spot</v>
      </c>
      <c r="F200" t="s">
        <v>164</v>
      </c>
      <c r="G200" t="s">
        <v>1130</v>
      </c>
      <c r="H200" t="s">
        <v>551</v>
      </c>
      <c r="I200" s="3">
        <v>1</v>
      </c>
      <c r="J200" t="str">
        <f>_xlfn.IFNA(_xlfn.XLOOKUP(I200, Type!$A$1:$A$3,Type!$B$1:$B$3), "Not Listed")</f>
        <v>Public</v>
      </c>
      <c r="L200" t="str">
        <f>_xlfn.IFNA(_xlfn.XLOOKUP(K200, RemodelDegree!$A$1:$A$6, RemodelDegree!$B$1:$B$6), "Not Listed")</f>
        <v>Not Listed</v>
      </c>
      <c r="N200">
        <v>1900</v>
      </c>
      <c r="P200">
        <v>2520732</v>
      </c>
      <c r="Q200">
        <v>185739</v>
      </c>
      <c r="R200" t="s">
        <v>2408</v>
      </c>
    </row>
    <row r="201" spans="1:18" x14ac:dyDescent="0.3">
      <c r="A201" t="s">
        <v>2411</v>
      </c>
      <c r="B201" t="s">
        <v>891</v>
      </c>
      <c r="C201" t="str">
        <f>_xlfn.IFNA(_xlfn.XLOOKUP(B201, LandUseCodes!$A$1:$A$70,LandUseCodes!$B$1:$B$70), "Not Listed")</f>
        <v>A - Aparments (4-19 Units)</v>
      </c>
      <c r="D201" s="3">
        <v>6</v>
      </c>
      <c r="E201" t="str" cm="1">
        <f t="array" ref="E201">_xlfn.IFNA(_xlfn.XLOOKUP(data_clean!D201,PropertyLoc!$A$1:$A$9,PropertyLoc!$B$1:$B$9), Not Listed)</f>
        <v>Neighborhood or Spot</v>
      </c>
      <c r="F201" t="s">
        <v>105</v>
      </c>
      <c r="G201" t="s">
        <v>1149</v>
      </c>
      <c r="H201" t="s">
        <v>551</v>
      </c>
      <c r="I201" s="3">
        <v>1</v>
      </c>
      <c r="J201" t="str">
        <f>_xlfn.IFNA(_xlfn.XLOOKUP(I201, Type!$A$1:$A$3,Type!$B$1:$B$3), "Not Listed")</f>
        <v>Public</v>
      </c>
      <c r="L201" t="str">
        <f>_xlfn.IFNA(_xlfn.XLOOKUP(K201, RemodelDegree!$A$1:$A$6, RemodelDegree!$B$1:$B$6), "Not Listed")</f>
        <v>Not Listed</v>
      </c>
      <c r="O201">
        <v>1887</v>
      </c>
      <c r="P201">
        <v>2520708</v>
      </c>
      <c r="Q201">
        <v>185800</v>
      </c>
      <c r="R201" t="s">
        <v>2418</v>
      </c>
    </row>
    <row r="202" spans="1:18" x14ac:dyDescent="0.3">
      <c r="A202" t="s">
        <v>2419</v>
      </c>
      <c r="B202" t="s">
        <v>127</v>
      </c>
      <c r="C202" t="str">
        <f>_xlfn.IFNA(_xlfn.XLOOKUP(B202, LandUseCodes!$A$1:$A$70,LandUseCodes!$B$1:$B$70), "Not Listed")</f>
        <v>C - Office Bldgs/Laboratory/Library</v>
      </c>
      <c r="D202" s="3">
        <v>5</v>
      </c>
      <c r="E202" t="str" cm="1">
        <f t="array" ref="E202">_xlfn.IFNA(_xlfn.XLOOKUP(data_clean!D202,PropertyLoc!$A$1:$A$9,PropertyLoc!$B$1:$B$9), Not Listed)</f>
        <v>Secondary Strip</v>
      </c>
      <c r="F202" t="s">
        <v>120</v>
      </c>
      <c r="G202" t="s">
        <v>1208</v>
      </c>
      <c r="H202" t="s">
        <v>551</v>
      </c>
      <c r="I202" s="3">
        <v>1</v>
      </c>
      <c r="J202" t="str">
        <f>_xlfn.IFNA(_xlfn.XLOOKUP(I202, Type!$A$1:$A$3,Type!$B$1:$B$3), "Not Listed")</f>
        <v>Public</v>
      </c>
      <c r="L202" t="str">
        <f>_xlfn.IFNA(_xlfn.XLOOKUP(K202, RemodelDegree!$A$1:$A$6, RemodelDegree!$B$1:$B$6), "Not Listed")</f>
        <v>Not Listed</v>
      </c>
      <c r="O202">
        <v>1894</v>
      </c>
      <c r="P202">
        <v>2520676</v>
      </c>
      <c r="Q202">
        <v>185864</v>
      </c>
      <c r="R202" t="s">
        <v>2425</v>
      </c>
    </row>
    <row r="203" spans="1:18" x14ac:dyDescent="0.3">
      <c r="A203" t="s">
        <v>2426</v>
      </c>
      <c r="B203" t="s">
        <v>779</v>
      </c>
      <c r="C203" t="str">
        <f>_xlfn.IFNA(_xlfn.XLOOKUP(B203, LandUseCodes!$A$1:$A$70,LandUseCodes!$B$1:$B$70), "Not Listed")</f>
        <v>C - Entertainment, Recreation</v>
      </c>
      <c r="D203" s="3">
        <v>6</v>
      </c>
      <c r="E203" t="str" cm="1">
        <f t="array" ref="E203">_xlfn.IFNA(_xlfn.XLOOKUP(data_clean!D203,PropertyLoc!$A$1:$A$9,PropertyLoc!$B$1:$B$9), Not Listed)</f>
        <v>Neighborhood or Spot</v>
      </c>
      <c r="F203" t="s">
        <v>120</v>
      </c>
      <c r="G203" t="s">
        <v>1149</v>
      </c>
      <c r="H203" t="s">
        <v>551</v>
      </c>
      <c r="I203" s="3">
        <v>1</v>
      </c>
      <c r="J203" t="str">
        <f>_xlfn.IFNA(_xlfn.XLOOKUP(I203, Type!$A$1:$A$3,Type!$B$1:$B$3), "Not Listed")</f>
        <v>Public</v>
      </c>
      <c r="L203" t="str">
        <f>_xlfn.IFNA(_xlfn.XLOOKUP(K203, RemodelDegree!$A$1:$A$6, RemodelDegree!$B$1:$B$6), "Not Listed")</f>
        <v>Not Listed</v>
      </c>
      <c r="O203">
        <v>1907</v>
      </c>
      <c r="P203">
        <v>2520839</v>
      </c>
      <c r="Q203">
        <v>185927</v>
      </c>
      <c r="R203" t="s">
        <v>2433</v>
      </c>
    </row>
    <row r="204" spans="1:18" x14ac:dyDescent="0.3">
      <c r="A204" t="s">
        <v>2434</v>
      </c>
      <c r="B204" t="s">
        <v>328</v>
      </c>
      <c r="C204" t="str">
        <f>_xlfn.IFNA(_xlfn.XLOOKUP(B204, LandUseCodes!$A$1:$A$70,LandUseCodes!$B$1:$B$70), "Not Listed")</f>
        <v>R - Two Family</v>
      </c>
      <c r="D204" s="3">
        <v>6</v>
      </c>
      <c r="E204" t="str" cm="1">
        <f t="array" ref="E204">_xlfn.IFNA(_xlfn.XLOOKUP(data_clean!D204,PropertyLoc!$A$1:$A$9,PropertyLoc!$B$1:$B$9), Not Listed)</f>
        <v>Neighborhood or Spot</v>
      </c>
      <c r="F204" t="s">
        <v>164</v>
      </c>
      <c r="G204" t="s">
        <v>1130</v>
      </c>
      <c r="H204" t="s">
        <v>551</v>
      </c>
      <c r="I204" s="3">
        <v>1</v>
      </c>
      <c r="J204" t="str">
        <f>_xlfn.IFNA(_xlfn.XLOOKUP(I204, Type!$A$1:$A$3,Type!$B$1:$B$3), "Not Listed")</f>
        <v>Public</v>
      </c>
      <c r="L204" t="str">
        <f>_xlfn.IFNA(_xlfn.XLOOKUP(K204, RemodelDegree!$A$1:$A$6, RemodelDegree!$B$1:$B$6), "Not Listed")</f>
        <v>Not Listed</v>
      </c>
      <c r="N204">
        <v>1900</v>
      </c>
      <c r="P204">
        <v>2520867</v>
      </c>
      <c r="Q204">
        <v>185860</v>
      </c>
      <c r="R204" t="s">
        <v>2440</v>
      </c>
    </row>
    <row r="205" spans="1:18" x14ac:dyDescent="0.3">
      <c r="A205" t="s">
        <v>2441</v>
      </c>
      <c r="B205" t="s">
        <v>163</v>
      </c>
      <c r="C205" t="str">
        <f>_xlfn.IFNA(_xlfn.XLOOKUP(B205, LandUseCodes!$A$1:$A$70,LandUseCodes!$B$1:$B$70), "Not Listed")</f>
        <v>R - Single Family/Cabin</v>
      </c>
      <c r="D205" s="3">
        <v>6</v>
      </c>
      <c r="E205" t="str" cm="1">
        <f t="array" ref="E205">_xlfn.IFNA(_xlfn.XLOOKUP(data_clean!D205,PropertyLoc!$A$1:$A$9,PropertyLoc!$B$1:$B$9), Not Listed)</f>
        <v>Neighborhood or Spot</v>
      </c>
      <c r="F205" t="s">
        <v>164</v>
      </c>
      <c r="G205" t="s">
        <v>1130</v>
      </c>
      <c r="H205" t="s">
        <v>551</v>
      </c>
      <c r="I205" s="3">
        <v>1</v>
      </c>
      <c r="J205" t="str">
        <f>_xlfn.IFNA(_xlfn.XLOOKUP(I205, Type!$A$1:$A$3,Type!$B$1:$B$3), "Not Listed")</f>
        <v>Public</v>
      </c>
      <c r="L205" t="str">
        <f>_xlfn.IFNA(_xlfn.XLOOKUP(K205, RemodelDegree!$A$1:$A$6, RemodelDegree!$B$1:$B$6), "Not Listed")</f>
        <v>Not Listed</v>
      </c>
      <c r="N205">
        <v>1900</v>
      </c>
      <c r="P205">
        <v>2520885</v>
      </c>
      <c r="Q205">
        <v>185814</v>
      </c>
      <c r="R205" t="s">
        <v>2444</v>
      </c>
    </row>
    <row r="206" spans="1:18" x14ac:dyDescent="0.3">
      <c r="A206" t="s">
        <v>2447</v>
      </c>
      <c r="B206" t="s">
        <v>163</v>
      </c>
      <c r="C206" t="str">
        <f>_xlfn.IFNA(_xlfn.XLOOKUP(B206, LandUseCodes!$A$1:$A$70,LandUseCodes!$B$1:$B$70), "Not Listed")</f>
        <v>R - Single Family/Cabin</v>
      </c>
      <c r="D206" s="3">
        <v>6</v>
      </c>
      <c r="E206" t="str" cm="1">
        <f t="array" ref="E206">_xlfn.IFNA(_xlfn.XLOOKUP(data_clean!D206,PropertyLoc!$A$1:$A$9,PropertyLoc!$B$1:$B$9), Not Listed)</f>
        <v>Neighborhood or Spot</v>
      </c>
      <c r="F206" t="s">
        <v>164</v>
      </c>
      <c r="G206" t="s">
        <v>1130</v>
      </c>
      <c r="H206" t="s">
        <v>551</v>
      </c>
      <c r="I206" s="3">
        <v>1</v>
      </c>
      <c r="J206" t="str">
        <f>_xlfn.IFNA(_xlfn.XLOOKUP(I206, Type!$A$1:$A$3,Type!$B$1:$B$3), "Not Listed")</f>
        <v>Public</v>
      </c>
      <c r="L206" t="str">
        <f>_xlfn.IFNA(_xlfn.XLOOKUP(K206, RemodelDegree!$A$1:$A$6, RemodelDegree!$B$1:$B$6), "Not Listed")</f>
        <v>Not Listed</v>
      </c>
      <c r="N206">
        <v>1900</v>
      </c>
      <c r="P206">
        <v>2520914</v>
      </c>
      <c r="Q206">
        <v>185757</v>
      </c>
      <c r="R206" t="s">
        <v>2450</v>
      </c>
    </row>
    <row r="207" spans="1:18" x14ac:dyDescent="0.3">
      <c r="A207" t="s">
        <v>2454</v>
      </c>
      <c r="B207" t="s">
        <v>163</v>
      </c>
      <c r="C207" t="str">
        <f>_xlfn.IFNA(_xlfn.XLOOKUP(B207, LandUseCodes!$A$1:$A$70,LandUseCodes!$B$1:$B$70), "Not Listed")</f>
        <v>R - Single Family/Cabin</v>
      </c>
      <c r="D207" s="3">
        <v>6</v>
      </c>
      <c r="E207" t="str" cm="1">
        <f t="array" ref="E207">_xlfn.IFNA(_xlfn.XLOOKUP(data_clean!D207,PropertyLoc!$A$1:$A$9,PropertyLoc!$B$1:$B$9), Not Listed)</f>
        <v>Neighborhood or Spot</v>
      </c>
      <c r="F207" t="s">
        <v>164</v>
      </c>
      <c r="G207" t="s">
        <v>1130</v>
      </c>
      <c r="H207" t="s">
        <v>551</v>
      </c>
      <c r="I207" s="3">
        <v>1</v>
      </c>
      <c r="J207" t="str">
        <f>_xlfn.IFNA(_xlfn.XLOOKUP(I207, Type!$A$1:$A$3,Type!$B$1:$B$3), "Not Listed")</f>
        <v>Public</v>
      </c>
      <c r="L207" t="str">
        <f>_xlfn.IFNA(_xlfn.XLOOKUP(K207, RemodelDegree!$A$1:$A$6, RemodelDegree!$B$1:$B$6), "Not Listed")</f>
        <v>Not Listed</v>
      </c>
      <c r="N207">
        <v>1900</v>
      </c>
      <c r="P207">
        <v>2520938</v>
      </c>
      <c r="Q207">
        <v>185705</v>
      </c>
      <c r="R207" t="s">
        <v>2457</v>
      </c>
    </row>
    <row r="208" spans="1:18" x14ac:dyDescent="0.3">
      <c r="A208" t="s">
        <v>2461</v>
      </c>
      <c r="B208" t="s">
        <v>163</v>
      </c>
      <c r="C208" t="str">
        <f>_xlfn.IFNA(_xlfn.XLOOKUP(B208, LandUseCodes!$A$1:$A$70,LandUseCodes!$B$1:$B$70), "Not Listed")</f>
        <v>R - Single Family/Cabin</v>
      </c>
      <c r="D208" s="3">
        <v>6</v>
      </c>
      <c r="E208" t="str" cm="1">
        <f t="array" ref="E208">_xlfn.IFNA(_xlfn.XLOOKUP(data_clean!D208,PropertyLoc!$A$1:$A$9,PropertyLoc!$B$1:$B$9), Not Listed)</f>
        <v>Neighborhood or Spot</v>
      </c>
      <c r="F208" t="s">
        <v>164</v>
      </c>
      <c r="G208" t="s">
        <v>1130</v>
      </c>
      <c r="H208" t="s">
        <v>551</v>
      </c>
      <c r="I208" s="3">
        <v>1</v>
      </c>
      <c r="J208" t="str">
        <f>_xlfn.IFNA(_xlfn.XLOOKUP(I208, Type!$A$1:$A$3,Type!$B$1:$B$3), "Not Listed")</f>
        <v>Public</v>
      </c>
      <c r="L208" t="str">
        <f>_xlfn.IFNA(_xlfn.XLOOKUP(K208, RemodelDegree!$A$1:$A$6, RemodelDegree!$B$1:$B$6), "Not Listed")</f>
        <v>Not Listed</v>
      </c>
      <c r="N208">
        <v>1900</v>
      </c>
      <c r="P208">
        <v>2521104</v>
      </c>
      <c r="Q208">
        <v>185788</v>
      </c>
      <c r="R208" t="s">
        <v>2467</v>
      </c>
    </row>
    <row r="209" spans="1:18" x14ac:dyDescent="0.3">
      <c r="A209" t="s">
        <v>2468</v>
      </c>
      <c r="B209" t="s">
        <v>163</v>
      </c>
      <c r="C209" t="str">
        <f>_xlfn.IFNA(_xlfn.XLOOKUP(B209, LandUseCodes!$A$1:$A$70,LandUseCodes!$B$1:$B$70), "Not Listed")</f>
        <v>R - Single Family/Cabin</v>
      </c>
      <c r="D209" s="3">
        <v>6</v>
      </c>
      <c r="E209" t="str" cm="1">
        <f t="array" ref="E209">_xlfn.IFNA(_xlfn.XLOOKUP(data_clean!D209,PropertyLoc!$A$1:$A$9,PropertyLoc!$B$1:$B$9), Not Listed)</f>
        <v>Neighborhood or Spot</v>
      </c>
      <c r="F209" t="s">
        <v>164</v>
      </c>
      <c r="G209" t="s">
        <v>1130</v>
      </c>
      <c r="H209" t="s">
        <v>551</v>
      </c>
      <c r="I209" s="3">
        <v>1</v>
      </c>
      <c r="J209" t="str">
        <f>_xlfn.IFNA(_xlfn.XLOOKUP(I209, Type!$A$1:$A$3,Type!$B$1:$B$3), "Not Listed")</f>
        <v>Public</v>
      </c>
      <c r="L209" t="str">
        <f>_xlfn.IFNA(_xlfn.XLOOKUP(K209, RemodelDegree!$A$1:$A$6, RemodelDegree!$B$1:$B$6), "Not Listed")</f>
        <v>Not Listed</v>
      </c>
      <c r="N209">
        <v>1900</v>
      </c>
      <c r="P209">
        <v>2521091</v>
      </c>
      <c r="Q209">
        <v>185818</v>
      </c>
      <c r="R209" t="s">
        <v>2472</v>
      </c>
    </row>
    <row r="210" spans="1:18" x14ac:dyDescent="0.3">
      <c r="A210" t="s">
        <v>2475</v>
      </c>
      <c r="B210" t="s">
        <v>163</v>
      </c>
      <c r="C210" t="str">
        <f>_xlfn.IFNA(_xlfn.XLOOKUP(B210, LandUseCodes!$A$1:$A$70,LandUseCodes!$B$1:$B$70), "Not Listed")</f>
        <v>R - Single Family/Cabin</v>
      </c>
      <c r="D210" s="3">
        <v>6</v>
      </c>
      <c r="E210" t="str" cm="1">
        <f t="array" ref="E210">_xlfn.IFNA(_xlfn.XLOOKUP(data_clean!D210,PropertyLoc!$A$1:$A$9,PropertyLoc!$B$1:$B$9), Not Listed)</f>
        <v>Neighborhood or Spot</v>
      </c>
      <c r="F210" t="s">
        <v>164</v>
      </c>
      <c r="G210" t="s">
        <v>1130</v>
      </c>
      <c r="H210" t="s">
        <v>551</v>
      </c>
      <c r="I210" s="3">
        <v>1</v>
      </c>
      <c r="J210" t="str">
        <f>_xlfn.IFNA(_xlfn.XLOOKUP(I210, Type!$A$1:$A$3,Type!$B$1:$B$3), "Not Listed")</f>
        <v>Public</v>
      </c>
      <c r="L210" t="str">
        <f>_xlfn.IFNA(_xlfn.XLOOKUP(K210, RemodelDegree!$A$1:$A$6, RemodelDegree!$B$1:$B$6), "Not Listed")</f>
        <v>Not Listed</v>
      </c>
      <c r="N210">
        <v>1900</v>
      </c>
      <c r="P210">
        <v>2521073</v>
      </c>
      <c r="Q210">
        <v>185858</v>
      </c>
      <c r="R210" t="s">
        <v>2480</v>
      </c>
    </row>
    <row r="211" spans="1:18" x14ac:dyDescent="0.3">
      <c r="A211" t="s">
        <v>2483</v>
      </c>
      <c r="B211" t="s">
        <v>163</v>
      </c>
      <c r="C211" t="str">
        <f>_xlfn.IFNA(_xlfn.XLOOKUP(B211, LandUseCodes!$A$1:$A$70,LandUseCodes!$B$1:$B$70), "Not Listed")</f>
        <v>R - Single Family/Cabin</v>
      </c>
      <c r="D211" s="3">
        <v>6</v>
      </c>
      <c r="E211" t="str" cm="1">
        <f t="array" ref="E211">_xlfn.IFNA(_xlfn.XLOOKUP(data_clean!D211,PropertyLoc!$A$1:$A$9,PropertyLoc!$B$1:$B$9), Not Listed)</f>
        <v>Neighborhood or Spot</v>
      </c>
      <c r="F211" t="s">
        <v>164</v>
      </c>
      <c r="G211" t="s">
        <v>1130</v>
      </c>
      <c r="H211" t="s">
        <v>551</v>
      </c>
      <c r="I211" s="3">
        <v>1</v>
      </c>
      <c r="J211" t="str">
        <f>_xlfn.IFNA(_xlfn.XLOOKUP(I211, Type!$A$1:$A$3,Type!$B$1:$B$3), "Not Listed")</f>
        <v>Public</v>
      </c>
      <c r="L211" t="str">
        <f>_xlfn.IFNA(_xlfn.XLOOKUP(K211, RemodelDegree!$A$1:$A$6, RemodelDegree!$B$1:$B$6), "Not Listed")</f>
        <v>Not Listed</v>
      </c>
      <c r="N211">
        <v>1900</v>
      </c>
      <c r="P211">
        <v>2521053</v>
      </c>
      <c r="Q211">
        <v>185902</v>
      </c>
      <c r="R211" t="s">
        <v>2486</v>
      </c>
    </row>
    <row r="212" spans="1:18" x14ac:dyDescent="0.3">
      <c r="A212" t="s">
        <v>2488</v>
      </c>
      <c r="B212" t="s">
        <v>163</v>
      </c>
      <c r="C212" t="str">
        <f>_xlfn.IFNA(_xlfn.XLOOKUP(B212, LandUseCodes!$A$1:$A$70,LandUseCodes!$B$1:$B$70), "Not Listed")</f>
        <v>R - Single Family/Cabin</v>
      </c>
      <c r="D212" s="3">
        <v>6</v>
      </c>
      <c r="E212" t="str" cm="1">
        <f t="array" ref="E212">_xlfn.IFNA(_xlfn.XLOOKUP(data_clean!D212,PropertyLoc!$A$1:$A$9,PropertyLoc!$B$1:$B$9), Not Listed)</f>
        <v>Neighborhood or Spot</v>
      </c>
      <c r="F212" t="s">
        <v>164</v>
      </c>
      <c r="G212" t="s">
        <v>1130</v>
      </c>
      <c r="H212" t="s">
        <v>551</v>
      </c>
      <c r="I212" s="3">
        <v>1</v>
      </c>
      <c r="J212" t="str">
        <f>_xlfn.IFNA(_xlfn.XLOOKUP(I212, Type!$A$1:$A$3,Type!$B$1:$B$3), "Not Listed")</f>
        <v>Public</v>
      </c>
      <c r="L212" t="str">
        <f>_xlfn.IFNA(_xlfn.XLOOKUP(K212, RemodelDegree!$A$1:$A$6, RemodelDegree!$B$1:$B$6), "Not Listed")</f>
        <v>Not Listed</v>
      </c>
      <c r="N212">
        <v>1900</v>
      </c>
      <c r="P212">
        <v>2521031</v>
      </c>
      <c r="Q212">
        <v>185941</v>
      </c>
      <c r="R212" t="s">
        <v>2492</v>
      </c>
    </row>
    <row r="213" spans="1:18" x14ac:dyDescent="0.3">
      <c r="A213" t="s">
        <v>2496</v>
      </c>
      <c r="B213" t="s">
        <v>163</v>
      </c>
      <c r="C213" t="str">
        <f>_xlfn.IFNA(_xlfn.XLOOKUP(B213, LandUseCodes!$A$1:$A$70,LandUseCodes!$B$1:$B$70), "Not Listed")</f>
        <v>R - Single Family/Cabin</v>
      </c>
      <c r="D213" s="3">
        <v>6</v>
      </c>
      <c r="E213" t="str" cm="1">
        <f t="array" ref="E213">_xlfn.IFNA(_xlfn.XLOOKUP(data_clean!D213,PropertyLoc!$A$1:$A$9,PropertyLoc!$B$1:$B$9), Not Listed)</f>
        <v>Neighborhood or Spot</v>
      </c>
      <c r="F213" t="s">
        <v>164</v>
      </c>
      <c r="G213" t="s">
        <v>1130</v>
      </c>
      <c r="H213" t="s">
        <v>551</v>
      </c>
      <c r="I213" s="3">
        <v>1</v>
      </c>
      <c r="J213" t="str">
        <f>_xlfn.IFNA(_xlfn.XLOOKUP(I213, Type!$A$1:$A$3,Type!$B$1:$B$3), "Not Listed")</f>
        <v>Public</v>
      </c>
      <c r="L213" t="str">
        <f>_xlfn.IFNA(_xlfn.XLOOKUP(K213, RemodelDegree!$A$1:$A$6, RemodelDegree!$B$1:$B$6), "Not Listed")</f>
        <v>Not Listed</v>
      </c>
      <c r="M213">
        <v>1960</v>
      </c>
      <c r="N213">
        <v>1890</v>
      </c>
      <c r="P213">
        <v>2521013</v>
      </c>
      <c r="Q213">
        <v>185985</v>
      </c>
      <c r="R213" t="s">
        <v>2500</v>
      </c>
    </row>
    <row r="214" spans="1:18" x14ac:dyDescent="0.3">
      <c r="A214" t="s">
        <v>2503</v>
      </c>
      <c r="B214" t="s">
        <v>163</v>
      </c>
      <c r="C214" t="str">
        <f>_xlfn.IFNA(_xlfn.XLOOKUP(B214, LandUseCodes!$A$1:$A$70,LandUseCodes!$B$1:$B$70), "Not Listed")</f>
        <v>R - Single Family/Cabin</v>
      </c>
      <c r="D214" s="3">
        <v>6</v>
      </c>
      <c r="E214" t="str" cm="1">
        <f t="array" ref="E214">_xlfn.IFNA(_xlfn.XLOOKUP(data_clean!D214,PropertyLoc!$A$1:$A$9,PropertyLoc!$B$1:$B$9), Not Listed)</f>
        <v>Neighborhood or Spot</v>
      </c>
      <c r="F214" t="s">
        <v>164</v>
      </c>
      <c r="G214" t="s">
        <v>1130</v>
      </c>
      <c r="H214" t="s">
        <v>551</v>
      </c>
      <c r="I214" s="3">
        <v>1</v>
      </c>
      <c r="J214" t="str">
        <f>_xlfn.IFNA(_xlfn.XLOOKUP(I214, Type!$A$1:$A$3,Type!$B$1:$B$3), "Not Listed")</f>
        <v>Public</v>
      </c>
      <c r="L214" t="str">
        <f>_xlfn.IFNA(_xlfn.XLOOKUP(K214, RemodelDegree!$A$1:$A$6, RemodelDegree!$B$1:$B$6), "Not Listed")</f>
        <v>Not Listed</v>
      </c>
      <c r="N214">
        <v>1900</v>
      </c>
      <c r="P214">
        <v>2520995</v>
      </c>
      <c r="Q214">
        <v>186031</v>
      </c>
      <c r="R214" t="s">
        <v>2506</v>
      </c>
    </row>
    <row r="215" spans="1:18" x14ac:dyDescent="0.3">
      <c r="A215" t="s">
        <v>2510</v>
      </c>
      <c r="B215" t="s">
        <v>163</v>
      </c>
      <c r="C215" t="str">
        <f>_xlfn.IFNA(_xlfn.XLOOKUP(B215, LandUseCodes!$A$1:$A$70,LandUseCodes!$B$1:$B$70), "Not Listed")</f>
        <v>R - Single Family/Cabin</v>
      </c>
      <c r="D215" s="3">
        <v>6</v>
      </c>
      <c r="E215" t="str" cm="1">
        <f t="array" ref="E215">_xlfn.IFNA(_xlfn.XLOOKUP(data_clean!D215,PropertyLoc!$A$1:$A$9,PropertyLoc!$B$1:$B$9), Not Listed)</f>
        <v>Neighborhood or Spot</v>
      </c>
      <c r="F215" t="s">
        <v>164</v>
      </c>
      <c r="G215" t="s">
        <v>1130</v>
      </c>
      <c r="H215" t="s">
        <v>551</v>
      </c>
      <c r="I215" s="3">
        <v>1</v>
      </c>
      <c r="J215" t="str">
        <f>_xlfn.IFNA(_xlfn.XLOOKUP(I215, Type!$A$1:$A$3,Type!$B$1:$B$3), "Not Listed")</f>
        <v>Public</v>
      </c>
      <c r="L215" t="str">
        <f>_xlfn.IFNA(_xlfn.XLOOKUP(K215, RemodelDegree!$A$1:$A$6, RemodelDegree!$B$1:$B$6), "Not Listed")</f>
        <v>Not Listed</v>
      </c>
      <c r="N215">
        <v>1900</v>
      </c>
      <c r="P215">
        <v>2521145</v>
      </c>
      <c r="Q215">
        <v>186064</v>
      </c>
      <c r="R215" t="s">
        <v>2513</v>
      </c>
    </row>
    <row r="216" spans="1:18" x14ac:dyDescent="0.3">
      <c r="A216" t="s">
        <v>2515</v>
      </c>
      <c r="B216" t="s">
        <v>163</v>
      </c>
      <c r="C216" t="str">
        <f>_xlfn.IFNA(_xlfn.XLOOKUP(B216, LandUseCodes!$A$1:$A$70,LandUseCodes!$B$1:$B$70), "Not Listed")</f>
        <v>R - Single Family/Cabin</v>
      </c>
      <c r="D216" s="3">
        <v>6</v>
      </c>
      <c r="E216" t="str" cm="1">
        <f t="array" ref="E216">_xlfn.IFNA(_xlfn.XLOOKUP(data_clean!D216,PropertyLoc!$A$1:$A$9,PropertyLoc!$B$1:$B$9), Not Listed)</f>
        <v>Neighborhood or Spot</v>
      </c>
      <c r="F216" t="s">
        <v>164</v>
      </c>
      <c r="G216" t="s">
        <v>1130</v>
      </c>
      <c r="H216" t="s">
        <v>551</v>
      </c>
      <c r="I216" s="3">
        <v>1</v>
      </c>
      <c r="J216" t="str">
        <f>_xlfn.IFNA(_xlfn.XLOOKUP(I216, Type!$A$1:$A$3,Type!$B$1:$B$3), "Not Listed")</f>
        <v>Public</v>
      </c>
      <c r="L216" t="str">
        <f>_xlfn.IFNA(_xlfn.XLOOKUP(K216, RemodelDegree!$A$1:$A$6, RemodelDegree!$B$1:$B$6), "Not Listed")</f>
        <v>Not Listed</v>
      </c>
      <c r="N216">
        <v>1900</v>
      </c>
      <c r="P216">
        <v>2521175</v>
      </c>
      <c r="Q216">
        <v>185997</v>
      </c>
      <c r="R216" t="s">
        <v>2520</v>
      </c>
    </row>
    <row r="217" spans="1:18" x14ac:dyDescent="0.3">
      <c r="A217" t="s">
        <v>2523</v>
      </c>
      <c r="B217" t="s">
        <v>163</v>
      </c>
      <c r="C217" t="str">
        <f>_xlfn.IFNA(_xlfn.XLOOKUP(B217, LandUseCodes!$A$1:$A$70,LandUseCodes!$B$1:$B$70), "Not Listed")</f>
        <v>R - Single Family/Cabin</v>
      </c>
      <c r="D217" s="3">
        <v>6</v>
      </c>
      <c r="E217" t="str" cm="1">
        <f t="array" ref="E217">_xlfn.IFNA(_xlfn.XLOOKUP(data_clean!D217,PropertyLoc!$A$1:$A$9,PropertyLoc!$B$1:$B$9), Not Listed)</f>
        <v>Neighborhood or Spot</v>
      </c>
      <c r="F217" t="s">
        <v>164</v>
      </c>
      <c r="G217" t="s">
        <v>1130</v>
      </c>
      <c r="H217" t="s">
        <v>551</v>
      </c>
      <c r="I217" s="3">
        <v>1</v>
      </c>
      <c r="J217" t="str">
        <f>_xlfn.IFNA(_xlfn.XLOOKUP(I217, Type!$A$1:$A$3,Type!$B$1:$B$3), "Not Listed")</f>
        <v>Public</v>
      </c>
      <c r="L217" t="str">
        <f>_xlfn.IFNA(_xlfn.XLOOKUP(K217, RemodelDegree!$A$1:$A$6, RemodelDegree!$B$1:$B$6), "Not Listed")</f>
        <v>Not Listed</v>
      </c>
      <c r="N217">
        <v>1900</v>
      </c>
      <c r="P217">
        <v>2521199</v>
      </c>
      <c r="Q217">
        <v>185943</v>
      </c>
      <c r="R217" t="s">
        <v>2530</v>
      </c>
    </row>
    <row r="218" spans="1:18" x14ac:dyDescent="0.3">
      <c r="A218" t="s">
        <v>2531</v>
      </c>
      <c r="B218" t="s">
        <v>2535</v>
      </c>
      <c r="C218" t="str">
        <f>_xlfn.IFNA(_xlfn.XLOOKUP(B218, LandUseCodes!$A$1:$A$70,LandUseCodes!$B$1:$B$70), "Not Listed")</f>
        <v>R - Mobile Home</v>
      </c>
      <c r="D218" s="3">
        <v>6</v>
      </c>
      <c r="E218" t="str" cm="1">
        <f t="array" ref="E218">_xlfn.IFNA(_xlfn.XLOOKUP(data_clean!D218,PropertyLoc!$A$1:$A$9,PropertyLoc!$B$1:$B$9), Not Listed)</f>
        <v>Neighborhood or Spot</v>
      </c>
      <c r="F218" t="s">
        <v>164</v>
      </c>
      <c r="G218" t="s">
        <v>1130</v>
      </c>
      <c r="H218" t="s">
        <v>551</v>
      </c>
      <c r="I218" s="3">
        <v>1</v>
      </c>
      <c r="J218" t="str">
        <f>_xlfn.IFNA(_xlfn.XLOOKUP(I218, Type!$A$1:$A$3,Type!$B$1:$B$3), "Not Listed")</f>
        <v>Public</v>
      </c>
      <c r="L218" t="str">
        <f>_xlfn.IFNA(_xlfn.XLOOKUP(K218, RemodelDegree!$A$1:$A$6, RemodelDegree!$B$1:$B$6), "Not Listed")</f>
        <v>Not Listed</v>
      </c>
      <c r="P218">
        <v>2521225</v>
      </c>
      <c r="Q218">
        <v>185881</v>
      </c>
      <c r="R218" t="s">
        <v>2539</v>
      </c>
    </row>
    <row r="219" spans="1:18" x14ac:dyDescent="0.3">
      <c r="A219" t="s">
        <v>2540</v>
      </c>
      <c r="B219" t="s">
        <v>2543</v>
      </c>
      <c r="C219" t="str">
        <f>_xlfn.IFNA(_xlfn.XLOOKUP(B219, LandUseCodes!$A$1:$A$70,LandUseCodes!$B$1:$B$70), "Not Listed")</f>
        <v>R - Trailers and Mobile Homes</v>
      </c>
      <c r="E219" t="e" cm="1">
        <f t="array" ref="E219">_xlfn.IFNA(_xlfn.XLOOKUP(data_clean!D219,PropertyLoc!$A$1:$A$9,PropertyLoc!$B$1:$B$9), Not Listed)</f>
        <v>#NAME?</v>
      </c>
      <c r="F219" t="s">
        <v>164</v>
      </c>
      <c r="G219" t="s">
        <v>2544</v>
      </c>
      <c r="H219" t="s">
        <v>551</v>
      </c>
      <c r="I219" s="3">
        <v>1</v>
      </c>
      <c r="J219" t="str">
        <f>_xlfn.IFNA(_xlfn.XLOOKUP(I219, Type!$A$1:$A$3,Type!$B$1:$B$3), "Not Listed")</f>
        <v>Public</v>
      </c>
      <c r="L219" t="str">
        <f>_xlfn.IFNA(_xlfn.XLOOKUP(K219, RemodelDegree!$A$1:$A$6, RemodelDegree!$B$1:$B$6), "Not Listed")</f>
        <v>Not Listed</v>
      </c>
      <c r="P219">
        <v>2521225</v>
      </c>
      <c r="Q219">
        <v>185881</v>
      </c>
      <c r="R219" t="s">
        <v>2539</v>
      </c>
    </row>
    <row r="220" spans="1:18" x14ac:dyDescent="0.3">
      <c r="A220" t="s">
        <v>2547</v>
      </c>
      <c r="B220" t="s">
        <v>323</v>
      </c>
      <c r="C220" t="str">
        <f>_xlfn.IFNA(_xlfn.XLOOKUP(B220, LandUseCodes!$A$1:$A$70,LandUseCodes!$B$1:$B$70), "Not Listed")</f>
        <v>R - Vacant Land Residential</v>
      </c>
      <c r="D220" s="3">
        <v>6</v>
      </c>
      <c r="E220" t="str" cm="1">
        <f t="array" ref="E220">_xlfn.IFNA(_xlfn.XLOOKUP(data_clean!D220,PropertyLoc!$A$1:$A$9,PropertyLoc!$B$1:$B$9), Not Listed)</f>
        <v>Neighborhood or Spot</v>
      </c>
      <c r="F220" t="s">
        <v>164</v>
      </c>
      <c r="G220" t="s">
        <v>1130</v>
      </c>
      <c r="H220" t="s">
        <v>551</v>
      </c>
      <c r="I220" s="3">
        <v>1</v>
      </c>
      <c r="J220" t="str">
        <f>_xlfn.IFNA(_xlfn.XLOOKUP(I220, Type!$A$1:$A$3,Type!$B$1:$B$3), "Not Listed")</f>
        <v>Public</v>
      </c>
      <c r="L220" t="str">
        <f>_xlfn.IFNA(_xlfn.XLOOKUP(K220, RemodelDegree!$A$1:$A$6, RemodelDegree!$B$1:$B$6), "Not Listed")</f>
        <v>Not Listed</v>
      </c>
      <c r="P220">
        <v>2521206</v>
      </c>
      <c r="Q220">
        <v>185833</v>
      </c>
      <c r="R220" t="s">
        <v>2556</v>
      </c>
    </row>
    <row r="221" spans="1:18" x14ac:dyDescent="0.3">
      <c r="A221" t="s">
        <v>2557</v>
      </c>
      <c r="B221" t="s">
        <v>163</v>
      </c>
      <c r="C221" t="str">
        <f>_xlfn.IFNA(_xlfn.XLOOKUP(B221, LandUseCodes!$A$1:$A$70,LandUseCodes!$B$1:$B$70), "Not Listed")</f>
        <v>R - Single Family/Cabin</v>
      </c>
      <c r="D221" s="3">
        <v>6</v>
      </c>
      <c r="E221" t="str" cm="1">
        <f t="array" ref="E221">_xlfn.IFNA(_xlfn.XLOOKUP(data_clean!D221,PropertyLoc!$A$1:$A$9,PropertyLoc!$B$1:$B$9), Not Listed)</f>
        <v>Neighborhood or Spot</v>
      </c>
      <c r="F221" t="s">
        <v>164</v>
      </c>
      <c r="G221" t="s">
        <v>1130</v>
      </c>
      <c r="H221" t="s">
        <v>551</v>
      </c>
      <c r="I221" s="3">
        <v>1</v>
      </c>
      <c r="J221" t="str">
        <f>_xlfn.IFNA(_xlfn.XLOOKUP(I221, Type!$A$1:$A$3,Type!$B$1:$B$3), "Not Listed")</f>
        <v>Public</v>
      </c>
      <c r="L221" t="str">
        <f>_xlfn.IFNA(_xlfn.XLOOKUP(K221, RemodelDegree!$A$1:$A$6, RemodelDegree!$B$1:$B$6), "Not Listed")</f>
        <v>Not Listed</v>
      </c>
      <c r="M221">
        <v>1977</v>
      </c>
      <c r="N221">
        <v>1920</v>
      </c>
      <c r="P221">
        <v>2521256</v>
      </c>
      <c r="Q221">
        <v>185855</v>
      </c>
      <c r="R221" t="s">
        <v>2553</v>
      </c>
    </row>
    <row r="222" spans="1:18" x14ac:dyDescent="0.3">
      <c r="A222" t="s">
        <v>2560</v>
      </c>
      <c r="B222" t="s">
        <v>163</v>
      </c>
      <c r="C222" t="str">
        <f>_xlfn.IFNA(_xlfn.XLOOKUP(B222, LandUseCodes!$A$1:$A$70,LandUseCodes!$B$1:$B$70), "Not Listed")</f>
        <v>R - Single Family/Cabin</v>
      </c>
      <c r="D222" s="3">
        <v>6</v>
      </c>
      <c r="E222" t="str" cm="1">
        <f t="array" ref="E222">_xlfn.IFNA(_xlfn.XLOOKUP(data_clean!D222,PropertyLoc!$A$1:$A$9,PropertyLoc!$B$1:$B$9), Not Listed)</f>
        <v>Neighborhood or Spot</v>
      </c>
      <c r="F222" t="s">
        <v>164</v>
      </c>
      <c r="G222" t="s">
        <v>1130</v>
      </c>
      <c r="H222" t="s">
        <v>1131</v>
      </c>
      <c r="I222" s="3">
        <v>1</v>
      </c>
      <c r="J222" t="str">
        <f>_xlfn.IFNA(_xlfn.XLOOKUP(I222, Type!$A$1:$A$3,Type!$B$1:$B$3), "Not Listed")</f>
        <v>Public</v>
      </c>
      <c r="K222" s="3">
        <v>6</v>
      </c>
      <c r="L222" t="str">
        <f>_xlfn.IFNA(_xlfn.XLOOKUP(K222, RemodelDegree!$A$1:$A$6, RemodelDegree!$B$1:$B$6), "Not Listed")</f>
        <v>Complete Rehab</v>
      </c>
      <c r="M222">
        <v>2019</v>
      </c>
      <c r="N222">
        <v>1870</v>
      </c>
      <c r="P222">
        <v>2520599</v>
      </c>
      <c r="Q222">
        <v>185460</v>
      </c>
      <c r="R222" t="s">
        <v>2562</v>
      </c>
    </row>
    <row r="223" spans="1:18" x14ac:dyDescent="0.3">
      <c r="A223" t="s">
        <v>2565</v>
      </c>
      <c r="B223" t="s">
        <v>163</v>
      </c>
      <c r="C223" t="str">
        <f>_xlfn.IFNA(_xlfn.XLOOKUP(B223, LandUseCodes!$A$1:$A$70,LandUseCodes!$B$1:$B$70), "Not Listed")</f>
        <v>R - Single Family/Cabin</v>
      </c>
      <c r="D223" s="3">
        <v>6</v>
      </c>
      <c r="E223" t="str" cm="1">
        <f t="array" ref="E223">_xlfn.IFNA(_xlfn.XLOOKUP(data_clean!D223,PropertyLoc!$A$1:$A$9,PropertyLoc!$B$1:$B$9), Not Listed)</f>
        <v>Neighborhood or Spot</v>
      </c>
      <c r="F223" t="s">
        <v>164</v>
      </c>
      <c r="G223" t="s">
        <v>1130</v>
      </c>
      <c r="H223" t="s">
        <v>1131</v>
      </c>
      <c r="I223" s="3">
        <v>1</v>
      </c>
      <c r="J223" t="str">
        <f>_xlfn.IFNA(_xlfn.XLOOKUP(I223, Type!$A$1:$A$3,Type!$B$1:$B$3), "Not Listed")</f>
        <v>Public</v>
      </c>
      <c r="L223" t="str">
        <f>_xlfn.IFNA(_xlfn.XLOOKUP(K223, RemodelDegree!$A$1:$A$6, RemodelDegree!$B$1:$B$6), "Not Listed")</f>
        <v>Not Listed</v>
      </c>
      <c r="N223">
        <v>1900</v>
      </c>
      <c r="P223">
        <v>2520592</v>
      </c>
      <c r="Q223">
        <v>185394</v>
      </c>
      <c r="R223" t="s">
        <v>2567</v>
      </c>
    </row>
    <row r="224" spans="1:18" x14ac:dyDescent="0.3">
      <c r="A224" t="s">
        <v>2570</v>
      </c>
      <c r="B224" t="s">
        <v>150</v>
      </c>
      <c r="C224" t="str">
        <f>_xlfn.IFNA(_xlfn.XLOOKUP(B224, LandUseCodes!$A$1:$A$70,LandUseCodes!$B$1:$B$70), "Not Listed")</f>
        <v>C - Restaurants, Stores (Retail)</v>
      </c>
      <c r="D224" s="3">
        <v>5</v>
      </c>
      <c r="E224" t="str" cm="1">
        <f t="array" ref="E224">_xlfn.IFNA(_xlfn.XLOOKUP(data_clean!D224,PropertyLoc!$A$1:$A$9,PropertyLoc!$B$1:$B$9), Not Listed)</f>
        <v>Secondary Strip</v>
      </c>
      <c r="F224" t="s">
        <v>120</v>
      </c>
      <c r="G224" t="s">
        <v>1208</v>
      </c>
      <c r="H224" t="s">
        <v>1131</v>
      </c>
      <c r="I224" s="3">
        <v>1</v>
      </c>
      <c r="J224" t="str">
        <f>_xlfn.IFNA(_xlfn.XLOOKUP(I224, Type!$A$1:$A$3,Type!$B$1:$B$3), "Not Listed")</f>
        <v>Public</v>
      </c>
      <c r="L224" t="str">
        <f>_xlfn.IFNA(_xlfn.XLOOKUP(K224, RemodelDegree!$A$1:$A$6, RemodelDegree!$B$1:$B$6), "Not Listed")</f>
        <v>Not Listed</v>
      </c>
      <c r="O224">
        <v>1915</v>
      </c>
      <c r="P224">
        <v>2520702</v>
      </c>
      <c r="Q224">
        <v>185368</v>
      </c>
      <c r="R224" t="s">
        <v>2575</v>
      </c>
    </row>
    <row r="225" spans="1:18" x14ac:dyDescent="0.3">
      <c r="A225" t="s">
        <v>2576</v>
      </c>
      <c r="B225" t="s">
        <v>127</v>
      </c>
      <c r="C225" t="str">
        <f>_xlfn.IFNA(_xlfn.XLOOKUP(B225, LandUseCodes!$A$1:$A$70,LandUseCodes!$B$1:$B$70), "Not Listed")</f>
        <v>C - Office Bldgs/Laboratory/Library</v>
      </c>
      <c r="D225" s="3">
        <v>5</v>
      </c>
      <c r="E225" t="str" cm="1">
        <f t="array" ref="E225">_xlfn.IFNA(_xlfn.XLOOKUP(data_clean!D225,PropertyLoc!$A$1:$A$9,PropertyLoc!$B$1:$B$9), Not Listed)</f>
        <v>Secondary Strip</v>
      </c>
      <c r="F225" t="s">
        <v>120</v>
      </c>
      <c r="G225" t="s">
        <v>1208</v>
      </c>
      <c r="H225" t="s">
        <v>1131</v>
      </c>
      <c r="I225" s="3">
        <v>1</v>
      </c>
      <c r="J225" t="str">
        <f>_xlfn.IFNA(_xlfn.XLOOKUP(I225, Type!$A$1:$A$3,Type!$B$1:$B$3), "Not Listed")</f>
        <v>Public</v>
      </c>
      <c r="L225" t="str">
        <f>_xlfn.IFNA(_xlfn.XLOOKUP(K225, RemodelDegree!$A$1:$A$6, RemodelDegree!$B$1:$B$6), "Not Listed")</f>
        <v>Not Listed</v>
      </c>
      <c r="O225">
        <v>1951</v>
      </c>
      <c r="P225">
        <v>2520644</v>
      </c>
      <c r="Q225">
        <v>185263</v>
      </c>
      <c r="R225" t="s">
        <v>2579</v>
      </c>
    </row>
    <row r="226" spans="1:18" x14ac:dyDescent="0.3">
      <c r="A226" t="s">
        <v>2580</v>
      </c>
      <c r="B226" t="s">
        <v>127</v>
      </c>
      <c r="C226" t="str">
        <f>_xlfn.IFNA(_xlfn.XLOOKUP(B226, LandUseCodes!$A$1:$A$70,LandUseCodes!$B$1:$B$70), "Not Listed")</f>
        <v>C - Office Bldgs/Laboratory/Library</v>
      </c>
      <c r="D226" s="3">
        <v>5</v>
      </c>
      <c r="E226" t="str" cm="1">
        <f t="array" ref="E226">_xlfn.IFNA(_xlfn.XLOOKUP(data_clean!D226,PropertyLoc!$A$1:$A$9,PropertyLoc!$B$1:$B$9), Not Listed)</f>
        <v>Secondary Strip</v>
      </c>
      <c r="F226" t="s">
        <v>120</v>
      </c>
      <c r="G226" t="s">
        <v>1208</v>
      </c>
      <c r="H226" t="s">
        <v>1131</v>
      </c>
      <c r="I226" s="3">
        <v>1</v>
      </c>
      <c r="J226" t="str">
        <f>_xlfn.IFNA(_xlfn.XLOOKUP(I226, Type!$A$1:$A$3,Type!$B$1:$B$3), "Not Listed")</f>
        <v>Public</v>
      </c>
      <c r="L226" t="str">
        <f>_xlfn.IFNA(_xlfn.XLOOKUP(K226, RemodelDegree!$A$1:$A$6, RemodelDegree!$B$1:$B$6), "Not Listed")</f>
        <v>Not Listed</v>
      </c>
      <c r="O226">
        <v>1775</v>
      </c>
      <c r="P226">
        <v>2520682</v>
      </c>
      <c r="Q226">
        <v>185106</v>
      </c>
      <c r="R226" t="s">
        <v>2588</v>
      </c>
    </row>
    <row r="227" spans="1:18" x14ac:dyDescent="0.3">
      <c r="A227" t="s">
        <v>2589</v>
      </c>
      <c r="B227" t="s">
        <v>150</v>
      </c>
      <c r="C227" t="str">
        <f>_xlfn.IFNA(_xlfn.XLOOKUP(B227, LandUseCodes!$A$1:$A$70,LandUseCodes!$B$1:$B$70), "Not Listed")</f>
        <v>C - Restaurants, Stores (Retail)</v>
      </c>
      <c r="D227" s="3">
        <v>1</v>
      </c>
      <c r="E227" t="str" cm="1">
        <f t="array" ref="E227">_xlfn.IFNA(_xlfn.XLOOKUP(data_clean!D227,PropertyLoc!$A$1:$A$9,PropertyLoc!$B$1:$B$9), Not Listed)</f>
        <v>Central Business District</v>
      </c>
      <c r="F227" t="s">
        <v>120</v>
      </c>
      <c r="G227" t="s">
        <v>1208</v>
      </c>
      <c r="H227" t="s">
        <v>1131</v>
      </c>
      <c r="I227" s="3">
        <v>1</v>
      </c>
      <c r="J227" t="str">
        <f>_xlfn.IFNA(_xlfn.XLOOKUP(I227, Type!$A$1:$A$3,Type!$B$1:$B$3), "Not Listed")</f>
        <v>Public</v>
      </c>
      <c r="L227" t="str">
        <f>_xlfn.IFNA(_xlfn.XLOOKUP(K227, RemodelDegree!$A$1:$A$6, RemodelDegree!$B$1:$B$6), "Not Listed")</f>
        <v>Not Listed</v>
      </c>
      <c r="O227">
        <v>1938</v>
      </c>
      <c r="P227">
        <v>2520726</v>
      </c>
      <c r="Q227">
        <v>185124</v>
      </c>
      <c r="R227" t="s">
        <v>2595</v>
      </c>
    </row>
    <row r="228" spans="1:18" x14ac:dyDescent="0.3">
      <c r="A228" t="s">
        <v>2596</v>
      </c>
      <c r="B228" t="s">
        <v>329</v>
      </c>
      <c r="C228" t="str">
        <f>_xlfn.IFNA(_xlfn.XLOOKUP(B228, LandUseCodes!$A$1:$A$70,LandUseCodes!$B$1:$B$70), "Not Listed")</f>
        <v>C - Commercial OBY only</v>
      </c>
      <c r="D228" s="3">
        <v>5</v>
      </c>
      <c r="E228" t="str" cm="1">
        <f t="array" ref="E228">_xlfn.IFNA(_xlfn.XLOOKUP(data_clean!D228,PropertyLoc!$A$1:$A$9,PropertyLoc!$B$1:$B$9), Not Listed)</f>
        <v>Secondary Strip</v>
      </c>
      <c r="F228" t="s">
        <v>120</v>
      </c>
      <c r="G228" t="s">
        <v>1208</v>
      </c>
      <c r="H228" t="s">
        <v>1131</v>
      </c>
      <c r="I228" s="3">
        <v>1</v>
      </c>
      <c r="J228" t="str">
        <f>_xlfn.IFNA(_xlfn.XLOOKUP(I228, Type!$A$1:$A$3,Type!$B$1:$B$3), "Not Listed")</f>
        <v>Public</v>
      </c>
      <c r="L228" t="str">
        <f>_xlfn.IFNA(_xlfn.XLOOKUP(K228, RemodelDegree!$A$1:$A$6, RemodelDegree!$B$1:$B$6), "Not Listed")</f>
        <v>Not Listed</v>
      </c>
      <c r="P228">
        <v>2520784</v>
      </c>
      <c r="Q228">
        <v>185202</v>
      </c>
      <c r="R228" t="s">
        <v>2598</v>
      </c>
    </row>
    <row r="229" spans="1:18" x14ac:dyDescent="0.3">
      <c r="A229" t="s">
        <v>2599</v>
      </c>
      <c r="B229" t="s">
        <v>342</v>
      </c>
      <c r="C229" t="str">
        <f>_xlfn.IFNA(_xlfn.XLOOKUP(B229, LandUseCodes!$A$1:$A$70,LandUseCodes!$B$1:$B$70), "Not Listed")</f>
        <v>C - Banks, Savings &amp; Loan</v>
      </c>
      <c r="D229" s="3">
        <v>5</v>
      </c>
      <c r="E229" t="str" cm="1">
        <f t="array" ref="E229">_xlfn.IFNA(_xlfn.XLOOKUP(data_clean!D229,PropertyLoc!$A$1:$A$9,PropertyLoc!$B$1:$B$9), Not Listed)</f>
        <v>Secondary Strip</v>
      </c>
      <c r="F229" t="s">
        <v>120</v>
      </c>
      <c r="G229" t="s">
        <v>1208</v>
      </c>
      <c r="H229" t="s">
        <v>1131</v>
      </c>
      <c r="I229" s="3">
        <v>1</v>
      </c>
      <c r="J229" t="str">
        <f>_xlfn.IFNA(_xlfn.XLOOKUP(I229, Type!$A$1:$A$3,Type!$B$1:$B$3), "Not Listed")</f>
        <v>Public</v>
      </c>
      <c r="L229" t="str">
        <f>_xlfn.IFNA(_xlfn.XLOOKUP(K229, RemodelDegree!$A$1:$A$6, RemodelDegree!$B$1:$B$6), "Not Listed")</f>
        <v>Not Listed</v>
      </c>
      <c r="O229">
        <v>1978</v>
      </c>
      <c r="P229">
        <v>2520938</v>
      </c>
      <c r="Q229">
        <v>185275</v>
      </c>
      <c r="R229" t="s">
        <v>2606</v>
      </c>
    </row>
    <row r="230" spans="1:18" x14ac:dyDescent="0.3">
      <c r="A230" t="s">
        <v>2607</v>
      </c>
      <c r="B230" t="s">
        <v>183</v>
      </c>
      <c r="C230" t="str">
        <f>_xlfn.IFNA(_xlfn.XLOOKUP(B230, LandUseCodes!$A$1:$A$70,LandUseCodes!$B$1:$B$70), "Not Listed")</f>
        <v>E - Non Profit Organizations</v>
      </c>
      <c r="D230" s="3">
        <v>5</v>
      </c>
      <c r="E230" t="str" cm="1">
        <f t="array" ref="E230">_xlfn.IFNA(_xlfn.XLOOKUP(data_clean!D230,PropertyLoc!$A$1:$A$9,PropertyLoc!$B$1:$B$9), Not Listed)</f>
        <v>Secondary Strip</v>
      </c>
      <c r="F230" t="s">
        <v>116</v>
      </c>
      <c r="G230" t="s">
        <v>1208</v>
      </c>
      <c r="H230" t="s">
        <v>1131</v>
      </c>
      <c r="I230" s="3">
        <v>1</v>
      </c>
      <c r="J230" t="str">
        <f>_xlfn.IFNA(_xlfn.XLOOKUP(I230, Type!$A$1:$A$3,Type!$B$1:$B$3), "Not Listed")</f>
        <v>Public</v>
      </c>
      <c r="L230" t="str">
        <f>_xlfn.IFNA(_xlfn.XLOOKUP(K230, RemodelDegree!$A$1:$A$6, RemodelDegree!$B$1:$B$6), "Not Listed")</f>
        <v>Not Listed</v>
      </c>
      <c r="O230">
        <v>1902</v>
      </c>
      <c r="P230">
        <v>2520889</v>
      </c>
      <c r="Q230">
        <v>185402</v>
      </c>
      <c r="R230" t="s">
        <v>2613</v>
      </c>
    </row>
    <row r="231" spans="1:18" x14ac:dyDescent="0.3">
      <c r="A231" t="s">
        <v>2614</v>
      </c>
      <c r="B231" t="s">
        <v>183</v>
      </c>
      <c r="C231" t="str">
        <f>_xlfn.IFNA(_xlfn.XLOOKUP(B231, LandUseCodes!$A$1:$A$70,LandUseCodes!$B$1:$B$70), "Not Listed")</f>
        <v>E - Non Profit Organizations</v>
      </c>
      <c r="D231" s="3">
        <v>5</v>
      </c>
      <c r="E231" t="str" cm="1">
        <f t="array" ref="E231">_xlfn.IFNA(_xlfn.XLOOKUP(data_clean!D231,PropertyLoc!$A$1:$A$9,PropertyLoc!$B$1:$B$9), Not Listed)</f>
        <v>Secondary Strip</v>
      </c>
      <c r="F231" t="s">
        <v>116</v>
      </c>
      <c r="G231" t="s">
        <v>1208</v>
      </c>
      <c r="H231" t="s">
        <v>1131</v>
      </c>
      <c r="I231" s="3">
        <v>1</v>
      </c>
      <c r="J231" t="str">
        <f>_xlfn.IFNA(_xlfn.XLOOKUP(I231, Type!$A$1:$A$3,Type!$B$1:$B$3), "Not Listed")</f>
        <v>Public</v>
      </c>
      <c r="L231" t="str">
        <f>_xlfn.IFNA(_xlfn.XLOOKUP(K231, RemodelDegree!$A$1:$A$6, RemodelDegree!$B$1:$B$6), "Not Listed")</f>
        <v>Not Listed</v>
      </c>
      <c r="P231">
        <v>2520861</v>
      </c>
      <c r="Q231">
        <v>185454</v>
      </c>
      <c r="R231" t="s">
        <v>2616</v>
      </c>
    </row>
    <row r="232" spans="1:18" x14ac:dyDescent="0.3">
      <c r="A232" t="s">
        <v>2617</v>
      </c>
      <c r="B232" t="s">
        <v>328</v>
      </c>
      <c r="C232" t="str">
        <f>_xlfn.IFNA(_xlfn.XLOOKUP(B232, LandUseCodes!$A$1:$A$70,LandUseCodes!$B$1:$B$70), "Not Listed")</f>
        <v>R - Two Family</v>
      </c>
      <c r="D232" s="3">
        <v>5</v>
      </c>
      <c r="E232" t="str" cm="1">
        <f t="array" ref="E232">_xlfn.IFNA(_xlfn.XLOOKUP(data_clean!D232,PropertyLoc!$A$1:$A$9,PropertyLoc!$B$1:$B$9), Not Listed)</f>
        <v>Secondary Strip</v>
      </c>
      <c r="F232" t="s">
        <v>164</v>
      </c>
      <c r="G232" t="s">
        <v>1130</v>
      </c>
      <c r="H232" t="s">
        <v>1131</v>
      </c>
      <c r="I232" s="3">
        <v>1</v>
      </c>
      <c r="J232" t="str">
        <f>_xlfn.IFNA(_xlfn.XLOOKUP(I232, Type!$A$1:$A$3,Type!$B$1:$B$3), "Not Listed")</f>
        <v>Public</v>
      </c>
      <c r="L232" t="str">
        <f>_xlfn.IFNA(_xlfn.XLOOKUP(K232, RemodelDegree!$A$1:$A$6, RemodelDegree!$B$1:$B$6), "Not Listed")</f>
        <v>Not Listed</v>
      </c>
      <c r="N232">
        <v>1900</v>
      </c>
      <c r="P232">
        <v>2520843</v>
      </c>
      <c r="Q232">
        <v>185490</v>
      </c>
      <c r="R232" t="s">
        <v>2622</v>
      </c>
    </row>
    <row r="233" spans="1:18" x14ac:dyDescent="0.3">
      <c r="A233" t="s">
        <v>2623</v>
      </c>
      <c r="B233" t="s">
        <v>891</v>
      </c>
      <c r="C233" t="str">
        <f>_xlfn.IFNA(_xlfn.XLOOKUP(B233, LandUseCodes!$A$1:$A$70,LandUseCodes!$B$1:$B$70), "Not Listed")</f>
        <v>A - Aparments (4-19 Units)</v>
      </c>
      <c r="D233" s="3">
        <v>5</v>
      </c>
      <c r="E233" t="str" cm="1">
        <f t="array" ref="E233">_xlfn.IFNA(_xlfn.XLOOKUP(data_clean!D233,PropertyLoc!$A$1:$A$9,PropertyLoc!$B$1:$B$9), Not Listed)</f>
        <v>Secondary Strip</v>
      </c>
      <c r="F233" t="s">
        <v>105</v>
      </c>
      <c r="G233" t="s">
        <v>1208</v>
      </c>
      <c r="H233" t="s">
        <v>1131</v>
      </c>
      <c r="I233" s="3">
        <v>1</v>
      </c>
      <c r="J233" t="str">
        <f>_xlfn.IFNA(_xlfn.XLOOKUP(I233, Type!$A$1:$A$3,Type!$B$1:$B$3), "Not Listed")</f>
        <v>Public</v>
      </c>
      <c r="L233" t="str">
        <f>_xlfn.IFNA(_xlfn.XLOOKUP(K233, RemodelDegree!$A$1:$A$6, RemodelDegree!$B$1:$B$6), "Not Listed")</f>
        <v>Not Listed</v>
      </c>
      <c r="O233">
        <v>1915</v>
      </c>
      <c r="P233">
        <v>2520833</v>
      </c>
      <c r="Q233">
        <v>185525</v>
      </c>
      <c r="R233" t="s">
        <v>2633</v>
      </c>
    </row>
    <row r="234" spans="1:18" x14ac:dyDescent="0.3">
      <c r="A234" t="s">
        <v>2635</v>
      </c>
      <c r="B234" t="s">
        <v>163</v>
      </c>
      <c r="C234" t="str">
        <f>_xlfn.IFNA(_xlfn.XLOOKUP(B234, LandUseCodes!$A$1:$A$70,LandUseCodes!$B$1:$B$70), "Not Listed")</f>
        <v>R - Single Family/Cabin</v>
      </c>
      <c r="D234" s="3">
        <v>6</v>
      </c>
      <c r="E234" t="str" cm="1">
        <f t="array" ref="E234">_xlfn.IFNA(_xlfn.XLOOKUP(data_clean!D234,PropertyLoc!$A$1:$A$9,PropertyLoc!$B$1:$B$9), Not Listed)</f>
        <v>Neighborhood or Spot</v>
      </c>
      <c r="F234" t="s">
        <v>164</v>
      </c>
      <c r="G234" t="s">
        <v>1130</v>
      </c>
      <c r="H234" t="s">
        <v>1131</v>
      </c>
      <c r="I234" s="3">
        <v>1</v>
      </c>
      <c r="J234" t="str">
        <f>_xlfn.IFNA(_xlfn.XLOOKUP(I234, Type!$A$1:$A$3,Type!$B$1:$B$3), "Not Listed")</f>
        <v>Public</v>
      </c>
      <c r="L234" t="str">
        <f>_xlfn.IFNA(_xlfn.XLOOKUP(K234, RemodelDegree!$A$1:$A$6, RemodelDegree!$B$1:$B$6), "Not Listed")</f>
        <v>Not Listed</v>
      </c>
      <c r="N234">
        <v>1900</v>
      </c>
      <c r="P234">
        <v>2520815</v>
      </c>
      <c r="Q234">
        <v>185561</v>
      </c>
      <c r="R234" t="s">
        <v>2641</v>
      </c>
    </row>
    <row r="235" spans="1:18" x14ac:dyDescent="0.3">
      <c r="A235" t="s">
        <v>2642</v>
      </c>
      <c r="B235" t="s">
        <v>163</v>
      </c>
      <c r="C235" t="str">
        <f>_xlfn.IFNA(_xlfn.XLOOKUP(B235, LandUseCodes!$A$1:$A$70,LandUseCodes!$B$1:$B$70), "Not Listed")</f>
        <v>R - Single Family/Cabin</v>
      </c>
      <c r="D235" s="3">
        <v>6</v>
      </c>
      <c r="E235" t="str" cm="1">
        <f t="array" ref="E235">_xlfn.IFNA(_xlfn.XLOOKUP(data_clean!D235,PropertyLoc!$A$1:$A$9,PropertyLoc!$B$1:$B$9), Not Listed)</f>
        <v>Neighborhood or Spot</v>
      </c>
      <c r="F235" t="s">
        <v>164</v>
      </c>
      <c r="G235" t="s">
        <v>1130</v>
      </c>
      <c r="H235" t="s">
        <v>1131</v>
      </c>
      <c r="I235" s="3">
        <v>1</v>
      </c>
      <c r="J235" t="str">
        <f>_xlfn.IFNA(_xlfn.XLOOKUP(I235, Type!$A$1:$A$3,Type!$B$1:$B$3), "Not Listed")</f>
        <v>Public</v>
      </c>
      <c r="L235" t="str">
        <f>_xlfn.IFNA(_xlfn.XLOOKUP(K235, RemodelDegree!$A$1:$A$6, RemodelDegree!$B$1:$B$6), "Not Listed")</f>
        <v>Not Listed</v>
      </c>
      <c r="N235">
        <v>1900</v>
      </c>
      <c r="P235">
        <v>2520974</v>
      </c>
      <c r="Q235">
        <v>185629</v>
      </c>
      <c r="R235" t="s">
        <v>2651</v>
      </c>
    </row>
    <row r="236" spans="1:18" x14ac:dyDescent="0.3">
      <c r="A236" t="s">
        <v>2653</v>
      </c>
      <c r="B236" t="s">
        <v>163</v>
      </c>
      <c r="C236" t="str">
        <f>_xlfn.IFNA(_xlfn.XLOOKUP(B236, LandUseCodes!$A$1:$A$70,LandUseCodes!$B$1:$B$70), "Not Listed")</f>
        <v>R - Single Family/Cabin</v>
      </c>
      <c r="D236" s="3">
        <v>5</v>
      </c>
      <c r="E236" t="str" cm="1">
        <f t="array" ref="E236">_xlfn.IFNA(_xlfn.XLOOKUP(data_clean!D236,PropertyLoc!$A$1:$A$9,PropertyLoc!$B$1:$B$9), Not Listed)</f>
        <v>Secondary Strip</v>
      </c>
      <c r="F236" t="s">
        <v>164</v>
      </c>
      <c r="G236" t="s">
        <v>1130</v>
      </c>
      <c r="H236" t="s">
        <v>1131</v>
      </c>
      <c r="I236" s="3">
        <v>1</v>
      </c>
      <c r="J236" t="str">
        <f>_xlfn.IFNA(_xlfn.XLOOKUP(I236, Type!$A$1:$A$3,Type!$B$1:$B$3), "Not Listed")</f>
        <v>Public</v>
      </c>
      <c r="K236" s="3">
        <v>5</v>
      </c>
      <c r="L236" t="str">
        <f>_xlfn.IFNA(_xlfn.XLOOKUP(K236, RemodelDegree!$A$1:$A$6, RemodelDegree!$B$1:$B$6), "Not Listed")</f>
        <v>Kitchen Remodeling</v>
      </c>
      <c r="M236">
        <v>1980</v>
      </c>
      <c r="N236">
        <v>1900</v>
      </c>
      <c r="P236">
        <v>2520990</v>
      </c>
      <c r="Q236">
        <v>185581</v>
      </c>
      <c r="R236" t="s">
        <v>2655</v>
      </c>
    </row>
    <row r="237" spans="1:18" x14ac:dyDescent="0.3">
      <c r="A237" t="s">
        <v>2657</v>
      </c>
      <c r="B237" t="s">
        <v>812</v>
      </c>
      <c r="C237" t="str">
        <f>_xlfn.IFNA(_xlfn.XLOOKUP(B237, LandUseCodes!$A$1:$A$70,LandUseCodes!$B$1:$B$70), "Not Listed")</f>
        <v>U - Public Utilities</v>
      </c>
      <c r="D237" s="3">
        <v>6</v>
      </c>
      <c r="E237" t="str" cm="1">
        <f t="array" ref="E237">_xlfn.IFNA(_xlfn.XLOOKUP(data_clean!D237,PropertyLoc!$A$1:$A$9,PropertyLoc!$B$1:$B$9), Not Listed)</f>
        <v>Neighborhood or Spot</v>
      </c>
      <c r="F237" t="s">
        <v>813</v>
      </c>
      <c r="G237" t="s">
        <v>1149</v>
      </c>
      <c r="H237" t="s">
        <v>1131</v>
      </c>
      <c r="I237" s="3">
        <v>1</v>
      </c>
      <c r="J237" t="str">
        <f>_xlfn.IFNA(_xlfn.XLOOKUP(I237, Type!$A$1:$A$3,Type!$B$1:$B$3), "Not Listed")</f>
        <v>Public</v>
      </c>
      <c r="L237" t="str">
        <f>_xlfn.IFNA(_xlfn.XLOOKUP(K237, RemodelDegree!$A$1:$A$6, RemodelDegree!$B$1:$B$6), "Not Listed")</f>
        <v>Not Listed</v>
      </c>
      <c r="O237">
        <v>1948</v>
      </c>
      <c r="P237">
        <v>2521010</v>
      </c>
      <c r="Q237">
        <v>185535</v>
      </c>
      <c r="R237" t="s">
        <v>2660</v>
      </c>
    </row>
    <row r="238" spans="1:18" x14ac:dyDescent="0.3">
      <c r="A238" t="s">
        <v>2661</v>
      </c>
      <c r="B238" t="s">
        <v>163</v>
      </c>
      <c r="C238" t="str">
        <f>_xlfn.IFNA(_xlfn.XLOOKUP(B238, LandUseCodes!$A$1:$A$70,LandUseCodes!$B$1:$B$70), "Not Listed")</f>
        <v>R - Single Family/Cabin</v>
      </c>
      <c r="D238" s="3">
        <v>6</v>
      </c>
      <c r="E238" t="str" cm="1">
        <f t="array" ref="E238">_xlfn.IFNA(_xlfn.XLOOKUP(data_clean!D238,PropertyLoc!$A$1:$A$9,PropertyLoc!$B$1:$B$9), Not Listed)</f>
        <v>Neighborhood or Spot</v>
      </c>
      <c r="F238" t="s">
        <v>164</v>
      </c>
      <c r="G238" t="s">
        <v>1130</v>
      </c>
      <c r="H238" t="s">
        <v>1131</v>
      </c>
      <c r="I238" s="3">
        <v>1</v>
      </c>
      <c r="J238" t="str">
        <f>_xlfn.IFNA(_xlfn.XLOOKUP(I238, Type!$A$1:$A$3,Type!$B$1:$B$3), "Not Listed")</f>
        <v>Public</v>
      </c>
      <c r="L238" t="str">
        <f>_xlfn.IFNA(_xlfn.XLOOKUP(K238, RemodelDegree!$A$1:$A$6, RemodelDegree!$B$1:$B$6), "Not Listed")</f>
        <v>Not Listed</v>
      </c>
      <c r="N238">
        <v>1900</v>
      </c>
      <c r="P238">
        <v>2521022</v>
      </c>
      <c r="Q238">
        <v>185406</v>
      </c>
      <c r="R238" t="s">
        <v>2667</v>
      </c>
    </row>
    <row r="239" spans="1:18" x14ac:dyDescent="0.3">
      <c r="A239" t="s">
        <v>2668</v>
      </c>
      <c r="B239" t="s">
        <v>163</v>
      </c>
      <c r="C239" t="str">
        <f>_xlfn.IFNA(_xlfn.XLOOKUP(B239, LandUseCodes!$A$1:$A$70,LandUseCodes!$B$1:$B$70), "Not Listed")</f>
        <v>R - Single Family/Cabin</v>
      </c>
      <c r="D239" s="3">
        <v>6</v>
      </c>
      <c r="E239" t="str" cm="1">
        <f t="array" ref="E239">_xlfn.IFNA(_xlfn.XLOOKUP(data_clean!D239,PropertyLoc!$A$1:$A$9,PropertyLoc!$B$1:$B$9), Not Listed)</f>
        <v>Neighborhood or Spot</v>
      </c>
      <c r="F239" t="s">
        <v>164</v>
      </c>
      <c r="G239" t="s">
        <v>1130</v>
      </c>
      <c r="H239" t="s">
        <v>1131</v>
      </c>
      <c r="I239" s="3">
        <v>1</v>
      </c>
      <c r="J239" t="str">
        <f>_xlfn.IFNA(_xlfn.XLOOKUP(I239, Type!$A$1:$A$3,Type!$B$1:$B$3), "Not Listed")</f>
        <v>Public</v>
      </c>
      <c r="L239" t="str">
        <f>_xlfn.IFNA(_xlfn.XLOOKUP(K239, RemodelDegree!$A$1:$A$6, RemodelDegree!$B$1:$B$6), "Not Listed")</f>
        <v>Not Listed</v>
      </c>
      <c r="N239">
        <v>1900</v>
      </c>
      <c r="P239">
        <v>2521087</v>
      </c>
      <c r="Q239">
        <v>185438</v>
      </c>
      <c r="R239" t="s">
        <v>2678</v>
      </c>
    </row>
    <row r="240" spans="1:18" x14ac:dyDescent="0.3">
      <c r="A240" t="s">
        <v>2668</v>
      </c>
      <c r="B240" t="s">
        <v>163</v>
      </c>
      <c r="C240" t="str">
        <f>_xlfn.IFNA(_xlfn.XLOOKUP(B240, LandUseCodes!$A$1:$A$70,LandUseCodes!$B$1:$B$70), "Not Listed")</f>
        <v>R - Single Family/Cabin</v>
      </c>
      <c r="D240" s="3">
        <v>6</v>
      </c>
      <c r="E240" t="str" cm="1">
        <f t="array" ref="E240">_xlfn.IFNA(_xlfn.XLOOKUP(data_clean!D240,PropertyLoc!$A$1:$A$9,PropertyLoc!$B$1:$B$9), Not Listed)</f>
        <v>Neighborhood or Spot</v>
      </c>
      <c r="F240" t="s">
        <v>164</v>
      </c>
      <c r="G240" t="s">
        <v>1130</v>
      </c>
      <c r="H240" t="s">
        <v>1131</v>
      </c>
      <c r="I240" s="3">
        <v>1</v>
      </c>
      <c r="J240" t="str">
        <f>_xlfn.IFNA(_xlfn.XLOOKUP(I240, Type!$A$1:$A$3,Type!$B$1:$B$3), "Not Listed")</f>
        <v>Public</v>
      </c>
      <c r="L240" t="str">
        <f>_xlfn.IFNA(_xlfn.XLOOKUP(K240, RemodelDegree!$A$1:$A$6, RemodelDegree!$B$1:$B$6), "Not Listed")</f>
        <v>Not Listed</v>
      </c>
      <c r="N240">
        <v>1900</v>
      </c>
      <c r="P240">
        <v>2521087</v>
      </c>
      <c r="Q240">
        <v>185438</v>
      </c>
      <c r="R240" t="s">
        <v>2678</v>
      </c>
    </row>
    <row r="241" spans="1:18" x14ac:dyDescent="0.3">
      <c r="A241" t="s">
        <v>2680</v>
      </c>
      <c r="B241" t="s">
        <v>150</v>
      </c>
      <c r="C241" t="str">
        <f>_xlfn.IFNA(_xlfn.XLOOKUP(B241, LandUseCodes!$A$1:$A$70,LandUseCodes!$B$1:$B$70), "Not Listed")</f>
        <v>C - Restaurants, Stores (Retail)</v>
      </c>
      <c r="D241" s="3">
        <v>5</v>
      </c>
      <c r="E241" t="str" cm="1">
        <f t="array" ref="E241">_xlfn.IFNA(_xlfn.XLOOKUP(data_clean!D241,PropertyLoc!$A$1:$A$9,PropertyLoc!$B$1:$B$9), Not Listed)</f>
        <v>Secondary Strip</v>
      </c>
      <c r="F241" t="s">
        <v>120</v>
      </c>
      <c r="G241" t="s">
        <v>1208</v>
      </c>
      <c r="H241" t="s">
        <v>2686</v>
      </c>
      <c r="I241" s="3">
        <v>1</v>
      </c>
      <c r="J241" t="str">
        <f>_xlfn.IFNA(_xlfn.XLOOKUP(I241, Type!$A$1:$A$3,Type!$B$1:$B$3), "Not Listed")</f>
        <v>Public</v>
      </c>
      <c r="L241" t="str">
        <f>_xlfn.IFNA(_xlfn.XLOOKUP(K241, RemodelDegree!$A$1:$A$6, RemodelDegree!$B$1:$B$6), "Not Listed")</f>
        <v>Not Listed</v>
      </c>
      <c r="O241">
        <v>1915</v>
      </c>
      <c r="P241">
        <v>2520759</v>
      </c>
      <c r="Q241">
        <v>184912</v>
      </c>
      <c r="R241" t="s">
        <v>2688</v>
      </c>
    </row>
    <row r="242" spans="1:18" x14ac:dyDescent="0.3">
      <c r="A242" t="s">
        <v>2690</v>
      </c>
      <c r="B242" t="s">
        <v>329</v>
      </c>
      <c r="C242" t="str">
        <f>_xlfn.IFNA(_xlfn.XLOOKUP(B242, LandUseCodes!$A$1:$A$70,LandUseCodes!$B$1:$B$70), "Not Listed")</f>
        <v>C - Commercial OBY only</v>
      </c>
      <c r="D242" s="3">
        <v>5</v>
      </c>
      <c r="E242" t="str" cm="1">
        <f t="array" ref="E242">_xlfn.IFNA(_xlfn.XLOOKUP(data_clean!D242,PropertyLoc!$A$1:$A$9,PropertyLoc!$B$1:$B$9), Not Listed)</f>
        <v>Secondary Strip</v>
      </c>
      <c r="F242" t="s">
        <v>120</v>
      </c>
      <c r="G242" t="s">
        <v>1208</v>
      </c>
      <c r="H242" t="s">
        <v>2686</v>
      </c>
      <c r="I242" s="3">
        <v>1</v>
      </c>
      <c r="J242" t="str">
        <f>_xlfn.IFNA(_xlfn.XLOOKUP(I242, Type!$A$1:$A$3,Type!$B$1:$B$3), "Not Listed")</f>
        <v>Public</v>
      </c>
      <c r="L242" t="str">
        <f>_xlfn.IFNA(_xlfn.XLOOKUP(K242, RemodelDegree!$A$1:$A$6, RemodelDegree!$B$1:$B$6), "Not Listed")</f>
        <v>Not Listed</v>
      </c>
      <c r="P242">
        <v>2520872</v>
      </c>
      <c r="Q242">
        <v>184919</v>
      </c>
      <c r="R242" t="s">
        <v>2696</v>
      </c>
    </row>
    <row r="243" spans="1:18" x14ac:dyDescent="0.3">
      <c r="A243" t="s">
        <v>2697</v>
      </c>
      <c r="B243" t="s">
        <v>150</v>
      </c>
      <c r="C243" t="str">
        <f>_xlfn.IFNA(_xlfn.XLOOKUP(B243, LandUseCodes!$A$1:$A$70,LandUseCodes!$B$1:$B$70), "Not Listed")</f>
        <v>C - Restaurants, Stores (Retail)</v>
      </c>
      <c r="D243" s="3">
        <v>5</v>
      </c>
      <c r="E243" t="str" cm="1">
        <f t="array" ref="E243">_xlfn.IFNA(_xlfn.XLOOKUP(data_clean!D243,PropertyLoc!$A$1:$A$9,PropertyLoc!$B$1:$B$9), Not Listed)</f>
        <v>Secondary Strip</v>
      </c>
      <c r="F243" t="s">
        <v>120</v>
      </c>
      <c r="G243" t="s">
        <v>1208</v>
      </c>
      <c r="H243" t="s">
        <v>2686</v>
      </c>
      <c r="I243" s="3">
        <v>1</v>
      </c>
      <c r="J243" t="str">
        <f>_xlfn.IFNA(_xlfn.XLOOKUP(I243, Type!$A$1:$A$3,Type!$B$1:$B$3), "Not Listed")</f>
        <v>Public</v>
      </c>
      <c r="L243" t="str">
        <f>_xlfn.IFNA(_xlfn.XLOOKUP(K243, RemodelDegree!$A$1:$A$6, RemodelDegree!$B$1:$B$6), "Not Listed")</f>
        <v>Not Listed</v>
      </c>
      <c r="O243">
        <v>1924</v>
      </c>
      <c r="P243">
        <v>2520862</v>
      </c>
      <c r="Q243">
        <v>185064</v>
      </c>
      <c r="R243" t="s">
        <v>2699</v>
      </c>
    </row>
    <row r="244" spans="1:18" x14ac:dyDescent="0.3">
      <c r="A244" t="s">
        <v>2700</v>
      </c>
      <c r="B244" t="s">
        <v>328</v>
      </c>
      <c r="C244" t="str">
        <f>_xlfn.IFNA(_xlfn.XLOOKUP(B244, LandUseCodes!$A$1:$A$70,LandUseCodes!$B$1:$B$70), "Not Listed")</f>
        <v>R - Two Family</v>
      </c>
      <c r="D244" s="3">
        <v>6</v>
      </c>
      <c r="E244" t="str" cm="1">
        <f t="array" ref="E244">_xlfn.IFNA(_xlfn.XLOOKUP(data_clean!D244,PropertyLoc!$A$1:$A$9,PropertyLoc!$B$1:$B$9), Not Listed)</f>
        <v>Neighborhood or Spot</v>
      </c>
      <c r="F244" t="s">
        <v>164</v>
      </c>
      <c r="G244" t="s">
        <v>1130</v>
      </c>
      <c r="H244" t="s">
        <v>1131</v>
      </c>
      <c r="I244" s="3">
        <v>1</v>
      </c>
      <c r="J244" t="str">
        <f>_xlfn.IFNA(_xlfn.XLOOKUP(I244, Type!$A$1:$A$3,Type!$B$1:$B$3), "Not Listed")</f>
        <v>Public</v>
      </c>
      <c r="L244" t="str">
        <f>_xlfn.IFNA(_xlfn.XLOOKUP(K244, RemodelDegree!$A$1:$A$6, RemodelDegree!$B$1:$B$6), "Not Listed")</f>
        <v>Not Listed</v>
      </c>
      <c r="N244">
        <v>1900</v>
      </c>
      <c r="P244">
        <v>2520953</v>
      </c>
      <c r="Q244">
        <v>184963</v>
      </c>
      <c r="R244" t="s">
        <v>2702</v>
      </c>
    </row>
    <row r="245" spans="1:18" x14ac:dyDescent="0.3">
      <c r="A245" t="s">
        <v>2703</v>
      </c>
      <c r="B245" t="s">
        <v>163</v>
      </c>
      <c r="C245" t="str">
        <f>_xlfn.IFNA(_xlfn.XLOOKUP(B245, LandUseCodes!$A$1:$A$70,LandUseCodes!$B$1:$B$70), "Not Listed")</f>
        <v>R - Single Family/Cabin</v>
      </c>
      <c r="D245" s="3">
        <v>6</v>
      </c>
      <c r="E245" t="str" cm="1">
        <f t="array" ref="E245">_xlfn.IFNA(_xlfn.XLOOKUP(data_clean!D245,PropertyLoc!$A$1:$A$9,PropertyLoc!$B$1:$B$9), Not Listed)</f>
        <v>Neighborhood or Spot</v>
      </c>
      <c r="F245" t="s">
        <v>164</v>
      </c>
      <c r="G245" t="s">
        <v>1130</v>
      </c>
      <c r="H245" t="s">
        <v>1131</v>
      </c>
      <c r="I245" s="3">
        <v>1</v>
      </c>
      <c r="J245" t="str">
        <f>_xlfn.IFNA(_xlfn.XLOOKUP(I245, Type!$A$1:$A$3,Type!$B$1:$B$3), "Not Listed")</f>
        <v>Public</v>
      </c>
      <c r="L245" t="str">
        <f>_xlfn.IFNA(_xlfn.XLOOKUP(K245, RemodelDegree!$A$1:$A$6, RemodelDegree!$B$1:$B$6), "Not Listed")</f>
        <v>Not Listed</v>
      </c>
      <c r="N245">
        <v>1986</v>
      </c>
      <c r="P245">
        <v>2521321</v>
      </c>
      <c r="Q245">
        <v>184846</v>
      </c>
      <c r="R245" t="s">
        <v>2708</v>
      </c>
    </row>
    <row r="246" spans="1:18" x14ac:dyDescent="0.3">
      <c r="A246" t="s">
        <v>2709</v>
      </c>
      <c r="B246" t="s">
        <v>138</v>
      </c>
      <c r="C246" t="str">
        <f>_xlfn.IFNA(_xlfn.XLOOKUP(B246, LandUseCodes!$A$1:$A$70,LandUseCodes!$B$1:$B$70), "Not Listed")</f>
        <v>C - Warehouse</v>
      </c>
      <c r="D246" s="3">
        <v>5</v>
      </c>
      <c r="E246" t="str" cm="1">
        <f t="array" ref="E246">_xlfn.IFNA(_xlfn.XLOOKUP(data_clean!D246,PropertyLoc!$A$1:$A$9,PropertyLoc!$B$1:$B$9), Not Listed)</f>
        <v>Secondary Strip</v>
      </c>
      <c r="F246" t="s">
        <v>120</v>
      </c>
      <c r="G246" t="s">
        <v>1208</v>
      </c>
      <c r="H246" t="s">
        <v>1131</v>
      </c>
      <c r="I246" s="3">
        <v>1</v>
      </c>
      <c r="J246" t="str">
        <f>_xlfn.IFNA(_xlfn.XLOOKUP(I246, Type!$A$1:$A$3,Type!$B$1:$B$3), "Not Listed")</f>
        <v>Public</v>
      </c>
      <c r="L246" t="str">
        <f>_xlfn.IFNA(_xlfn.XLOOKUP(K246, RemodelDegree!$A$1:$A$6, RemodelDegree!$B$1:$B$6), "Not Listed")</f>
        <v>Not Listed</v>
      </c>
      <c r="O246">
        <v>1959</v>
      </c>
      <c r="P246">
        <v>2521384</v>
      </c>
      <c r="Q246">
        <v>185118</v>
      </c>
      <c r="R246" t="s">
        <v>2712</v>
      </c>
    </row>
    <row r="247" spans="1:18" x14ac:dyDescent="0.3">
      <c r="A247" t="s">
        <v>2709</v>
      </c>
      <c r="B247" t="s">
        <v>138</v>
      </c>
      <c r="C247" t="str">
        <f>_xlfn.IFNA(_xlfn.XLOOKUP(B247, LandUseCodes!$A$1:$A$70,LandUseCodes!$B$1:$B$70), "Not Listed")</f>
        <v>C - Warehouse</v>
      </c>
      <c r="D247" s="3">
        <v>5</v>
      </c>
      <c r="E247" t="str" cm="1">
        <f t="array" ref="E247">_xlfn.IFNA(_xlfn.XLOOKUP(data_clean!D247,PropertyLoc!$A$1:$A$9,PropertyLoc!$B$1:$B$9), Not Listed)</f>
        <v>Secondary Strip</v>
      </c>
      <c r="F247" t="s">
        <v>120</v>
      </c>
      <c r="G247" t="s">
        <v>1208</v>
      </c>
      <c r="H247" t="s">
        <v>1131</v>
      </c>
      <c r="I247" s="3">
        <v>1</v>
      </c>
      <c r="J247" t="str">
        <f>_xlfn.IFNA(_xlfn.XLOOKUP(I247, Type!$A$1:$A$3,Type!$B$1:$B$3), "Not Listed")</f>
        <v>Public</v>
      </c>
      <c r="L247" t="str">
        <f>_xlfn.IFNA(_xlfn.XLOOKUP(K247, RemodelDegree!$A$1:$A$6, RemodelDegree!$B$1:$B$6), "Not Listed")</f>
        <v>Not Listed</v>
      </c>
      <c r="O247">
        <v>1984</v>
      </c>
      <c r="P247">
        <v>2521384</v>
      </c>
      <c r="Q247">
        <v>185118</v>
      </c>
      <c r="R247" t="s">
        <v>2712</v>
      </c>
    </row>
    <row r="248" spans="1:18" x14ac:dyDescent="0.3">
      <c r="A248" t="s">
        <v>2713</v>
      </c>
      <c r="B248" t="s">
        <v>891</v>
      </c>
      <c r="C248" t="str">
        <f>_xlfn.IFNA(_xlfn.XLOOKUP(B248, LandUseCodes!$A$1:$A$70,LandUseCodes!$B$1:$B$70), "Not Listed")</f>
        <v>A - Aparments (4-19 Units)</v>
      </c>
      <c r="D248" s="3">
        <v>5</v>
      </c>
      <c r="E248" t="str" cm="1">
        <f t="array" ref="E248">_xlfn.IFNA(_xlfn.XLOOKUP(data_clean!D248,PropertyLoc!$A$1:$A$9,PropertyLoc!$B$1:$B$9), Not Listed)</f>
        <v>Secondary Strip</v>
      </c>
      <c r="F248" t="s">
        <v>105</v>
      </c>
      <c r="G248" t="s">
        <v>1208</v>
      </c>
      <c r="H248" t="s">
        <v>1131</v>
      </c>
      <c r="I248" s="3">
        <v>1</v>
      </c>
      <c r="J248" t="str">
        <f>_xlfn.IFNA(_xlfn.XLOOKUP(I248, Type!$A$1:$A$3,Type!$B$1:$B$3), "Not Listed")</f>
        <v>Public</v>
      </c>
      <c r="L248" t="str">
        <f>_xlfn.IFNA(_xlfn.XLOOKUP(K248, RemodelDegree!$A$1:$A$6, RemodelDegree!$B$1:$B$6), "Not Listed")</f>
        <v>Not Listed</v>
      </c>
      <c r="O248">
        <v>1900</v>
      </c>
      <c r="P248">
        <v>2521222</v>
      </c>
      <c r="Q248">
        <v>184928</v>
      </c>
      <c r="R248" t="s">
        <v>2718</v>
      </c>
    </row>
    <row r="249" spans="1:18" x14ac:dyDescent="0.3">
      <c r="A249" t="s">
        <v>2719</v>
      </c>
      <c r="B249" t="s">
        <v>150</v>
      </c>
      <c r="C249" t="str">
        <f>_xlfn.IFNA(_xlfn.XLOOKUP(B249, LandUseCodes!$A$1:$A$70,LandUseCodes!$B$1:$B$70), "Not Listed")</f>
        <v>C - Restaurants, Stores (Retail)</v>
      </c>
      <c r="D249" s="3">
        <v>5</v>
      </c>
      <c r="E249" t="str" cm="1">
        <f t="array" ref="E249">_xlfn.IFNA(_xlfn.XLOOKUP(data_clean!D249,PropertyLoc!$A$1:$A$9,PropertyLoc!$B$1:$B$9), Not Listed)</f>
        <v>Secondary Strip</v>
      </c>
      <c r="F249" t="s">
        <v>120</v>
      </c>
      <c r="G249" t="s">
        <v>1208</v>
      </c>
      <c r="H249" t="s">
        <v>1131</v>
      </c>
      <c r="I249" s="3">
        <v>1</v>
      </c>
      <c r="J249" t="str">
        <f>_xlfn.IFNA(_xlfn.XLOOKUP(I249, Type!$A$1:$A$3,Type!$B$1:$B$3), "Not Listed")</f>
        <v>Public</v>
      </c>
      <c r="L249" t="str">
        <f>_xlfn.IFNA(_xlfn.XLOOKUP(K249, RemodelDegree!$A$1:$A$6, RemodelDegree!$B$1:$B$6), "Not Listed")</f>
        <v>Not Listed</v>
      </c>
      <c r="O249">
        <v>1878</v>
      </c>
      <c r="P249">
        <v>2521103</v>
      </c>
      <c r="Q249">
        <v>185048</v>
      </c>
      <c r="R249" t="s">
        <v>2728</v>
      </c>
    </row>
    <row r="250" spans="1:18" x14ac:dyDescent="0.3">
      <c r="A250" t="s">
        <v>2730</v>
      </c>
      <c r="B250" t="s">
        <v>329</v>
      </c>
      <c r="C250" t="str">
        <f>_xlfn.IFNA(_xlfn.XLOOKUP(B250, LandUseCodes!$A$1:$A$70,LandUseCodes!$B$1:$B$70), "Not Listed")</f>
        <v>C - Commercial OBY only</v>
      </c>
      <c r="D250" s="3">
        <v>5</v>
      </c>
      <c r="E250" t="str" cm="1">
        <f t="array" ref="E250">_xlfn.IFNA(_xlfn.XLOOKUP(data_clean!D250,PropertyLoc!$A$1:$A$9,PropertyLoc!$B$1:$B$9), Not Listed)</f>
        <v>Secondary Strip</v>
      </c>
      <c r="F250" t="s">
        <v>120</v>
      </c>
      <c r="G250" t="s">
        <v>1208</v>
      </c>
      <c r="H250" t="s">
        <v>1131</v>
      </c>
      <c r="I250" s="3">
        <v>1</v>
      </c>
      <c r="J250" t="str">
        <f>_xlfn.IFNA(_xlfn.XLOOKUP(I250, Type!$A$1:$A$3,Type!$B$1:$B$3), "Not Listed")</f>
        <v>Public</v>
      </c>
      <c r="L250" t="str">
        <f>_xlfn.IFNA(_xlfn.XLOOKUP(K250, RemodelDegree!$A$1:$A$6, RemodelDegree!$B$1:$B$6), "Not Listed")</f>
        <v>Not Listed</v>
      </c>
      <c r="P250">
        <v>2521056</v>
      </c>
      <c r="Q250">
        <v>185090</v>
      </c>
      <c r="R250" t="s">
        <v>2736</v>
      </c>
    </row>
    <row r="251" spans="1:18" x14ac:dyDescent="0.3">
      <c r="A251" t="s">
        <v>2737</v>
      </c>
      <c r="B251" t="s">
        <v>150</v>
      </c>
      <c r="C251" t="str">
        <f>_xlfn.IFNA(_xlfn.XLOOKUP(B251, LandUseCodes!$A$1:$A$70,LandUseCodes!$B$1:$B$70), "Not Listed")</f>
        <v>C - Restaurants, Stores (Retail)</v>
      </c>
      <c r="D251" s="3">
        <v>5</v>
      </c>
      <c r="E251" t="str" cm="1">
        <f t="array" ref="E251">_xlfn.IFNA(_xlfn.XLOOKUP(data_clean!D251,PropertyLoc!$A$1:$A$9,PropertyLoc!$B$1:$B$9), Not Listed)</f>
        <v>Secondary Strip</v>
      </c>
      <c r="F251" t="s">
        <v>120</v>
      </c>
      <c r="G251" t="s">
        <v>1208</v>
      </c>
      <c r="H251" t="s">
        <v>1131</v>
      </c>
      <c r="I251" s="3">
        <v>1</v>
      </c>
      <c r="J251" t="str">
        <f>_xlfn.IFNA(_xlfn.XLOOKUP(I251, Type!$A$1:$A$3,Type!$B$1:$B$3), "Not Listed")</f>
        <v>Public</v>
      </c>
      <c r="L251" t="str">
        <f>_xlfn.IFNA(_xlfn.XLOOKUP(K251, RemodelDegree!$A$1:$A$6, RemodelDegree!$B$1:$B$6), "Not Listed")</f>
        <v>Not Listed</v>
      </c>
      <c r="O251">
        <v>1963</v>
      </c>
      <c r="P251">
        <v>2521017</v>
      </c>
      <c r="Q251">
        <v>185176</v>
      </c>
      <c r="R251" t="s">
        <v>2702</v>
      </c>
    </row>
    <row r="252" spans="1:18" x14ac:dyDescent="0.3">
      <c r="A252" t="s">
        <v>2740</v>
      </c>
      <c r="B252" t="s">
        <v>163</v>
      </c>
      <c r="C252" t="str">
        <f>_xlfn.IFNA(_xlfn.XLOOKUP(B252, LandUseCodes!$A$1:$A$70,LandUseCodes!$B$1:$B$70), "Not Listed")</f>
        <v>R - Single Family/Cabin</v>
      </c>
      <c r="D252" s="3">
        <v>6</v>
      </c>
      <c r="E252" t="str" cm="1">
        <f t="array" ref="E252">_xlfn.IFNA(_xlfn.XLOOKUP(data_clean!D252,PropertyLoc!$A$1:$A$9,PropertyLoc!$B$1:$B$9), Not Listed)</f>
        <v>Neighborhood or Spot</v>
      </c>
      <c r="F252" t="s">
        <v>164</v>
      </c>
      <c r="G252" t="s">
        <v>1130</v>
      </c>
      <c r="H252" t="s">
        <v>1131</v>
      </c>
      <c r="I252" s="3">
        <v>1</v>
      </c>
      <c r="J252" t="str">
        <f>_xlfn.IFNA(_xlfn.XLOOKUP(I252, Type!$A$1:$A$3,Type!$B$1:$B$3), "Not Listed")</f>
        <v>Public</v>
      </c>
      <c r="K252" s="3">
        <v>6</v>
      </c>
      <c r="L252" t="str">
        <f>_xlfn.IFNA(_xlfn.XLOOKUP(K252, RemodelDegree!$A$1:$A$6, RemodelDegree!$B$1:$B$6), "Not Listed")</f>
        <v>Complete Rehab</v>
      </c>
      <c r="M252">
        <v>2022</v>
      </c>
      <c r="N252">
        <v>1900</v>
      </c>
      <c r="P252">
        <v>2521273</v>
      </c>
      <c r="Q252">
        <v>185424</v>
      </c>
      <c r="R252" t="s">
        <v>2749</v>
      </c>
    </row>
    <row r="253" spans="1:18" x14ac:dyDescent="0.3">
      <c r="A253" t="s">
        <v>2751</v>
      </c>
      <c r="B253" t="s">
        <v>345</v>
      </c>
      <c r="C253" t="str">
        <f>_xlfn.IFNA(_xlfn.XLOOKUP(B253, LandUseCodes!$A$1:$A$70,LandUseCodes!$B$1:$B$70), "Not Listed")</f>
        <v>R - Multi Family/Dorms/Single</v>
      </c>
      <c r="D253" s="3">
        <v>6</v>
      </c>
      <c r="E253" t="str" cm="1">
        <f t="array" ref="E253">_xlfn.IFNA(_xlfn.XLOOKUP(data_clean!D253,PropertyLoc!$A$1:$A$9,PropertyLoc!$B$1:$B$9), Not Listed)</f>
        <v>Neighborhood or Spot</v>
      </c>
      <c r="F253" t="s">
        <v>164</v>
      </c>
      <c r="G253" t="s">
        <v>1130</v>
      </c>
      <c r="H253" t="s">
        <v>1131</v>
      </c>
      <c r="I253" s="3">
        <v>1</v>
      </c>
      <c r="J253" t="str">
        <f>_xlfn.IFNA(_xlfn.XLOOKUP(I253, Type!$A$1:$A$3,Type!$B$1:$B$3), "Not Listed")</f>
        <v>Public</v>
      </c>
      <c r="L253" t="str">
        <f>_xlfn.IFNA(_xlfn.XLOOKUP(K253, RemodelDegree!$A$1:$A$6, RemodelDegree!$B$1:$B$6), "Not Listed")</f>
        <v>Not Listed</v>
      </c>
      <c r="N253">
        <v>1900</v>
      </c>
      <c r="P253">
        <v>2521253</v>
      </c>
      <c r="Q253">
        <v>185475</v>
      </c>
      <c r="R253" t="s">
        <v>2756</v>
      </c>
    </row>
    <row r="254" spans="1:18" x14ac:dyDescent="0.3">
      <c r="A254" t="s">
        <v>2760</v>
      </c>
      <c r="B254" t="s">
        <v>163</v>
      </c>
      <c r="C254" t="str">
        <f>_xlfn.IFNA(_xlfn.XLOOKUP(B254, LandUseCodes!$A$1:$A$70,LandUseCodes!$B$1:$B$70), "Not Listed")</f>
        <v>R - Single Family/Cabin</v>
      </c>
      <c r="D254" s="3">
        <v>6</v>
      </c>
      <c r="E254" t="str" cm="1">
        <f t="array" ref="E254">_xlfn.IFNA(_xlfn.XLOOKUP(data_clean!D254,PropertyLoc!$A$1:$A$9,PropertyLoc!$B$1:$B$9), Not Listed)</f>
        <v>Neighborhood or Spot</v>
      </c>
      <c r="F254" t="s">
        <v>164</v>
      </c>
      <c r="G254" t="s">
        <v>1130</v>
      </c>
      <c r="H254" t="s">
        <v>1131</v>
      </c>
      <c r="I254" s="3">
        <v>1</v>
      </c>
      <c r="J254" t="str">
        <f>_xlfn.IFNA(_xlfn.XLOOKUP(I254, Type!$A$1:$A$3,Type!$B$1:$B$3), "Not Listed")</f>
        <v>Public</v>
      </c>
      <c r="L254" t="str">
        <f>_xlfn.IFNA(_xlfn.XLOOKUP(K254, RemodelDegree!$A$1:$A$6, RemodelDegree!$B$1:$B$6), "Not Listed")</f>
        <v>Not Listed</v>
      </c>
      <c r="M254">
        <v>2009</v>
      </c>
      <c r="N254">
        <v>1900</v>
      </c>
      <c r="P254">
        <v>2521226</v>
      </c>
      <c r="Q254">
        <v>185532</v>
      </c>
      <c r="R254" t="s">
        <v>2768</v>
      </c>
    </row>
    <row r="255" spans="1:18" x14ac:dyDescent="0.3">
      <c r="A255" t="s">
        <v>2769</v>
      </c>
      <c r="B255" t="s">
        <v>163</v>
      </c>
      <c r="C255" t="str">
        <f>_xlfn.IFNA(_xlfn.XLOOKUP(B255, LandUseCodes!$A$1:$A$70,LandUseCodes!$B$1:$B$70), "Not Listed")</f>
        <v>R - Single Family/Cabin</v>
      </c>
      <c r="D255" s="3">
        <v>6</v>
      </c>
      <c r="E255" t="str" cm="1">
        <f t="array" ref="E255">_xlfn.IFNA(_xlfn.XLOOKUP(data_clean!D255,PropertyLoc!$A$1:$A$9,PropertyLoc!$B$1:$B$9), Not Listed)</f>
        <v>Neighborhood or Spot</v>
      </c>
      <c r="F255" t="s">
        <v>164</v>
      </c>
      <c r="G255" t="s">
        <v>1130</v>
      </c>
      <c r="H255" t="s">
        <v>1131</v>
      </c>
      <c r="I255" s="3">
        <v>1</v>
      </c>
      <c r="J255" t="str">
        <f>_xlfn.IFNA(_xlfn.XLOOKUP(I255, Type!$A$1:$A$3,Type!$B$1:$B$3), "Not Listed")</f>
        <v>Public</v>
      </c>
      <c r="L255" t="str">
        <f>_xlfn.IFNA(_xlfn.XLOOKUP(K255, RemodelDegree!$A$1:$A$6, RemodelDegree!$B$1:$B$6), "Not Listed")</f>
        <v>Not Listed</v>
      </c>
      <c r="N255">
        <v>1900</v>
      </c>
      <c r="P255">
        <v>2521204</v>
      </c>
      <c r="Q255">
        <v>185577</v>
      </c>
      <c r="R255" t="s">
        <v>2775</v>
      </c>
    </row>
    <row r="256" spans="1:18" x14ac:dyDescent="0.3">
      <c r="A256" t="s">
        <v>2776</v>
      </c>
      <c r="B256" t="s">
        <v>163</v>
      </c>
      <c r="C256" t="str">
        <f>_xlfn.IFNA(_xlfn.XLOOKUP(B256, LandUseCodes!$A$1:$A$70,LandUseCodes!$B$1:$B$70), "Not Listed")</f>
        <v>R - Single Family/Cabin</v>
      </c>
      <c r="D256" s="3">
        <v>6</v>
      </c>
      <c r="E256" t="str" cm="1">
        <f t="array" ref="E256">_xlfn.IFNA(_xlfn.XLOOKUP(data_clean!D256,PropertyLoc!$A$1:$A$9,PropertyLoc!$B$1:$B$9), Not Listed)</f>
        <v>Neighborhood or Spot</v>
      </c>
      <c r="F256" t="s">
        <v>164</v>
      </c>
      <c r="G256" t="s">
        <v>1130</v>
      </c>
      <c r="H256" t="s">
        <v>1131</v>
      </c>
      <c r="I256" s="3">
        <v>1</v>
      </c>
      <c r="J256" t="str">
        <f>_xlfn.IFNA(_xlfn.XLOOKUP(I256, Type!$A$1:$A$3,Type!$B$1:$B$3), "Not Listed")</f>
        <v>Public</v>
      </c>
      <c r="L256" t="str">
        <f>_xlfn.IFNA(_xlfn.XLOOKUP(K256, RemodelDegree!$A$1:$A$6, RemodelDegree!$B$1:$B$6), "Not Listed")</f>
        <v>Not Listed</v>
      </c>
      <c r="N256">
        <v>2018</v>
      </c>
      <c r="P256">
        <v>2521185</v>
      </c>
      <c r="Q256">
        <v>185615</v>
      </c>
      <c r="R256" t="s">
        <v>2779</v>
      </c>
    </row>
    <row r="257" spans="1:18" x14ac:dyDescent="0.3">
      <c r="A257" t="s">
        <v>2781</v>
      </c>
      <c r="B257" t="s">
        <v>163</v>
      </c>
      <c r="C257" t="str">
        <f>_xlfn.IFNA(_xlfn.XLOOKUP(B257, LandUseCodes!$A$1:$A$70,LandUseCodes!$B$1:$B$70), "Not Listed")</f>
        <v>R - Single Family/Cabin</v>
      </c>
      <c r="D257" s="3">
        <v>6</v>
      </c>
      <c r="E257" t="str" cm="1">
        <f t="array" ref="E257">_xlfn.IFNA(_xlfn.XLOOKUP(data_clean!D257,PropertyLoc!$A$1:$A$9,PropertyLoc!$B$1:$B$9), Not Listed)</f>
        <v>Neighborhood or Spot</v>
      </c>
      <c r="F257" t="s">
        <v>164</v>
      </c>
      <c r="G257" t="s">
        <v>1130</v>
      </c>
      <c r="H257" t="s">
        <v>1131</v>
      </c>
      <c r="I257" s="3">
        <v>1</v>
      </c>
      <c r="J257" t="str">
        <f>_xlfn.IFNA(_xlfn.XLOOKUP(I257, Type!$A$1:$A$3,Type!$B$1:$B$3), "Not Listed")</f>
        <v>Public</v>
      </c>
      <c r="K257" s="3">
        <v>1</v>
      </c>
      <c r="L257" t="str">
        <f>_xlfn.IFNA(_xlfn.XLOOKUP(K257, RemodelDegree!$A$1:$A$6, RemodelDegree!$B$1:$B$6), "Not Listed")</f>
        <v>Cosmetic Redecoration</v>
      </c>
      <c r="M257">
        <v>2018</v>
      </c>
      <c r="N257">
        <v>1850</v>
      </c>
      <c r="P257">
        <v>2521168</v>
      </c>
      <c r="Q257">
        <v>185652</v>
      </c>
      <c r="R257" t="s">
        <v>2784</v>
      </c>
    </row>
    <row r="258" spans="1:18" x14ac:dyDescent="0.3">
      <c r="A258" t="s">
        <v>2787</v>
      </c>
      <c r="B258" t="s">
        <v>163</v>
      </c>
      <c r="C258" t="str">
        <f>_xlfn.IFNA(_xlfn.XLOOKUP(B258, LandUseCodes!$A$1:$A$70,LandUseCodes!$B$1:$B$70), "Not Listed")</f>
        <v>R - Single Family/Cabin</v>
      </c>
      <c r="D258" s="3">
        <v>6</v>
      </c>
      <c r="E258" t="str" cm="1">
        <f t="array" ref="E258">_xlfn.IFNA(_xlfn.XLOOKUP(data_clean!D258,PropertyLoc!$A$1:$A$9,PropertyLoc!$B$1:$B$9), Not Listed)</f>
        <v>Neighborhood or Spot</v>
      </c>
      <c r="F258" t="s">
        <v>164</v>
      </c>
      <c r="G258" t="s">
        <v>1130</v>
      </c>
      <c r="H258" t="s">
        <v>1131</v>
      </c>
      <c r="I258" s="3">
        <v>1</v>
      </c>
      <c r="J258" t="str">
        <f>_xlfn.IFNA(_xlfn.XLOOKUP(I258, Type!$A$1:$A$3,Type!$B$1:$B$3), "Not Listed")</f>
        <v>Public</v>
      </c>
      <c r="K258" s="3">
        <v>5</v>
      </c>
      <c r="L258" t="str">
        <f>_xlfn.IFNA(_xlfn.XLOOKUP(K258, RemodelDegree!$A$1:$A$6, RemodelDegree!$B$1:$B$6), "Not Listed")</f>
        <v>Kitchen Remodeling</v>
      </c>
      <c r="M258">
        <v>1989</v>
      </c>
      <c r="N258">
        <v>1850</v>
      </c>
      <c r="P258">
        <v>2521149</v>
      </c>
      <c r="Q258">
        <v>185686</v>
      </c>
      <c r="R258" t="s">
        <v>2794</v>
      </c>
    </row>
    <row r="259" spans="1:18" x14ac:dyDescent="0.3">
      <c r="A259" t="s">
        <v>2795</v>
      </c>
      <c r="B259" t="s">
        <v>163</v>
      </c>
      <c r="C259" t="str">
        <f>_xlfn.IFNA(_xlfn.XLOOKUP(B259, LandUseCodes!$A$1:$A$70,LandUseCodes!$B$1:$B$70), "Not Listed")</f>
        <v>R - Single Family/Cabin</v>
      </c>
      <c r="D259" s="3">
        <v>6</v>
      </c>
      <c r="E259" t="str" cm="1">
        <f t="array" ref="E259">_xlfn.IFNA(_xlfn.XLOOKUP(data_clean!D259,PropertyLoc!$A$1:$A$9,PropertyLoc!$B$1:$B$9), Not Listed)</f>
        <v>Neighborhood or Spot</v>
      </c>
      <c r="F259" t="s">
        <v>164</v>
      </c>
      <c r="G259" t="s">
        <v>1130</v>
      </c>
      <c r="H259" t="s">
        <v>1131</v>
      </c>
      <c r="I259" s="3">
        <v>1</v>
      </c>
      <c r="J259" t="str">
        <f>_xlfn.IFNA(_xlfn.XLOOKUP(I259, Type!$A$1:$A$3,Type!$B$1:$B$3), "Not Listed")</f>
        <v>Public</v>
      </c>
      <c r="K259" s="3">
        <v>5</v>
      </c>
      <c r="L259" t="str">
        <f>_xlfn.IFNA(_xlfn.XLOOKUP(K259, RemodelDegree!$A$1:$A$6, RemodelDegree!$B$1:$B$6), "Not Listed")</f>
        <v>Kitchen Remodeling</v>
      </c>
      <c r="M259">
        <v>1975</v>
      </c>
      <c r="N259">
        <v>1850</v>
      </c>
      <c r="P259">
        <v>2521138</v>
      </c>
      <c r="Q259">
        <v>185722</v>
      </c>
      <c r="R259" t="s">
        <v>2803</v>
      </c>
    </row>
    <row r="260" spans="1:18" x14ac:dyDescent="0.3">
      <c r="A260" t="s">
        <v>2804</v>
      </c>
      <c r="B260" t="s">
        <v>163</v>
      </c>
      <c r="C260" t="str">
        <f>_xlfn.IFNA(_xlfn.XLOOKUP(B260, LandUseCodes!$A$1:$A$70,LandUseCodes!$B$1:$B$70), "Not Listed")</f>
        <v>R - Single Family/Cabin</v>
      </c>
      <c r="D260" s="3">
        <v>6</v>
      </c>
      <c r="E260" t="str" cm="1">
        <f t="array" ref="E260">_xlfn.IFNA(_xlfn.XLOOKUP(data_clean!D260,PropertyLoc!$A$1:$A$9,PropertyLoc!$B$1:$B$9), Not Listed)</f>
        <v>Neighborhood or Spot</v>
      </c>
      <c r="F260" t="s">
        <v>164</v>
      </c>
      <c r="G260" t="s">
        <v>1130</v>
      </c>
      <c r="H260" t="s">
        <v>1131</v>
      </c>
      <c r="I260" s="3">
        <v>1</v>
      </c>
      <c r="J260" t="str">
        <f>_xlfn.IFNA(_xlfn.XLOOKUP(I260, Type!$A$1:$A$3,Type!$B$1:$B$3), "Not Listed")</f>
        <v>Public</v>
      </c>
      <c r="L260" t="str">
        <f>_xlfn.IFNA(_xlfn.XLOOKUP(K260, RemodelDegree!$A$1:$A$6, RemodelDegree!$B$1:$B$6), "Not Listed")</f>
        <v>Not Listed</v>
      </c>
      <c r="N260">
        <v>1850</v>
      </c>
      <c r="P260">
        <v>2521262</v>
      </c>
      <c r="Q260">
        <v>185726</v>
      </c>
      <c r="R260" t="s">
        <v>2811</v>
      </c>
    </row>
    <row r="261" spans="1:18" x14ac:dyDescent="0.3">
      <c r="A261" t="s">
        <v>2812</v>
      </c>
      <c r="B261" t="s">
        <v>163</v>
      </c>
      <c r="C261" t="str">
        <f>_xlfn.IFNA(_xlfn.XLOOKUP(B261, LandUseCodes!$A$1:$A$70,LandUseCodes!$B$1:$B$70), "Not Listed")</f>
        <v>R - Single Family/Cabin</v>
      </c>
      <c r="D261" s="3">
        <v>6</v>
      </c>
      <c r="E261" t="str" cm="1">
        <f t="array" ref="E261">_xlfn.IFNA(_xlfn.XLOOKUP(data_clean!D261,PropertyLoc!$A$1:$A$9,PropertyLoc!$B$1:$B$9), Not Listed)</f>
        <v>Neighborhood or Spot</v>
      </c>
      <c r="F261" t="s">
        <v>164</v>
      </c>
      <c r="G261" t="s">
        <v>1130</v>
      </c>
      <c r="H261" t="s">
        <v>1131</v>
      </c>
      <c r="I261" s="3">
        <v>1</v>
      </c>
      <c r="J261" t="str">
        <f>_xlfn.IFNA(_xlfn.XLOOKUP(I261, Type!$A$1:$A$3,Type!$B$1:$B$3), "Not Listed")</f>
        <v>Public</v>
      </c>
      <c r="L261" t="str">
        <f>_xlfn.IFNA(_xlfn.XLOOKUP(K261, RemodelDegree!$A$1:$A$6, RemodelDegree!$B$1:$B$6), "Not Listed")</f>
        <v>Not Listed</v>
      </c>
      <c r="N261">
        <v>1956</v>
      </c>
      <c r="P261">
        <v>2521319</v>
      </c>
      <c r="Q261">
        <v>185756</v>
      </c>
      <c r="R261" t="s">
        <v>2822</v>
      </c>
    </row>
    <row r="262" spans="1:18" x14ac:dyDescent="0.3">
      <c r="A262" t="s">
        <v>2824</v>
      </c>
      <c r="B262" t="s">
        <v>163</v>
      </c>
      <c r="C262" t="str">
        <f>_xlfn.IFNA(_xlfn.XLOOKUP(B262, LandUseCodes!$A$1:$A$70,LandUseCodes!$B$1:$B$70), "Not Listed")</f>
        <v>R - Single Family/Cabin</v>
      </c>
      <c r="D262" s="3">
        <v>6</v>
      </c>
      <c r="E262" t="str" cm="1">
        <f t="array" ref="E262">_xlfn.IFNA(_xlfn.XLOOKUP(data_clean!D262,PropertyLoc!$A$1:$A$9,PropertyLoc!$B$1:$B$9), Not Listed)</f>
        <v>Neighborhood or Spot</v>
      </c>
      <c r="F262" t="s">
        <v>164</v>
      </c>
      <c r="G262" t="s">
        <v>1130</v>
      </c>
      <c r="H262" t="s">
        <v>1131</v>
      </c>
      <c r="I262" s="3">
        <v>1</v>
      </c>
      <c r="J262" t="str">
        <f>_xlfn.IFNA(_xlfn.XLOOKUP(I262, Type!$A$1:$A$3,Type!$B$1:$B$3), "Not Listed")</f>
        <v>Public</v>
      </c>
      <c r="K262" s="3">
        <v>5</v>
      </c>
      <c r="L262" t="str">
        <f>_xlfn.IFNA(_xlfn.XLOOKUP(K262, RemodelDegree!$A$1:$A$6, RemodelDegree!$B$1:$B$6), "Not Listed")</f>
        <v>Kitchen Remodeling</v>
      </c>
      <c r="M262">
        <v>1994</v>
      </c>
      <c r="N262">
        <v>1923</v>
      </c>
      <c r="P262">
        <v>2521381</v>
      </c>
      <c r="Q262">
        <v>185799</v>
      </c>
      <c r="R262" t="s">
        <v>2828</v>
      </c>
    </row>
    <row r="263" spans="1:18" x14ac:dyDescent="0.3">
      <c r="A263" t="s">
        <v>2830</v>
      </c>
      <c r="B263" t="s">
        <v>163</v>
      </c>
      <c r="C263" t="str">
        <f>_xlfn.IFNA(_xlfn.XLOOKUP(B263, LandUseCodes!$A$1:$A$70,LandUseCodes!$B$1:$B$70), "Not Listed")</f>
        <v>R - Single Family/Cabin</v>
      </c>
      <c r="D263" s="3">
        <v>6</v>
      </c>
      <c r="E263" t="str" cm="1">
        <f t="array" ref="E263">_xlfn.IFNA(_xlfn.XLOOKUP(data_clean!D263,PropertyLoc!$A$1:$A$9,PropertyLoc!$B$1:$B$9), Not Listed)</f>
        <v>Neighborhood or Spot</v>
      </c>
      <c r="F263" t="s">
        <v>164</v>
      </c>
      <c r="G263" t="s">
        <v>1130</v>
      </c>
      <c r="H263" t="s">
        <v>1131</v>
      </c>
      <c r="I263" s="3">
        <v>2</v>
      </c>
      <c r="J263" t="str">
        <f>_xlfn.IFNA(_xlfn.XLOOKUP(I263, Type!$A$1:$A$3,Type!$B$1:$B$3), "Not Listed")</f>
        <v>Private</v>
      </c>
      <c r="L263" t="str">
        <f>_xlfn.IFNA(_xlfn.XLOOKUP(K263, RemodelDegree!$A$1:$A$6, RemodelDegree!$B$1:$B$6), "Not Listed")</f>
        <v>Not Listed</v>
      </c>
      <c r="N263">
        <v>2017</v>
      </c>
      <c r="P263">
        <v>2521375</v>
      </c>
      <c r="Q263">
        <v>185635</v>
      </c>
      <c r="R263" t="s">
        <v>2834</v>
      </c>
    </row>
    <row r="264" spans="1:18" x14ac:dyDescent="0.3">
      <c r="A264" t="s">
        <v>2836</v>
      </c>
      <c r="B264" t="s">
        <v>447</v>
      </c>
      <c r="C264" t="str">
        <f>_xlfn.IFNA(_xlfn.XLOOKUP(B264, LandUseCodes!$A$1:$A$70,LandUseCodes!$B$1:$B$70), "Not Listed")</f>
        <v>E - Local Gov't Parks</v>
      </c>
      <c r="D264" s="3">
        <v>6</v>
      </c>
      <c r="E264" t="str" cm="1">
        <f t="array" ref="E264">_xlfn.IFNA(_xlfn.XLOOKUP(data_clean!D264,PropertyLoc!$A$1:$A$9,PropertyLoc!$B$1:$B$9), Not Listed)</f>
        <v>Neighborhood or Spot</v>
      </c>
      <c r="F264" t="s">
        <v>116</v>
      </c>
      <c r="G264" t="s">
        <v>1149</v>
      </c>
      <c r="H264" t="s">
        <v>181</v>
      </c>
      <c r="I264" s="3">
        <v>1</v>
      </c>
      <c r="J264" t="str">
        <f>_xlfn.IFNA(_xlfn.XLOOKUP(I264, Type!$A$1:$A$3,Type!$B$1:$B$3), "Not Listed")</f>
        <v>Public</v>
      </c>
      <c r="L264" t="str">
        <f>_xlfn.IFNA(_xlfn.XLOOKUP(K264, RemodelDegree!$A$1:$A$6, RemodelDegree!$B$1:$B$6), "Not Listed")</f>
        <v>Not Listed</v>
      </c>
      <c r="P264">
        <v>2521697</v>
      </c>
      <c r="Q264">
        <v>185982</v>
      </c>
      <c r="R264" t="s">
        <v>2839</v>
      </c>
    </row>
    <row r="265" spans="1:18" x14ac:dyDescent="0.3">
      <c r="A265" t="s">
        <v>2840</v>
      </c>
      <c r="B265" t="s">
        <v>102</v>
      </c>
      <c r="C265" t="str">
        <f>_xlfn.IFNA(_xlfn.XLOOKUP(B265, LandUseCodes!$A$1:$A$70,LandUseCodes!$B$1:$B$70), "Not Listed")</f>
        <v>A - Apt Complex (20 or more units</v>
      </c>
      <c r="D265" s="3">
        <v>5</v>
      </c>
      <c r="E265" t="str" cm="1">
        <f t="array" ref="E265">_xlfn.IFNA(_xlfn.XLOOKUP(data_clean!D265,PropertyLoc!$A$1:$A$9,PropertyLoc!$B$1:$B$9), Not Listed)</f>
        <v>Secondary Strip</v>
      </c>
      <c r="F265" t="s">
        <v>105</v>
      </c>
      <c r="G265" t="s">
        <v>1208</v>
      </c>
      <c r="H265" t="s">
        <v>1131</v>
      </c>
      <c r="I265" s="3">
        <v>1</v>
      </c>
      <c r="J265" t="str">
        <f>_xlfn.IFNA(_xlfn.XLOOKUP(I265, Type!$A$1:$A$3,Type!$B$1:$B$3), "Not Listed")</f>
        <v>Public</v>
      </c>
      <c r="L265" t="str">
        <f>_xlfn.IFNA(_xlfn.XLOOKUP(K265, RemodelDegree!$A$1:$A$6, RemodelDegree!$B$1:$B$6), "Not Listed")</f>
        <v>Not Listed</v>
      </c>
      <c r="O265">
        <v>1973</v>
      </c>
      <c r="P265">
        <v>2521239</v>
      </c>
      <c r="Q265">
        <v>185205</v>
      </c>
      <c r="R265" t="s">
        <v>2846</v>
      </c>
    </row>
    <row r="266" spans="1:18" x14ac:dyDescent="0.3">
      <c r="A266" t="s">
        <v>2847</v>
      </c>
      <c r="B266" t="s">
        <v>163</v>
      </c>
      <c r="C266" t="str">
        <f>_xlfn.IFNA(_xlfn.XLOOKUP(B266, LandUseCodes!$A$1:$A$70,LandUseCodes!$B$1:$B$70), "Not Listed")</f>
        <v>R - Single Family/Cabin</v>
      </c>
      <c r="D266" s="3">
        <v>6</v>
      </c>
      <c r="E266" t="str" cm="1">
        <f t="array" ref="E266">_xlfn.IFNA(_xlfn.XLOOKUP(data_clean!D266,PropertyLoc!$A$1:$A$9,PropertyLoc!$B$1:$B$9), Not Listed)</f>
        <v>Neighborhood or Spot</v>
      </c>
      <c r="F266" t="s">
        <v>164</v>
      </c>
      <c r="G266" t="s">
        <v>1130</v>
      </c>
      <c r="H266" t="s">
        <v>181</v>
      </c>
      <c r="I266" s="3">
        <v>1</v>
      </c>
      <c r="J266" t="str">
        <f>_xlfn.IFNA(_xlfn.XLOOKUP(I266, Type!$A$1:$A$3,Type!$B$1:$B$3), "Not Listed")</f>
        <v>Public</v>
      </c>
      <c r="K266" s="3">
        <v>5</v>
      </c>
      <c r="L266" t="str">
        <f>_xlfn.IFNA(_xlfn.XLOOKUP(K266, RemodelDegree!$A$1:$A$6, RemodelDegree!$B$1:$B$6), "Not Listed")</f>
        <v>Kitchen Remodeling</v>
      </c>
      <c r="M266">
        <v>1940</v>
      </c>
      <c r="N266">
        <v>1900</v>
      </c>
      <c r="P266">
        <v>2521392</v>
      </c>
      <c r="Q266">
        <v>185924</v>
      </c>
      <c r="R266" t="s">
        <v>2852</v>
      </c>
    </row>
    <row r="267" spans="1:18" x14ac:dyDescent="0.3">
      <c r="A267" t="s">
        <v>2855</v>
      </c>
      <c r="B267" t="s">
        <v>163</v>
      </c>
      <c r="C267" t="str">
        <f>_xlfn.IFNA(_xlfn.XLOOKUP(B267, LandUseCodes!$A$1:$A$70,LandUseCodes!$B$1:$B$70), "Not Listed")</f>
        <v>R - Single Family/Cabin</v>
      </c>
      <c r="D267" s="3">
        <v>6</v>
      </c>
      <c r="E267" t="str" cm="1">
        <f t="array" ref="E267">_xlfn.IFNA(_xlfn.XLOOKUP(data_clean!D267,PropertyLoc!$A$1:$A$9,PropertyLoc!$B$1:$B$9), Not Listed)</f>
        <v>Neighborhood or Spot</v>
      </c>
      <c r="F267" t="s">
        <v>164</v>
      </c>
      <c r="G267" t="s">
        <v>1130</v>
      </c>
      <c r="H267" t="s">
        <v>181</v>
      </c>
      <c r="I267" s="3">
        <v>1</v>
      </c>
      <c r="J267" t="str">
        <f>_xlfn.IFNA(_xlfn.XLOOKUP(I267, Type!$A$1:$A$3,Type!$B$1:$B$3), "Not Listed")</f>
        <v>Public</v>
      </c>
      <c r="L267" t="str">
        <f>_xlfn.IFNA(_xlfn.XLOOKUP(K267, RemodelDegree!$A$1:$A$6, RemodelDegree!$B$1:$B$6), "Not Listed")</f>
        <v>Not Listed</v>
      </c>
      <c r="M267">
        <v>1994</v>
      </c>
      <c r="N267">
        <v>1900</v>
      </c>
      <c r="P267">
        <v>2521373</v>
      </c>
      <c r="Q267">
        <v>185955</v>
      </c>
      <c r="R267" t="s">
        <v>2861</v>
      </c>
    </row>
    <row r="268" spans="1:18" x14ac:dyDescent="0.3">
      <c r="A268" t="s">
        <v>2862</v>
      </c>
      <c r="B268" t="s">
        <v>163</v>
      </c>
      <c r="C268" t="str">
        <f>_xlfn.IFNA(_xlfn.XLOOKUP(B268, LandUseCodes!$A$1:$A$70,LandUseCodes!$B$1:$B$70), "Not Listed")</f>
        <v>R - Single Family/Cabin</v>
      </c>
      <c r="D268" s="3">
        <v>6</v>
      </c>
      <c r="E268" t="str" cm="1">
        <f t="array" ref="E268">_xlfn.IFNA(_xlfn.XLOOKUP(data_clean!D268,PropertyLoc!$A$1:$A$9,PropertyLoc!$B$1:$B$9), Not Listed)</f>
        <v>Neighborhood or Spot</v>
      </c>
      <c r="F268" t="s">
        <v>164</v>
      </c>
      <c r="G268" t="s">
        <v>1130</v>
      </c>
      <c r="H268" t="s">
        <v>181</v>
      </c>
      <c r="I268" s="3">
        <v>1</v>
      </c>
      <c r="J268" t="str">
        <f>_xlfn.IFNA(_xlfn.XLOOKUP(I268, Type!$A$1:$A$3,Type!$B$1:$B$3), "Not Listed")</f>
        <v>Public</v>
      </c>
      <c r="K268" s="3">
        <v>5</v>
      </c>
      <c r="L268" t="str">
        <f>_xlfn.IFNA(_xlfn.XLOOKUP(K268, RemodelDegree!$A$1:$A$6, RemodelDegree!$B$1:$B$6), "Not Listed")</f>
        <v>Kitchen Remodeling</v>
      </c>
      <c r="M268">
        <v>1940</v>
      </c>
      <c r="N268">
        <v>1900</v>
      </c>
      <c r="P268">
        <v>2521364</v>
      </c>
      <c r="Q268">
        <v>185994</v>
      </c>
      <c r="R268" t="s">
        <v>2868</v>
      </c>
    </row>
    <row r="269" spans="1:18" x14ac:dyDescent="0.3">
      <c r="A269" t="s">
        <v>2869</v>
      </c>
      <c r="B269" t="s">
        <v>163</v>
      </c>
      <c r="C269" t="str">
        <f>_xlfn.IFNA(_xlfn.XLOOKUP(B269, LandUseCodes!$A$1:$A$70,LandUseCodes!$B$1:$B$70), "Not Listed")</f>
        <v>R - Single Family/Cabin</v>
      </c>
      <c r="D269" s="3">
        <v>6</v>
      </c>
      <c r="E269" t="str" cm="1">
        <f t="array" ref="E269">_xlfn.IFNA(_xlfn.XLOOKUP(data_clean!D269,PropertyLoc!$A$1:$A$9,PropertyLoc!$B$1:$B$9), Not Listed)</f>
        <v>Neighborhood or Spot</v>
      </c>
      <c r="F269" t="s">
        <v>164</v>
      </c>
      <c r="G269" t="s">
        <v>1130</v>
      </c>
      <c r="H269" t="s">
        <v>181</v>
      </c>
      <c r="I269" s="3">
        <v>1</v>
      </c>
      <c r="J269" t="str">
        <f>_xlfn.IFNA(_xlfn.XLOOKUP(I269, Type!$A$1:$A$3,Type!$B$1:$B$3), "Not Listed")</f>
        <v>Public</v>
      </c>
      <c r="K269" s="3">
        <v>3</v>
      </c>
      <c r="L269" t="str">
        <f>_xlfn.IFNA(_xlfn.XLOOKUP(K269, RemodelDegree!$A$1:$A$6, RemodelDegree!$B$1:$B$6), "Not Listed")</f>
        <v>Living room/Family room/Bedroom  Remodel/Addition</v>
      </c>
      <c r="M269">
        <v>2021</v>
      </c>
      <c r="N269">
        <v>1900</v>
      </c>
      <c r="P269">
        <v>2521341</v>
      </c>
      <c r="Q269">
        <v>186029</v>
      </c>
      <c r="R269" t="s">
        <v>2873</v>
      </c>
    </row>
    <row r="270" spans="1:18" x14ac:dyDescent="0.3">
      <c r="A270" t="s">
        <v>2874</v>
      </c>
      <c r="B270" t="s">
        <v>163</v>
      </c>
      <c r="C270" t="str">
        <f>_xlfn.IFNA(_xlfn.XLOOKUP(B270, LandUseCodes!$A$1:$A$70,LandUseCodes!$B$1:$B$70), "Not Listed")</f>
        <v>R - Single Family/Cabin</v>
      </c>
      <c r="D270" s="3">
        <v>6</v>
      </c>
      <c r="E270" t="str" cm="1">
        <f t="array" ref="E270">_xlfn.IFNA(_xlfn.XLOOKUP(data_clean!D270,PropertyLoc!$A$1:$A$9,PropertyLoc!$B$1:$B$9), Not Listed)</f>
        <v>Neighborhood or Spot</v>
      </c>
      <c r="F270" t="s">
        <v>164</v>
      </c>
      <c r="G270" t="s">
        <v>1130</v>
      </c>
      <c r="H270" t="s">
        <v>181</v>
      </c>
      <c r="I270" s="3">
        <v>1</v>
      </c>
      <c r="J270" t="str">
        <f>_xlfn.IFNA(_xlfn.XLOOKUP(I270, Type!$A$1:$A$3,Type!$B$1:$B$3), "Not Listed")</f>
        <v>Public</v>
      </c>
      <c r="L270" t="str">
        <f>_xlfn.IFNA(_xlfn.XLOOKUP(K270, RemodelDegree!$A$1:$A$6, RemodelDegree!$B$1:$B$6), "Not Listed")</f>
        <v>Not Listed</v>
      </c>
      <c r="N270">
        <v>1900</v>
      </c>
      <c r="P270">
        <v>2521329</v>
      </c>
      <c r="Q270">
        <v>186063</v>
      </c>
      <c r="R270" t="s">
        <v>2876</v>
      </c>
    </row>
    <row r="271" spans="1:18" x14ac:dyDescent="0.3">
      <c r="A271" t="s">
        <v>2877</v>
      </c>
      <c r="B271" t="s">
        <v>328</v>
      </c>
      <c r="C271" t="str">
        <f>_xlfn.IFNA(_xlfn.XLOOKUP(B271, LandUseCodes!$A$1:$A$70,LandUseCodes!$B$1:$B$70), "Not Listed")</f>
        <v>R - Two Family</v>
      </c>
      <c r="D271" s="3">
        <v>6</v>
      </c>
      <c r="E271" t="str" cm="1">
        <f t="array" ref="E271">_xlfn.IFNA(_xlfn.XLOOKUP(data_clean!D271,PropertyLoc!$A$1:$A$9,PropertyLoc!$B$1:$B$9), Not Listed)</f>
        <v>Neighborhood or Spot</v>
      </c>
      <c r="F271" t="s">
        <v>164</v>
      </c>
      <c r="G271" t="s">
        <v>1130</v>
      </c>
      <c r="H271" t="s">
        <v>181</v>
      </c>
      <c r="I271" s="3">
        <v>1</v>
      </c>
      <c r="J271" t="str">
        <f>_xlfn.IFNA(_xlfn.XLOOKUP(I271, Type!$A$1:$A$3,Type!$B$1:$B$3), "Not Listed")</f>
        <v>Public</v>
      </c>
      <c r="K271" s="3">
        <v>5</v>
      </c>
      <c r="L271" t="str">
        <f>_xlfn.IFNA(_xlfn.XLOOKUP(K271, RemodelDegree!$A$1:$A$6, RemodelDegree!$B$1:$B$6), "Not Listed")</f>
        <v>Kitchen Remodeling</v>
      </c>
      <c r="M271">
        <v>1960</v>
      </c>
      <c r="N271">
        <v>1864</v>
      </c>
      <c r="P271">
        <v>2521310</v>
      </c>
      <c r="Q271">
        <v>186109</v>
      </c>
      <c r="R271" t="s">
        <v>2882</v>
      </c>
    </row>
    <row r="272" spans="1:18" x14ac:dyDescent="0.3">
      <c r="A272" t="s">
        <v>2885</v>
      </c>
      <c r="B272" t="s">
        <v>163</v>
      </c>
      <c r="C272" t="str">
        <f>_xlfn.IFNA(_xlfn.XLOOKUP(B272, LandUseCodes!$A$1:$A$70,LandUseCodes!$B$1:$B$70), "Not Listed")</f>
        <v>R - Single Family/Cabin</v>
      </c>
      <c r="D272" s="3">
        <v>6</v>
      </c>
      <c r="E272" t="str" cm="1">
        <f t="array" ref="E272">_xlfn.IFNA(_xlfn.XLOOKUP(data_clean!D272,PropertyLoc!$A$1:$A$9,PropertyLoc!$B$1:$B$9), Not Listed)</f>
        <v>Neighborhood or Spot</v>
      </c>
      <c r="F272" t="s">
        <v>164</v>
      </c>
      <c r="G272" t="s">
        <v>1130</v>
      </c>
      <c r="H272" t="s">
        <v>181</v>
      </c>
      <c r="I272" s="3">
        <v>1</v>
      </c>
      <c r="J272" t="str">
        <f>_xlfn.IFNA(_xlfn.XLOOKUP(I272, Type!$A$1:$A$3,Type!$B$1:$B$3), "Not Listed")</f>
        <v>Public</v>
      </c>
      <c r="K272" s="3">
        <v>5</v>
      </c>
      <c r="L272" t="str">
        <f>_xlfn.IFNA(_xlfn.XLOOKUP(K272, RemodelDegree!$A$1:$A$6, RemodelDegree!$B$1:$B$6), "Not Listed")</f>
        <v>Kitchen Remodeling</v>
      </c>
      <c r="M272">
        <v>1960</v>
      </c>
      <c r="N272">
        <v>1870</v>
      </c>
      <c r="P272">
        <v>2521287</v>
      </c>
      <c r="Q272">
        <v>186162</v>
      </c>
      <c r="R272" t="s">
        <v>2891</v>
      </c>
    </row>
    <row r="273" spans="1:18" x14ac:dyDescent="0.3">
      <c r="A273" t="s">
        <v>2892</v>
      </c>
      <c r="B273" t="s">
        <v>163</v>
      </c>
      <c r="C273" t="str">
        <f>_xlfn.IFNA(_xlfn.XLOOKUP(B273, LandUseCodes!$A$1:$A$70,LandUseCodes!$B$1:$B$70), "Not Listed")</f>
        <v>R - Single Family/Cabin</v>
      </c>
      <c r="D273" s="3">
        <v>6</v>
      </c>
      <c r="E273" t="str" cm="1">
        <f t="array" ref="E273">_xlfn.IFNA(_xlfn.XLOOKUP(data_clean!D273,PropertyLoc!$A$1:$A$9,PropertyLoc!$B$1:$B$9), Not Listed)</f>
        <v>Neighborhood or Spot</v>
      </c>
      <c r="F273" t="s">
        <v>164</v>
      </c>
      <c r="G273" t="s">
        <v>1130</v>
      </c>
      <c r="H273" t="s">
        <v>181</v>
      </c>
      <c r="I273" s="3">
        <v>1</v>
      </c>
      <c r="J273" t="str">
        <f>_xlfn.IFNA(_xlfn.XLOOKUP(I273, Type!$A$1:$A$3,Type!$B$1:$B$3), "Not Listed")</f>
        <v>Public</v>
      </c>
      <c r="K273" s="3">
        <v>5</v>
      </c>
      <c r="L273" t="str">
        <f>_xlfn.IFNA(_xlfn.XLOOKUP(K273, RemodelDegree!$A$1:$A$6, RemodelDegree!$B$1:$B$6), "Not Listed")</f>
        <v>Kitchen Remodeling</v>
      </c>
      <c r="M273">
        <v>1940</v>
      </c>
      <c r="N273">
        <v>1880</v>
      </c>
      <c r="P273">
        <v>2521397</v>
      </c>
      <c r="Q273">
        <v>186172</v>
      </c>
      <c r="R273" t="s">
        <v>2895</v>
      </c>
    </row>
    <row r="274" spans="1:18" x14ac:dyDescent="0.3">
      <c r="A274" t="s">
        <v>2899</v>
      </c>
      <c r="B274" t="s">
        <v>163</v>
      </c>
      <c r="C274" t="str">
        <f>_xlfn.IFNA(_xlfn.XLOOKUP(B274, LandUseCodes!$A$1:$A$70,LandUseCodes!$B$1:$B$70), "Not Listed")</f>
        <v>R - Single Family/Cabin</v>
      </c>
      <c r="D274" s="3">
        <v>6</v>
      </c>
      <c r="E274" t="str" cm="1">
        <f t="array" ref="E274">_xlfn.IFNA(_xlfn.XLOOKUP(data_clean!D274,PropertyLoc!$A$1:$A$9,PropertyLoc!$B$1:$B$9), Not Listed)</f>
        <v>Neighborhood or Spot</v>
      </c>
      <c r="F274" t="s">
        <v>164</v>
      </c>
      <c r="G274" t="s">
        <v>1130</v>
      </c>
      <c r="H274" t="s">
        <v>181</v>
      </c>
      <c r="I274" s="3">
        <v>1</v>
      </c>
      <c r="J274" t="str">
        <f>_xlfn.IFNA(_xlfn.XLOOKUP(I274, Type!$A$1:$A$3,Type!$B$1:$B$3), "Not Listed")</f>
        <v>Public</v>
      </c>
      <c r="K274" s="3">
        <v>4</v>
      </c>
      <c r="L274" t="str">
        <f>_xlfn.IFNA(_xlfn.XLOOKUP(K274, RemodelDegree!$A$1:$A$6, RemodelDegree!$B$1:$B$6), "Not Listed")</f>
        <v>Bathroom Remodeling</v>
      </c>
      <c r="M274">
        <v>1930</v>
      </c>
      <c r="N274">
        <v>1860</v>
      </c>
      <c r="P274">
        <v>2521455</v>
      </c>
      <c r="Q274">
        <v>186213</v>
      </c>
      <c r="R274" t="s">
        <v>2902</v>
      </c>
    </row>
    <row r="275" spans="1:18" x14ac:dyDescent="0.3">
      <c r="A275" t="s">
        <v>2905</v>
      </c>
      <c r="B275" t="s">
        <v>328</v>
      </c>
      <c r="C275" t="str">
        <f>_xlfn.IFNA(_xlfn.XLOOKUP(B275, LandUseCodes!$A$1:$A$70,LandUseCodes!$B$1:$B$70), "Not Listed")</f>
        <v>R - Two Family</v>
      </c>
      <c r="D275" s="3">
        <v>6</v>
      </c>
      <c r="E275" t="str" cm="1">
        <f t="array" ref="E275">_xlfn.IFNA(_xlfn.XLOOKUP(data_clean!D275,PropertyLoc!$A$1:$A$9,PropertyLoc!$B$1:$B$9), Not Listed)</f>
        <v>Neighborhood or Spot</v>
      </c>
      <c r="F275" t="s">
        <v>164</v>
      </c>
      <c r="G275" t="s">
        <v>1130</v>
      </c>
      <c r="H275" t="s">
        <v>181</v>
      </c>
      <c r="I275" s="3">
        <v>1</v>
      </c>
      <c r="J275" t="str">
        <f>_xlfn.IFNA(_xlfn.XLOOKUP(I275, Type!$A$1:$A$3,Type!$B$1:$B$3), "Not Listed")</f>
        <v>Public</v>
      </c>
      <c r="K275" s="3">
        <v>5</v>
      </c>
      <c r="L275" t="str">
        <f>_xlfn.IFNA(_xlfn.XLOOKUP(K275, RemodelDegree!$A$1:$A$6, RemodelDegree!$B$1:$B$6), "Not Listed")</f>
        <v>Kitchen Remodeling</v>
      </c>
      <c r="M275">
        <v>1940</v>
      </c>
      <c r="N275">
        <v>1900</v>
      </c>
      <c r="P275">
        <v>2521552</v>
      </c>
      <c r="Q275">
        <v>186287</v>
      </c>
      <c r="R275" t="s">
        <v>2910</v>
      </c>
    </row>
    <row r="276" spans="1:18" x14ac:dyDescent="0.3">
      <c r="A276" t="s">
        <v>2911</v>
      </c>
      <c r="B276" t="s">
        <v>163</v>
      </c>
      <c r="C276" t="str">
        <f>_xlfn.IFNA(_xlfn.XLOOKUP(B276, LandUseCodes!$A$1:$A$70,LandUseCodes!$B$1:$B$70), "Not Listed")</f>
        <v>R - Single Family/Cabin</v>
      </c>
      <c r="D276" s="3">
        <v>6</v>
      </c>
      <c r="E276" t="str" cm="1">
        <f t="array" ref="E276">_xlfn.IFNA(_xlfn.XLOOKUP(data_clean!D276,PropertyLoc!$A$1:$A$9,PropertyLoc!$B$1:$B$9), Not Listed)</f>
        <v>Neighborhood or Spot</v>
      </c>
      <c r="F276" t="s">
        <v>164</v>
      </c>
      <c r="G276" t="s">
        <v>1130</v>
      </c>
      <c r="H276" t="s">
        <v>181</v>
      </c>
      <c r="I276" s="3">
        <v>1</v>
      </c>
      <c r="J276" t="str">
        <f>_xlfn.IFNA(_xlfn.XLOOKUP(I276, Type!$A$1:$A$3,Type!$B$1:$B$3), "Not Listed")</f>
        <v>Public</v>
      </c>
      <c r="L276" t="str">
        <f>_xlfn.IFNA(_xlfn.XLOOKUP(K276, RemodelDegree!$A$1:$A$6, RemodelDegree!$B$1:$B$6), "Not Listed")</f>
        <v>Not Listed</v>
      </c>
      <c r="N276">
        <v>1900</v>
      </c>
      <c r="P276">
        <v>2521877</v>
      </c>
      <c r="Q276">
        <v>186512</v>
      </c>
      <c r="R276" t="s">
        <v>2917</v>
      </c>
    </row>
    <row r="277" spans="1:18" x14ac:dyDescent="0.3">
      <c r="A277" t="s">
        <v>2918</v>
      </c>
      <c r="B277" t="s">
        <v>163</v>
      </c>
      <c r="C277" t="str">
        <f>_xlfn.IFNA(_xlfn.XLOOKUP(B277, LandUseCodes!$A$1:$A$70,LandUseCodes!$B$1:$B$70), "Not Listed")</f>
        <v>R - Single Family/Cabin</v>
      </c>
      <c r="D277" s="3">
        <v>6</v>
      </c>
      <c r="E277" t="str" cm="1">
        <f t="array" ref="E277">_xlfn.IFNA(_xlfn.XLOOKUP(data_clean!D277,PropertyLoc!$A$1:$A$9,PropertyLoc!$B$1:$B$9), Not Listed)</f>
        <v>Neighborhood or Spot</v>
      </c>
      <c r="F277" t="s">
        <v>164</v>
      </c>
      <c r="G277" t="s">
        <v>1130</v>
      </c>
      <c r="H277" t="s">
        <v>181</v>
      </c>
      <c r="I277" s="3">
        <v>1</v>
      </c>
      <c r="J277" t="str">
        <f>_xlfn.IFNA(_xlfn.XLOOKUP(I277, Type!$A$1:$A$3,Type!$B$1:$B$3), "Not Listed")</f>
        <v>Public</v>
      </c>
      <c r="L277" t="str">
        <f>_xlfn.IFNA(_xlfn.XLOOKUP(K277, RemodelDegree!$A$1:$A$6, RemodelDegree!$B$1:$B$6), "Not Listed")</f>
        <v>Not Listed</v>
      </c>
      <c r="N277">
        <v>1984</v>
      </c>
      <c r="P277">
        <v>2521865</v>
      </c>
      <c r="Q277">
        <v>186479</v>
      </c>
      <c r="R277" t="s">
        <v>2925</v>
      </c>
    </row>
    <row r="278" spans="1:18" x14ac:dyDescent="0.3">
      <c r="A278" t="s">
        <v>2927</v>
      </c>
      <c r="B278" t="s">
        <v>176</v>
      </c>
      <c r="C278" t="str">
        <f>_xlfn.IFNA(_xlfn.XLOOKUP(B278, LandUseCodes!$A$1:$A$70,LandUseCodes!$B$1:$B$70), "Not Listed")</f>
        <v>E - Local Gov't (Townships &amp; Boroughs)</v>
      </c>
      <c r="D278" s="3">
        <v>6</v>
      </c>
      <c r="E278" t="str" cm="1">
        <f t="array" ref="E278">_xlfn.IFNA(_xlfn.XLOOKUP(data_clean!D278,PropertyLoc!$A$1:$A$9,PropertyLoc!$B$1:$B$9), Not Listed)</f>
        <v>Neighborhood or Spot</v>
      </c>
      <c r="F278" t="s">
        <v>116</v>
      </c>
      <c r="G278" t="s">
        <v>1130</v>
      </c>
      <c r="H278" t="s">
        <v>181</v>
      </c>
      <c r="I278" s="3">
        <v>1</v>
      </c>
      <c r="J278" t="str">
        <f>_xlfn.IFNA(_xlfn.XLOOKUP(I278, Type!$A$1:$A$3,Type!$B$1:$B$3), "Not Listed")</f>
        <v>Public</v>
      </c>
      <c r="L278" t="str">
        <f>_xlfn.IFNA(_xlfn.XLOOKUP(K278, RemodelDegree!$A$1:$A$6, RemodelDegree!$B$1:$B$6), "Not Listed")</f>
        <v>Not Listed</v>
      </c>
      <c r="P278">
        <v>2521798</v>
      </c>
      <c r="Q278">
        <v>186495</v>
      </c>
      <c r="R278" t="s">
        <v>2930</v>
      </c>
    </row>
    <row r="279" spans="1:18" x14ac:dyDescent="0.3">
      <c r="A279" t="s">
        <v>2931</v>
      </c>
      <c r="B279" t="s">
        <v>163</v>
      </c>
      <c r="C279" t="str">
        <f>_xlfn.IFNA(_xlfn.XLOOKUP(B279, LandUseCodes!$A$1:$A$70,LandUseCodes!$B$1:$B$70), "Not Listed")</f>
        <v>R - Single Family/Cabin</v>
      </c>
      <c r="D279" s="3">
        <v>6</v>
      </c>
      <c r="E279" t="str" cm="1">
        <f t="array" ref="E279">_xlfn.IFNA(_xlfn.XLOOKUP(data_clean!D279,PropertyLoc!$A$1:$A$9,PropertyLoc!$B$1:$B$9), Not Listed)</f>
        <v>Neighborhood or Spot</v>
      </c>
      <c r="F279" t="s">
        <v>164</v>
      </c>
      <c r="G279" t="s">
        <v>1130</v>
      </c>
      <c r="H279" t="s">
        <v>181</v>
      </c>
      <c r="I279" s="3">
        <v>1</v>
      </c>
      <c r="J279" t="str">
        <f>_xlfn.IFNA(_xlfn.XLOOKUP(I279, Type!$A$1:$A$3,Type!$B$1:$B$3), "Not Listed")</f>
        <v>Public</v>
      </c>
      <c r="K279" s="3">
        <v>5</v>
      </c>
      <c r="L279" t="str">
        <f>_xlfn.IFNA(_xlfn.XLOOKUP(K279, RemodelDegree!$A$1:$A$6, RemodelDegree!$B$1:$B$6), "Not Listed")</f>
        <v>Kitchen Remodeling</v>
      </c>
      <c r="M279">
        <v>1940</v>
      </c>
      <c r="N279">
        <v>1910</v>
      </c>
      <c r="P279">
        <v>2522037</v>
      </c>
      <c r="Q279">
        <v>186496</v>
      </c>
      <c r="R279" t="s">
        <v>2936</v>
      </c>
    </row>
    <row r="280" spans="1:18" x14ac:dyDescent="0.3">
      <c r="A280" t="s">
        <v>2937</v>
      </c>
      <c r="B280" t="s">
        <v>163</v>
      </c>
      <c r="C280" t="str">
        <f>_xlfn.IFNA(_xlfn.XLOOKUP(B280, LandUseCodes!$A$1:$A$70,LandUseCodes!$B$1:$B$70), "Not Listed")</f>
        <v>R - Single Family/Cabin</v>
      </c>
      <c r="D280" s="3">
        <v>6</v>
      </c>
      <c r="E280" t="str" cm="1">
        <f t="array" ref="E280">_xlfn.IFNA(_xlfn.XLOOKUP(data_clean!D280,PropertyLoc!$A$1:$A$9,PropertyLoc!$B$1:$B$9), Not Listed)</f>
        <v>Neighborhood or Spot</v>
      </c>
      <c r="F280" t="s">
        <v>164</v>
      </c>
      <c r="G280" t="s">
        <v>1130</v>
      </c>
      <c r="H280" t="s">
        <v>181</v>
      </c>
      <c r="I280" s="3">
        <v>1</v>
      </c>
      <c r="J280" t="str">
        <f>_xlfn.IFNA(_xlfn.XLOOKUP(I280, Type!$A$1:$A$3,Type!$B$1:$B$3), "Not Listed")</f>
        <v>Public</v>
      </c>
      <c r="K280" s="3">
        <v>5</v>
      </c>
      <c r="L280" t="str">
        <f>_xlfn.IFNA(_xlfn.XLOOKUP(K280, RemodelDegree!$A$1:$A$6, RemodelDegree!$B$1:$B$6), "Not Listed")</f>
        <v>Kitchen Remodeling</v>
      </c>
      <c r="M280">
        <v>1950</v>
      </c>
      <c r="N280">
        <v>1896</v>
      </c>
      <c r="P280">
        <v>2522132</v>
      </c>
      <c r="Q280">
        <v>186501</v>
      </c>
      <c r="R280" t="s">
        <v>2948</v>
      </c>
    </row>
    <row r="281" spans="1:18" x14ac:dyDescent="0.3">
      <c r="A281" t="s">
        <v>2950</v>
      </c>
      <c r="B281" t="s">
        <v>163</v>
      </c>
      <c r="C281" t="str">
        <f>_xlfn.IFNA(_xlfn.XLOOKUP(B281, LandUseCodes!$A$1:$A$70,LandUseCodes!$B$1:$B$70), "Not Listed")</f>
        <v>R - Single Family/Cabin</v>
      </c>
      <c r="D281" s="3">
        <v>6</v>
      </c>
      <c r="E281" t="str" cm="1">
        <f t="array" ref="E281">_xlfn.IFNA(_xlfn.XLOOKUP(data_clean!D281,PropertyLoc!$A$1:$A$9,PropertyLoc!$B$1:$B$9), Not Listed)</f>
        <v>Neighborhood or Spot</v>
      </c>
      <c r="F281" t="s">
        <v>164</v>
      </c>
      <c r="G281" t="s">
        <v>1130</v>
      </c>
      <c r="H281" t="s">
        <v>181</v>
      </c>
      <c r="I281" s="3">
        <v>1</v>
      </c>
      <c r="J281" t="str">
        <f>_xlfn.IFNA(_xlfn.XLOOKUP(I281, Type!$A$1:$A$3,Type!$B$1:$B$3), "Not Listed")</f>
        <v>Public</v>
      </c>
      <c r="L281" t="str">
        <f>_xlfn.IFNA(_xlfn.XLOOKUP(K281, RemodelDegree!$A$1:$A$6, RemodelDegree!$B$1:$B$6), "Not Listed")</f>
        <v>Not Listed</v>
      </c>
      <c r="N281">
        <v>1886</v>
      </c>
      <c r="P281">
        <v>2521979</v>
      </c>
      <c r="Q281">
        <v>186416</v>
      </c>
      <c r="R281" t="s">
        <v>2954</v>
      </c>
    </row>
    <row r="282" spans="1:18" x14ac:dyDescent="0.3">
      <c r="A282" t="s">
        <v>2950</v>
      </c>
      <c r="B282" t="s">
        <v>163</v>
      </c>
      <c r="C282" t="str">
        <f>_xlfn.IFNA(_xlfn.XLOOKUP(B282, LandUseCodes!$A$1:$A$70,LandUseCodes!$B$1:$B$70), "Not Listed")</f>
        <v>R - Single Family/Cabin</v>
      </c>
      <c r="D282" s="3">
        <v>6</v>
      </c>
      <c r="E282" t="str" cm="1">
        <f t="array" ref="E282">_xlfn.IFNA(_xlfn.XLOOKUP(data_clean!D282,PropertyLoc!$A$1:$A$9,PropertyLoc!$B$1:$B$9), Not Listed)</f>
        <v>Neighborhood or Spot</v>
      </c>
      <c r="F282" t="s">
        <v>164</v>
      </c>
      <c r="G282" t="s">
        <v>1130</v>
      </c>
      <c r="H282" t="s">
        <v>181</v>
      </c>
      <c r="I282" s="3">
        <v>1</v>
      </c>
      <c r="J282" t="str">
        <f>_xlfn.IFNA(_xlfn.XLOOKUP(I282, Type!$A$1:$A$3,Type!$B$1:$B$3), "Not Listed")</f>
        <v>Public</v>
      </c>
      <c r="L282" t="str">
        <f>_xlfn.IFNA(_xlfn.XLOOKUP(K282, RemodelDegree!$A$1:$A$6, RemodelDegree!$B$1:$B$6), "Not Listed")</f>
        <v>Not Listed</v>
      </c>
      <c r="N282">
        <v>1981</v>
      </c>
      <c r="P282">
        <v>2521979</v>
      </c>
      <c r="Q282">
        <v>186416</v>
      </c>
      <c r="R282" t="s">
        <v>2954</v>
      </c>
    </row>
    <row r="283" spans="1:18" x14ac:dyDescent="0.3">
      <c r="A283" t="s">
        <v>2955</v>
      </c>
      <c r="B283" t="s">
        <v>323</v>
      </c>
      <c r="C283" t="str">
        <f>_xlfn.IFNA(_xlfn.XLOOKUP(B283, LandUseCodes!$A$1:$A$70,LandUseCodes!$B$1:$B$70), "Not Listed")</f>
        <v>R - Vacant Land Residential</v>
      </c>
      <c r="D283" s="3">
        <v>6</v>
      </c>
      <c r="E283" t="str" cm="1">
        <f t="array" ref="E283">_xlfn.IFNA(_xlfn.XLOOKUP(data_clean!D283,PropertyLoc!$A$1:$A$9,PropertyLoc!$B$1:$B$9), Not Listed)</f>
        <v>Neighborhood or Spot</v>
      </c>
      <c r="F283" t="s">
        <v>164</v>
      </c>
      <c r="G283" t="s">
        <v>1130</v>
      </c>
      <c r="H283" t="s">
        <v>181</v>
      </c>
      <c r="I283" s="3">
        <v>1</v>
      </c>
      <c r="J283" t="str">
        <f>_xlfn.IFNA(_xlfn.XLOOKUP(I283, Type!$A$1:$A$3,Type!$B$1:$B$3), "Not Listed")</f>
        <v>Public</v>
      </c>
      <c r="L283" t="str">
        <f>_xlfn.IFNA(_xlfn.XLOOKUP(K283, RemodelDegree!$A$1:$A$6, RemodelDegree!$B$1:$B$6), "Not Listed")</f>
        <v>Not Listed</v>
      </c>
      <c r="P283">
        <v>2521855</v>
      </c>
      <c r="Q283">
        <v>186349</v>
      </c>
      <c r="R283" t="s">
        <v>2960</v>
      </c>
    </row>
    <row r="284" spans="1:18" x14ac:dyDescent="0.3">
      <c r="A284" t="s">
        <v>2961</v>
      </c>
      <c r="B284" t="s">
        <v>163</v>
      </c>
      <c r="C284" t="str">
        <f>_xlfn.IFNA(_xlfn.XLOOKUP(B284, LandUseCodes!$A$1:$A$70,LandUseCodes!$B$1:$B$70), "Not Listed")</f>
        <v>R - Single Family/Cabin</v>
      </c>
      <c r="D284" s="3">
        <v>6</v>
      </c>
      <c r="E284" t="str" cm="1">
        <f t="array" ref="E284">_xlfn.IFNA(_xlfn.XLOOKUP(data_clean!D284,PropertyLoc!$A$1:$A$9,PropertyLoc!$B$1:$B$9), Not Listed)</f>
        <v>Neighborhood or Spot</v>
      </c>
      <c r="F284" t="s">
        <v>164</v>
      </c>
      <c r="G284" t="s">
        <v>1130</v>
      </c>
      <c r="H284" t="s">
        <v>181</v>
      </c>
      <c r="I284" s="3">
        <v>1</v>
      </c>
      <c r="J284" t="str">
        <f>_xlfn.IFNA(_xlfn.XLOOKUP(I284, Type!$A$1:$A$3,Type!$B$1:$B$3), "Not Listed")</f>
        <v>Public</v>
      </c>
      <c r="L284" t="str">
        <f>_xlfn.IFNA(_xlfn.XLOOKUP(K284, RemodelDegree!$A$1:$A$6, RemodelDegree!$B$1:$B$6), "Not Listed")</f>
        <v>Not Listed</v>
      </c>
      <c r="N284">
        <v>1992</v>
      </c>
      <c r="P284">
        <v>2522110</v>
      </c>
      <c r="Q284">
        <v>186378</v>
      </c>
      <c r="R284" t="s">
        <v>2964</v>
      </c>
    </row>
    <row r="285" spans="1:18" x14ac:dyDescent="0.3">
      <c r="A285" t="s">
        <v>2968</v>
      </c>
      <c r="B285" t="s">
        <v>163</v>
      </c>
      <c r="C285" t="str">
        <f>_xlfn.IFNA(_xlfn.XLOOKUP(B285, LandUseCodes!$A$1:$A$70,LandUseCodes!$B$1:$B$70), "Not Listed")</f>
        <v>R - Single Family/Cabin</v>
      </c>
      <c r="D285" s="3">
        <v>6</v>
      </c>
      <c r="E285" t="str" cm="1">
        <f t="array" ref="E285">_xlfn.IFNA(_xlfn.XLOOKUP(data_clean!D285,PropertyLoc!$A$1:$A$9,PropertyLoc!$B$1:$B$9), Not Listed)</f>
        <v>Neighborhood or Spot</v>
      </c>
      <c r="F285" t="s">
        <v>164</v>
      </c>
      <c r="G285" t="s">
        <v>1130</v>
      </c>
      <c r="H285" t="s">
        <v>181</v>
      </c>
      <c r="I285" s="3">
        <v>1</v>
      </c>
      <c r="J285" t="str">
        <f>_xlfn.IFNA(_xlfn.XLOOKUP(I285, Type!$A$1:$A$3,Type!$B$1:$B$3), "Not Listed")</f>
        <v>Public</v>
      </c>
      <c r="K285" s="3">
        <v>5</v>
      </c>
      <c r="L285" t="str">
        <f>_xlfn.IFNA(_xlfn.XLOOKUP(K285, RemodelDegree!$A$1:$A$6, RemodelDegree!$B$1:$B$6), "Not Listed")</f>
        <v>Kitchen Remodeling</v>
      </c>
      <c r="M285">
        <v>1940</v>
      </c>
      <c r="N285">
        <v>1920</v>
      </c>
      <c r="P285">
        <v>2522066</v>
      </c>
      <c r="Q285">
        <v>186333</v>
      </c>
      <c r="R285" t="s">
        <v>2972</v>
      </c>
    </row>
    <row r="286" spans="1:18" x14ac:dyDescent="0.3">
      <c r="A286" t="s">
        <v>2975</v>
      </c>
      <c r="B286" t="s">
        <v>163</v>
      </c>
      <c r="C286" t="str">
        <f>_xlfn.IFNA(_xlfn.XLOOKUP(B286, LandUseCodes!$A$1:$A$70,LandUseCodes!$B$1:$B$70), "Not Listed")</f>
        <v>R - Single Family/Cabin</v>
      </c>
      <c r="D286" s="3">
        <v>6</v>
      </c>
      <c r="E286" t="str" cm="1">
        <f t="array" ref="E286">_xlfn.IFNA(_xlfn.XLOOKUP(data_clean!D286,PropertyLoc!$A$1:$A$9,PropertyLoc!$B$1:$B$9), Not Listed)</f>
        <v>Neighborhood or Spot</v>
      </c>
      <c r="F286" t="s">
        <v>164</v>
      </c>
      <c r="G286" t="s">
        <v>1130</v>
      </c>
      <c r="H286" t="s">
        <v>181</v>
      </c>
      <c r="I286" s="3">
        <v>1</v>
      </c>
      <c r="J286" t="str">
        <f>_xlfn.IFNA(_xlfn.XLOOKUP(I286, Type!$A$1:$A$3,Type!$B$1:$B$3), "Not Listed")</f>
        <v>Public</v>
      </c>
      <c r="L286" t="str">
        <f>_xlfn.IFNA(_xlfn.XLOOKUP(K286, RemodelDegree!$A$1:$A$6, RemodelDegree!$B$1:$B$6), "Not Listed")</f>
        <v>Not Listed</v>
      </c>
      <c r="N286">
        <v>1968</v>
      </c>
      <c r="P286">
        <v>2521947</v>
      </c>
      <c r="Q286">
        <v>186348</v>
      </c>
      <c r="R286" t="s">
        <v>2980</v>
      </c>
    </row>
    <row r="287" spans="1:18" x14ac:dyDescent="0.3">
      <c r="A287" t="s">
        <v>2981</v>
      </c>
      <c r="B287" t="s">
        <v>323</v>
      </c>
      <c r="C287" t="str">
        <f>_xlfn.IFNA(_xlfn.XLOOKUP(B287, LandUseCodes!$A$1:$A$70,LandUseCodes!$B$1:$B$70), "Not Listed")</f>
        <v>R - Vacant Land Residential</v>
      </c>
      <c r="D287" s="3">
        <v>6</v>
      </c>
      <c r="E287" t="str" cm="1">
        <f t="array" ref="E287">_xlfn.IFNA(_xlfn.XLOOKUP(data_clean!D287,PropertyLoc!$A$1:$A$9,PropertyLoc!$B$1:$B$9), Not Listed)</f>
        <v>Neighborhood or Spot</v>
      </c>
      <c r="F287" t="s">
        <v>164</v>
      </c>
      <c r="G287" t="s">
        <v>1130</v>
      </c>
      <c r="H287" t="s">
        <v>181</v>
      </c>
      <c r="I287" s="3">
        <v>1</v>
      </c>
      <c r="J287" t="str">
        <f>_xlfn.IFNA(_xlfn.XLOOKUP(I287, Type!$A$1:$A$3,Type!$B$1:$B$3), "Not Listed")</f>
        <v>Public</v>
      </c>
      <c r="L287" t="str">
        <f>_xlfn.IFNA(_xlfn.XLOOKUP(K287, RemodelDegree!$A$1:$A$6, RemodelDegree!$B$1:$B$6), "Not Listed")</f>
        <v>Not Listed</v>
      </c>
      <c r="P287">
        <v>2521986</v>
      </c>
      <c r="Q287">
        <v>186272</v>
      </c>
      <c r="R287" t="s">
        <v>2983</v>
      </c>
    </row>
    <row r="288" spans="1:18" x14ac:dyDescent="0.3">
      <c r="A288" t="s">
        <v>2984</v>
      </c>
      <c r="B288" t="s">
        <v>323</v>
      </c>
      <c r="C288" t="str">
        <f>_xlfn.IFNA(_xlfn.XLOOKUP(B288, LandUseCodes!$A$1:$A$70,LandUseCodes!$B$1:$B$70), "Not Listed")</f>
        <v>R - Vacant Land Residential</v>
      </c>
      <c r="D288" s="3">
        <v>6</v>
      </c>
      <c r="E288" t="str" cm="1">
        <f t="array" ref="E288">_xlfn.IFNA(_xlfn.XLOOKUP(data_clean!D288,PropertyLoc!$A$1:$A$9,PropertyLoc!$B$1:$B$9), Not Listed)</f>
        <v>Neighborhood or Spot</v>
      </c>
      <c r="F288" t="s">
        <v>164</v>
      </c>
      <c r="G288" t="s">
        <v>1130</v>
      </c>
      <c r="H288" t="s">
        <v>181</v>
      </c>
      <c r="I288" s="3">
        <v>1</v>
      </c>
      <c r="J288" t="str">
        <f>_xlfn.IFNA(_xlfn.XLOOKUP(I288, Type!$A$1:$A$3,Type!$B$1:$B$3), "Not Listed")</f>
        <v>Public</v>
      </c>
      <c r="L288" t="str">
        <f>_xlfn.IFNA(_xlfn.XLOOKUP(K288, RemodelDegree!$A$1:$A$6, RemodelDegree!$B$1:$B$6), "Not Listed")</f>
        <v>Not Listed</v>
      </c>
      <c r="P288">
        <v>2521981</v>
      </c>
      <c r="Q288">
        <v>186234</v>
      </c>
      <c r="R288" t="s">
        <v>2986</v>
      </c>
    </row>
    <row r="289" spans="1:18" x14ac:dyDescent="0.3">
      <c r="A289" t="s">
        <v>2987</v>
      </c>
      <c r="B289" t="s">
        <v>323</v>
      </c>
      <c r="C289" t="str">
        <f>_xlfn.IFNA(_xlfn.XLOOKUP(B289, LandUseCodes!$A$1:$A$70,LandUseCodes!$B$1:$B$70), "Not Listed")</f>
        <v>R - Vacant Land Residential</v>
      </c>
      <c r="D289" s="3">
        <v>6</v>
      </c>
      <c r="E289" t="str" cm="1">
        <f t="array" ref="E289">_xlfn.IFNA(_xlfn.XLOOKUP(data_clean!D289,PropertyLoc!$A$1:$A$9,PropertyLoc!$B$1:$B$9), Not Listed)</f>
        <v>Neighborhood or Spot</v>
      </c>
      <c r="F289" t="s">
        <v>164</v>
      </c>
      <c r="G289" t="s">
        <v>1130</v>
      </c>
      <c r="H289" t="s">
        <v>181</v>
      </c>
      <c r="I289" s="3">
        <v>1</v>
      </c>
      <c r="J289" t="str">
        <f>_xlfn.IFNA(_xlfn.XLOOKUP(I289, Type!$A$1:$A$3,Type!$B$1:$B$3), "Not Listed")</f>
        <v>Public</v>
      </c>
      <c r="L289" t="str">
        <f>_xlfn.IFNA(_xlfn.XLOOKUP(K289, RemodelDegree!$A$1:$A$6, RemodelDegree!$B$1:$B$6), "Not Listed")</f>
        <v>Not Listed</v>
      </c>
      <c r="P289">
        <v>2521989</v>
      </c>
      <c r="Q289">
        <v>186190</v>
      </c>
      <c r="R289" t="s">
        <v>2989</v>
      </c>
    </row>
    <row r="290" spans="1:18" x14ac:dyDescent="0.3">
      <c r="A290" t="s">
        <v>2990</v>
      </c>
      <c r="B290" t="s">
        <v>323</v>
      </c>
      <c r="C290" t="str">
        <f>_xlfn.IFNA(_xlfn.XLOOKUP(B290, LandUseCodes!$A$1:$A$70,LandUseCodes!$B$1:$B$70), "Not Listed")</f>
        <v>R - Vacant Land Residential</v>
      </c>
      <c r="D290" s="3">
        <v>6</v>
      </c>
      <c r="E290" t="str" cm="1">
        <f t="array" ref="E290">_xlfn.IFNA(_xlfn.XLOOKUP(data_clean!D290,PropertyLoc!$A$1:$A$9,PropertyLoc!$B$1:$B$9), Not Listed)</f>
        <v>Neighborhood or Spot</v>
      </c>
      <c r="F290" t="s">
        <v>164</v>
      </c>
      <c r="G290" t="s">
        <v>1130</v>
      </c>
      <c r="H290" t="s">
        <v>181</v>
      </c>
      <c r="I290" s="3">
        <v>1</v>
      </c>
      <c r="J290" t="str">
        <f>_xlfn.IFNA(_xlfn.XLOOKUP(I290, Type!$A$1:$A$3,Type!$B$1:$B$3), "Not Listed")</f>
        <v>Public</v>
      </c>
      <c r="L290" t="str">
        <f>_xlfn.IFNA(_xlfn.XLOOKUP(K290, RemodelDegree!$A$1:$A$6, RemodelDegree!$B$1:$B$6), "Not Listed")</f>
        <v>Not Listed</v>
      </c>
      <c r="P290">
        <v>2521995</v>
      </c>
      <c r="Q290">
        <v>186143</v>
      </c>
      <c r="R290" t="s">
        <v>2992</v>
      </c>
    </row>
    <row r="291" spans="1:18" x14ac:dyDescent="0.3">
      <c r="A291" t="s">
        <v>2993</v>
      </c>
      <c r="B291" t="s">
        <v>323</v>
      </c>
      <c r="C291" t="str">
        <f>_xlfn.IFNA(_xlfn.XLOOKUP(B291, LandUseCodes!$A$1:$A$70,LandUseCodes!$B$1:$B$70), "Not Listed")</f>
        <v>R - Vacant Land Residential</v>
      </c>
      <c r="D291" s="3">
        <v>6</v>
      </c>
      <c r="E291" t="str" cm="1">
        <f t="array" ref="E291">_xlfn.IFNA(_xlfn.XLOOKUP(data_clean!D291,PropertyLoc!$A$1:$A$9,PropertyLoc!$B$1:$B$9), Not Listed)</f>
        <v>Neighborhood or Spot</v>
      </c>
      <c r="F291" t="s">
        <v>164</v>
      </c>
      <c r="G291" t="s">
        <v>1130</v>
      </c>
      <c r="H291" t="s">
        <v>181</v>
      </c>
      <c r="I291" s="3">
        <v>1</v>
      </c>
      <c r="J291" t="str">
        <f>_xlfn.IFNA(_xlfn.XLOOKUP(I291, Type!$A$1:$A$3,Type!$B$1:$B$3), "Not Listed")</f>
        <v>Public</v>
      </c>
      <c r="L291" t="str">
        <f>_xlfn.IFNA(_xlfn.XLOOKUP(K291, RemodelDegree!$A$1:$A$6, RemodelDegree!$B$1:$B$6), "Not Listed")</f>
        <v>Not Listed</v>
      </c>
      <c r="P291">
        <v>2522004</v>
      </c>
      <c r="Q291">
        <v>186104</v>
      </c>
      <c r="R291" t="s">
        <v>2995</v>
      </c>
    </row>
    <row r="292" spans="1:18" x14ac:dyDescent="0.3">
      <c r="A292" t="s">
        <v>2996</v>
      </c>
      <c r="B292" t="s">
        <v>323</v>
      </c>
      <c r="C292" t="str">
        <f>_xlfn.IFNA(_xlfn.XLOOKUP(B292, LandUseCodes!$A$1:$A$70,LandUseCodes!$B$1:$B$70), "Not Listed")</f>
        <v>R - Vacant Land Residential</v>
      </c>
      <c r="D292" s="3">
        <v>6</v>
      </c>
      <c r="E292" t="str" cm="1">
        <f t="array" ref="E292">_xlfn.IFNA(_xlfn.XLOOKUP(data_clean!D292,PropertyLoc!$A$1:$A$9,PropertyLoc!$B$1:$B$9), Not Listed)</f>
        <v>Neighborhood or Spot</v>
      </c>
      <c r="F292" t="s">
        <v>164</v>
      </c>
      <c r="G292" t="s">
        <v>1130</v>
      </c>
      <c r="H292" t="s">
        <v>181</v>
      </c>
      <c r="I292" s="3">
        <v>1</v>
      </c>
      <c r="J292" t="str">
        <f>_xlfn.IFNA(_xlfn.XLOOKUP(I292, Type!$A$1:$A$3,Type!$B$1:$B$3), "Not Listed")</f>
        <v>Public</v>
      </c>
      <c r="L292" t="str">
        <f>_xlfn.IFNA(_xlfn.XLOOKUP(K292, RemodelDegree!$A$1:$A$6, RemodelDegree!$B$1:$B$6), "Not Listed")</f>
        <v>Not Listed</v>
      </c>
      <c r="P292">
        <v>2522010</v>
      </c>
      <c r="Q292">
        <v>186067</v>
      </c>
      <c r="R292" t="s">
        <v>2999</v>
      </c>
    </row>
    <row r="293" spans="1:18" x14ac:dyDescent="0.3">
      <c r="A293" t="s">
        <v>3000</v>
      </c>
      <c r="B293" t="s">
        <v>163</v>
      </c>
      <c r="C293" t="str">
        <f>_xlfn.IFNA(_xlfn.XLOOKUP(B293, LandUseCodes!$A$1:$A$70,LandUseCodes!$B$1:$B$70), "Not Listed")</f>
        <v>R - Single Family/Cabin</v>
      </c>
      <c r="D293" s="3">
        <v>6</v>
      </c>
      <c r="E293" t="str" cm="1">
        <f t="array" ref="E293">_xlfn.IFNA(_xlfn.XLOOKUP(data_clean!D293,PropertyLoc!$A$1:$A$9,PropertyLoc!$B$1:$B$9), Not Listed)</f>
        <v>Neighborhood or Spot</v>
      </c>
      <c r="F293" t="s">
        <v>164</v>
      </c>
      <c r="G293" t="s">
        <v>1130</v>
      </c>
      <c r="H293" t="s">
        <v>181</v>
      </c>
      <c r="I293" s="3">
        <v>1</v>
      </c>
      <c r="J293" t="str">
        <f>_xlfn.IFNA(_xlfn.XLOOKUP(I293, Type!$A$1:$A$3,Type!$B$1:$B$3), "Not Listed")</f>
        <v>Public</v>
      </c>
      <c r="L293" t="str">
        <f>_xlfn.IFNA(_xlfn.XLOOKUP(K293, RemodelDegree!$A$1:$A$6, RemodelDegree!$B$1:$B$6), "Not Listed")</f>
        <v>Not Listed</v>
      </c>
      <c r="N293">
        <v>1985</v>
      </c>
      <c r="P293">
        <v>2522020</v>
      </c>
      <c r="Q293">
        <v>185992</v>
      </c>
      <c r="R293" t="s">
        <v>3007</v>
      </c>
    </row>
    <row r="294" spans="1:18" x14ac:dyDescent="0.3">
      <c r="A294" t="s">
        <v>3008</v>
      </c>
      <c r="B294" t="s">
        <v>176</v>
      </c>
      <c r="C294" t="str">
        <f>_xlfn.IFNA(_xlfn.XLOOKUP(B294, LandUseCodes!$A$1:$A$70,LandUseCodes!$B$1:$B$70), "Not Listed")</f>
        <v>E - Local Gov't (Townships &amp; Boroughs)</v>
      </c>
      <c r="D294" s="3">
        <v>6</v>
      </c>
      <c r="E294" t="str" cm="1">
        <f t="array" ref="E294">_xlfn.IFNA(_xlfn.XLOOKUP(data_clean!D294,PropertyLoc!$A$1:$A$9,PropertyLoc!$B$1:$B$9), Not Listed)</f>
        <v>Neighborhood or Spot</v>
      </c>
      <c r="F294" t="s">
        <v>116</v>
      </c>
      <c r="G294" t="s">
        <v>1149</v>
      </c>
      <c r="H294" t="s">
        <v>181</v>
      </c>
      <c r="I294" s="3">
        <v>1</v>
      </c>
      <c r="J294" t="str">
        <f>_xlfn.IFNA(_xlfn.XLOOKUP(I294, Type!$A$1:$A$3,Type!$B$1:$B$3), "Not Listed")</f>
        <v>Public</v>
      </c>
      <c r="L294" t="str">
        <f>_xlfn.IFNA(_xlfn.XLOOKUP(K294, RemodelDegree!$A$1:$A$6, RemodelDegree!$B$1:$B$6), "Not Listed")</f>
        <v>Not Listed</v>
      </c>
      <c r="P294">
        <v>2522024</v>
      </c>
      <c r="Q294">
        <v>185909</v>
      </c>
      <c r="R294" t="s">
        <v>2163</v>
      </c>
    </row>
    <row r="295" spans="1:18" x14ac:dyDescent="0.3">
      <c r="A295" t="s">
        <v>3010</v>
      </c>
      <c r="B295" t="s">
        <v>176</v>
      </c>
      <c r="C295" t="str">
        <f>_xlfn.IFNA(_xlfn.XLOOKUP(B295, LandUseCodes!$A$1:$A$70,LandUseCodes!$B$1:$B$70), "Not Listed")</f>
        <v>E - Local Gov't (Townships &amp; Boroughs)</v>
      </c>
      <c r="D295" s="3">
        <v>6</v>
      </c>
      <c r="E295" t="str" cm="1">
        <f t="array" ref="E295">_xlfn.IFNA(_xlfn.XLOOKUP(data_clean!D295,PropertyLoc!$A$1:$A$9,PropertyLoc!$B$1:$B$9), Not Listed)</f>
        <v>Neighborhood or Spot</v>
      </c>
      <c r="F295" t="s">
        <v>116</v>
      </c>
      <c r="G295" t="s">
        <v>1149</v>
      </c>
      <c r="H295" t="s">
        <v>181</v>
      </c>
      <c r="I295" s="3">
        <v>1</v>
      </c>
      <c r="J295" t="str">
        <f>_xlfn.IFNA(_xlfn.XLOOKUP(I295, Type!$A$1:$A$3,Type!$B$1:$B$3), "Not Listed")</f>
        <v>Public</v>
      </c>
      <c r="L295" t="str">
        <f>_xlfn.IFNA(_xlfn.XLOOKUP(K295, RemodelDegree!$A$1:$A$6, RemodelDegree!$B$1:$B$6), "Not Listed")</f>
        <v>Not Listed</v>
      </c>
      <c r="P295">
        <v>2521996</v>
      </c>
      <c r="Q295">
        <v>185859</v>
      </c>
      <c r="R295" t="s">
        <v>2163</v>
      </c>
    </row>
    <row r="296" spans="1:18" x14ac:dyDescent="0.3">
      <c r="A296" t="s">
        <v>3012</v>
      </c>
      <c r="B296" t="s">
        <v>323</v>
      </c>
      <c r="C296" t="str">
        <f>_xlfn.IFNA(_xlfn.XLOOKUP(B296, LandUseCodes!$A$1:$A$70,LandUseCodes!$B$1:$B$70), "Not Listed")</f>
        <v>R - Vacant Land Residential</v>
      </c>
      <c r="D296" s="3">
        <v>6</v>
      </c>
      <c r="E296" t="str" cm="1">
        <f t="array" ref="E296">_xlfn.IFNA(_xlfn.XLOOKUP(data_clean!D296,PropertyLoc!$A$1:$A$9,PropertyLoc!$B$1:$B$9), Not Listed)</f>
        <v>Neighborhood or Spot</v>
      </c>
      <c r="F296" t="s">
        <v>164</v>
      </c>
      <c r="G296" t="s">
        <v>1130</v>
      </c>
      <c r="H296" t="s">
        <v>181</v>
      </c>
      <c r="I296" s="3">
        <v>1</v>
      </c>
      <c r="J296" t="str">
        <f>_xlfn.IFNA(_xlfn.XLOOKUP(I296, Type!$A$1:$A$3,Type!$B$1:$B$3), "Not Listed")</f>
        <v>Public</v>
      </c>
      <c r="L296" t="str">
        <f>_xlfn.IFNA(_xlfn.XLOOKUP(K296, RemodelDegree!$A$1:$A$6, RemodelDegree!$B$1:$B$6), "Not Listed")</f>
        <v>Not Listed</v>
      </c>
      <c r="P296">
        <v>2521912</v>
      </c>
      <c r="Q296">
        <v>185753</v>
      </c>
      <c r="R296" t="s">
        <v>3016</v>
      </c>
    </row>
    <row r="297" spans="1:18" x14ac:dyDescent="0.3">
      <c r="A297" t="s">
        <v>3017</v>
      </c>
      <c r="B297" t="s">
        <v>323</v>
      </c>
      <c r="C297" t="str">
        <f>_xlfn.IFNA(_xlfn.XLOOKUP(B297, LandUseCodes!$A$1:$A$70,LandUseCodes!$B$1:$B$70), "Not Listed")</f>
        <v>R - Vacant Land Residential</v>
      </c>
      <c r="D297" s="3">
        <v>6</v>
      </c>
      <c r="E297" t="str" cm="1">
        <f t="array" ref="E297">_xlfn.IFNA(_xlfn.XLOOKUP(data_clean!D297,PropertyLoc!$A$1:$A$9,PropertyLoc!$B$1:$B$9), Not Listed)</f>
        <v>Neighborhood or Spot</v>
      </c>
      <c r="F297" t="s">
        <v>164</v>
      </c>
      <c r="G297" t="s">
        <v>1130</v>
      </c>
      <c r="H297" t="s">
        <v>181</v>
      </c>
      <c r="I297" s="3">
        <v>1</v>
      </c>
      <c r="J297" t="str">
        <f>_xlfn.IFNA(_xlfn.XLOOKUP(I297, Type!$A$1:$A$3,Type!$B$1:$B$3), "Not Listed")</f>
        <v>Public</v>
      </c>
      <c r="L297" t="str">
        <f>_xlfn.IFNA(_xlfn.XLOOKUP(K297, RemodelDegree!$A$1:$A$6, RemodelDegree!$B$1:$B$6), "Not Listed")</f>
        <v>Not Listed</v>
      </c>
      <c r="P297">
        <v>2522281</v>
      </c>
      <c r="Q297">
        <v>186488</v>
      </c>
      <c r="R297" t="s">
        <v>3020</v>
      </c>
    </row>
    <row r="298" spans="1:18" x14ac:dyDescent="0.3">
      <c r="A298" t="s">
        <v>3021</v>
      </c>
      <c r="B298" t="s">
        <v>163</v>
      </c>
      <c r="C298" t="str">
        <f>_xlfn.IFNA(_xlfn.XLOOKUP(B298, LandUseCodes!$A$1:$A$70,LandUseCodes!$B$1:$B$70), "Not Listed")</f>
        <v>R - Single Family/Cabin</v>
      </c>
      <c r="D298" s="3">
        <v>6</v>
      </c>
      <c r="E298" t="str" cm="1">
        <f t="array" ref="E298">_xlfn.IFNA(_xlfn.XLOOKUP(data_clean!D298,PropertyLoc!$A$1:$A$9,PropertyLoc!$B$1:$B$9), Not Listed)</f>
        <v>Neighborhood or Spot</v>
      </c>
      <c r="F298" t="s">
        <v>164</v>
      </c>
      <c r="G298" t="s">
        <v>1130</v>
      </c>
      <c r="H298" t="s">
        <v>181</v>
      </c>
      <c r="I298" s="3">
        <v>1</v>
      </c>
      <c r="J298" t="str">
        <f>_xlfn.IFNA(_xlfn.XLOOKUP(I298, Type!$A$1:$A$3,Type!$B$1:$B$3), "Not Listed")</f>
        <v>Public</v>
      </c>
      <c r="K298" s="3">
        <v>6</v>
      </c>
      <c r="L298" t="str">
        <f>_xlfn.IFNA(_xlfn.XLOOKUP(K298, RemodelDegree!$A$1:$A$6, RemodelDegree!$B$1:$B$6), "Not Listed")</f>
        <v>Complete Rehab</v>
      </c>
      <c r="N298">
        <v>1955</v>
      </c>
      <c r="P298">
        <v>2522419</v>
      </c>
      <c r="Q298">
        <v>186460</v>
      </c>
      <c r="R298" t="s">
        <v>3024</v>
      </c>
    </row>
    <row r="299" spans="1:18" x14ac:dyDescent="0.3">
      <c r="A299" t="s">
        <v>3027</v>
      </c>
      <c r="B299" t="s">
        <v>163</v>
      </c>
      <c r="C299" t="str">
        <f>_xlfn.IFNA(_xlfn.XLOOKUP(B299, LandUseCodes!$A$1:$A$70,LandUseCodes!$B$1:$B$70), "Not Listed")</f>
        <v>R - Single Family/Cabin</v>
      </c>
      <c r="D299" s="3">
        <v>6</v>
      </c>
      <c r="E299" t="str" cm="1">
        <f t="array" ref="E299">_xlfn.IFNA(_xlfn.XLOOKUP(data_clean!D299,PropertyLoc!$A$1:$A$9,PropertyLoc!$B$1:$B$9), Not Listed)</f>
        <v>Neighborhood or Spot</v>
      </c>
      <c r="F299" t="s">
        <v>164</v>
      </c>
      <c r="G299" t="s">
        <v>1130</v>
      </c>
      <c r="H299" t="s">
        <v>181</v>
      </c>
      <c r="I299" s="3">
        <v>1</v>
      </c>
      <c r="J299" t="str">
        <f>_xlfn.IFNA(_xlfn.XLOOKUP(I299, Type!$A$1:$A$3,Type!$B$1:$B$3), "Not Listed")</f>
        <v>Public</v>
      </c>
      <c r="L299" t="str">
        <f>_xlfn.IFNA(_xlfn.XLOOKUP(K299, RemodelDegree!$A$1:$A$6, RemodelDegree!$B$1:$B$6), "Not Listed")</f>
        <v>Not Listed</v>
      </c>
      <c r="N299">
        <v>1900</v>
      </c>
      <c r="P299">
        <v>2522277</v>
      </c>
      <c r="Q299">
        <v>186415</v>
      </c>
      <c r="R299" t="s">
        <v>3030</v>
      </c>
    </row>
    <row r="300" spans="1:18" x14ac:dyDescent="0.3">
      <c r="A300" t="s">
        <v>3031</v>
      </c>
      <c r="B300" t="s">
        <v>323</v>
      </c>
      <c r="C300" t="str">
        <f>_xlfn.IFNA(_xlfn.XLOOKUP(B300, LandUseCodes!$A$1:$A$70,LandUseCodes!$B$1:$B$70), "Not Listed")</f>
        <v>R - Vacant Land Residential</v>
      </c>
      <c r="D300" s="3">
        <v>6</v>
      </c>
      <c r="E300" t="str" cm="1">
        <f t="array" ref="E300">_xlfn.IFNA(_xlfn.XLOOKUP(data_clean!D300,PropertyLoc!$A$1:$A$9,PropertyLoc!$B$1:$B$9), Not Listed)</f>
        <v>Neighborhood or Spot</v>
      </c>
      <c r="F300" t="s">
        <v>164</v>
      </c>
      <c r="G300" t="s">
        <v>1130</v>
      </c>
      <c r="H300" t="s">
        <v>181</v>
      </c>
      <c r="I300" s="3">
        <v>3</v>
      </c>
      <c r="J300" t="str">
        <f>_xlfn.IFNA(_xlfn.XLOOKUP(I300, Type!$A$1:$A$3,Type!$B$1:$B$3), "Not Listed")</f>
        <v>None</v>
      </c>
      <c r="L300" t="str">
        <f>_xlfn.IFNA(_xlfn.XLOOKUP(K300, RemodelDegree!$A$1:$A$6, RemodelDegree!$B$1:$B$6), "Not Listed")</f>
        <v>Not Listed</v>
      </c>
      <c r="P300">
        <v>2522518</v>
      </c>
      <c r="Q300">
        <v>186273</v>
      </c>
      <c r="R300" t="s">
        <v>3033</v>
      </c>
    </row>
    <row r="301" spans="1:18" x14ac:dyDescent="0.3">
      <c r="A301" t="s">
        <v>3034</v>
      </c>
      <c r="B301" t="s">
        <v>163</v>
      </c>
      <c r="C301" t="str">
        <f>_xlfn.IFNA(_xlfn.XLOOKUP(B301, LandUseCodes!$A$1:$A$70,LandUseCodes!$B$1:$B$70), "Not Listed")</f>
        <v>R - Single Family/Cabin</v>
      </c>
      <c r="D301" s="3">
        <v>6</v>
      </c>
      <c r="E301" t="str" cm="1">
        <f t="array" ref="E301">_xlfn.IFNA(_xlfn.XLOOKUP(data_clean!D301,PropertyLoc!$A$1:$A$9,PropertyLoc!$B$1:$B$9), Not Listed)</f>
        <v>Neighborhood or Spot</v>
      </c>
      <c r="F301" t="s">
        <v>164</v>
      </c>
      <c r="G301" t="s">
        <v>1130</v>
      </c>
      <c r="H301" t="s">
        <v>181</v>
      </c>
      <c r="I301" s="3">
        <v>1</v>
      </c>
      <c r="J301" t="str">
        <f>_xlfn.IFNA(_xlfn.XLOOKUP(I301, Type!$A$1:$A$3,Type!$B$1:$B$3), "Not Listed")</f>
        <v>Public</v>
      </c>
      <c r="L301" t="str">
        <f>_xlfn.IFNA(_xlfn.XLOOKUP(K301, RemodelDegree!$A$1:$A$6, RemodelDegree!$B$1:$B$6), "Not Listed")</f>
        <v>Not Listed</v>
      </c>
      <c r="N301">
        <v>1950</v>
      </c>
      <c r="P301">
        <v>2522207</v>
      </c>
      <c r="Q301">
        <v>186211</v>
      </c>
      <c r="R301" t="s">
        <v>3036</v>
      </c>
    </row>
    <row r="302" spans="1:18" x14ac:dyDescent="0.3">
      <c r="A302" t="s">
        <v>3037</v>
      </c>
      <c r="B302" t="s">
        <v>163</v>
      </c>
      <c r="C302" t="str">
        <f>_xlfn.IFNA(_xlfn.XLOOKUP(B302, LandUseCodes!$A$1:$A$70,LandUseCodes!$B$1:$B$70), "Not Listed")</f>
        <v>R - Single Family/Cabin</v>
      </c>
      <c r="D302" s="3">
        <v>6</v>
      </c>
      <c r="E302" t="str" cm="1">
        <f t="array" ref="E302">_xlfn.IFNA(_xlfn.XLOOKUP(data_clean!D302,PropertyLoc!$A$1:$A$9,PropertyLoc!$B$1:$B$9), Not Listed)</f>
        <v>Neighborhood or Spot</v>
      </c>
      <c r="F302" t="s">
        <v>164</v>
      </c>
      <c r="G302" t="s">
        <v>1130</v>
      </c>
      <c r="H302" t="s">
        <v>181</v>
      </c>
      <c r="I302" s="3">
        <v>1</v>
      </c>
      <c r="J302" t="str">
        <f>_xlfn.IFNA(_xlfn.XLOOKUP(I302, Type!$A$1:$A$3,Type!$B$1:$B$3), "Not Listed")</f>
        <v>Public</v>
      </c>
      <c r="K302" s="3">
        <v>6</v>
      </c>
      <c r="L302" t="str">
        <f>_xlfn.IFNA(_xlfn.XLOOKUP(K302, RemodelDegree!$A$1:$A$6, RemodelDegree!$B$1:$B$6), "Not Listed")</f>
        <v>Complete Rehab</v>
      </c>
      <c r="M302">
        <v>2019</v>
      </c>
      <c r="N302">
        <v>1900</v>
      </c>
      <c r="P302">
        <v>2522193</v>
      </c>
      <c r="Q302">
        <v>186142</v>
      </c>
      <c r="R302" t="s">
        <v>3040</v>
      </c>
    </row>
    <row r="303" spans="1:18" x14ac:dyDescent="0.3">
      <c r="A303" t="s">
        <v>3044</v>
      </c>
      <c r="B303" t="s">
        <v>323</v>
      </c>
      <c r="C303" t="str">
        <f>_xlfn.IFNA(_xlfn.XLOOKUP(B303, LandUseCodes!$A$1:$A$70,LandUseCodes!$B$1:$B$70), "Not Listed")</f>
        <v>R - Vacant Land Residential</v>
      </c>
      <c r="D303" s="3">
        <v>6</v>
      </c>
      <c r="E303" t="str" cm="1">
        <f t="array" ref="E303">_xlfn.IFNA(_xlfn.XLOOKUP(data_clean!D303,PropertyLoc!$A$1:$A$9,PropertyLoc!$B$1:$B$9), Not Listed)</f>
        <v>Neighborhood or Spot</v>
      </c>
      <c r="F303" t="s">
        <v>164</v>
      </c>
      <c r="G303" t="s">
        <v>1130</v>
      </c>
      <c r="H303" t="s">
        <v>181</v>
      </c>
      <c r="I303" s="3">
        <v>1</v>
      </c>
      <c r="J303" t="str">
        <f>_xlfn.IFNA(_xlfn.XLOOKUP(I303, Type!$A$1:$A$3,Type!$B$1:$B$3), "Not Listed")</f>
        <v>Public</v>
      </c>
      <c r="L303" t="str">
        <f>_xlfn.IFNA(_xlfn.XLOOKUP(K303, RemodelDegree!$A$1:$A$6, RemodelDegree!$B$1:$B$6), "Not Listed")</f>
        <v>Not Listed</v>
      </c>
      <c r="P303">
        <v>2522268</v>
      </c>
      <c r="Q303">
        <v>186018</v>
      </c>
      <c r="R303" t="s">
        <v>3047</v>
      </c>
    </row>
    <row r="304" spans="1:18" x14ac:dyDescent="0.3">
      <c r="A304" t="s">
        <v>3048</v>
      </c>
      <c r="B304" t="s">
        <v>323</v>
      </c>
      <c r="C304" t="str">
        <f>_xlfn.IFNA(_xlfn.XLOOKUP(B304, LandUseCodes!$A$1:$A$70,LandUseCodes!$B$1:$B$70), "Not Listed")</f>
        <v>R - Vacant Land Residential</v>
      </c>
      <c r="D304" s="3">
        <v>6</v>
      </c>
      <c r="E304" t="str" cm="1">
        <f t="array" ref="E304">_xlfn.IFNA(_xlfn.XLOOKUP(data_clean!D304,PropertyLoc!$A$1:$A$9,PropertyLoc!$B$1:$B$9), Not Listed)</f>
        <v>Neighborhood or Spot</v>
      </c>
      <c r="F304" t="s">
        <v>164</v>
      </c>
      <c r="G304" t="s">
        <v>1130</v>
      </c>
      <c r="H304" t="s">
        <v>181</v>
      </c>
      <c r="I304" s="3">
        <v>1</v>
      </c>
      <c r="J304" t="str">
        <f>_xlfn.IFNA(_xlfn.XLOOKUP(I304, Type!$A$1:$A$3,Type!$B$1:$B$3), "Not Listed")</f>
        <v>Public</v>
      </c>
      <c r="L304" t="str">
        <f>_xlfn.IFNA(_xlfn.XLOOKUP(K304, RemodelDegree!$A$1:$A$6, RemodelDegree!$B$1:$B$6), "Not Listed")</f>
        <v>Not Listed</v>
      </c>
      <c r="P304">
        <v>2522209</v>
      </c>
      <c r="Q304">
        <v>185451</v>
      </c>
      <c r="R304" t="s">
        <v>3051</v>
      </c>
    </row>
    <row r="305" spans="1:18" x14ac:dyDescent="0.3">
      <c r="A305" t="s">
        <v>3052</v>
      </c>
      <c r="B305" t="s">
        <v>323</v>
      </c>
      <c r="C305" t="str">
        <f>_xlfn.IFNA(_xlfn.XLOOKUP(B305, LandUseCodes!$A$1:$A$70,LandUseCodes!$B$1:$B$70), "Not Listed")</f>
        <v>R - Vacant Land Residential</v>
      </c>
      <c r="D305" s="3">
        <v>6</v>
      </c>
      <c r="E305" t="str" cm="1">
        <f t="array" ref="E305">_xlfn.IFNA(_xlfn.XLOOKUP(data_clean!D305,PropertyLoc!$A$1:$A$9,PropertyLoc!$B$1:$B$9), Not Listed)</f>
        <v>Neighborhood or Spot</v>
      </c>
      <c r="F305" t="s">
        <v>164</v>
      </c>
      <c r="G305" t="s">
        <v>1130</v>
      </c>
      <c r="H305" t="s">
        <v>181</v>
      </c>
      <c r="I305" s="3">
        <v>1</v>
      </c>
      <c r="J305" t="str">
        <f>_xlfn.IFNA(_xlfn.XLOOKUP(I305, Type!$A$1:$A$3,Type!$B$1:$B$3), "Not Listed")</f>
        <v>Public</v>
      </c>
      <c r="L305" t="str">
        <f>_xlfn.IFNA(_xlfn.XLOOKUP(K305, RemodelDegree!$A$1:$A$6, RemodelDegree!$B$1:$B$6), "Not Listed")</f>
        <v>Not Listed</v>
      </c>
      <c r="P305">
        <v>2522569</v>
      </c>
      <c r="Q305">
        <v>187307</v>
      </c>
      <c r="R305" t="s">
        <v>3056</v>
      </c>
    </row>
    <row r="306" spans="1:18" x14ac:dyDescent="0.3">
      <c r="A306" t="s">
        <v>3057</v>
      </c>
      <c r="B306" t="s">
        <v>323</v>
      </c>
      <c r="C306" t="str">
        <f>_xlfn.IFNA(_xlfn.XLOOKUP(B306, LandUseCodes!$A$1:$A$70,LandUseCodes!$B$1:$B$70), "Not Listed")</f>
        <v>R - Vacant Land Residential</v>
      </c>
      <c r="D306" s="3">
        <v>6</v>
      </c>
      <c r="E306" t="str" cm="1">
        <f t="array" ref="E306">_xlfn.IFNA(_xlfn.XLOOKUP(data_clean!D306,PropertyLoc!$A$1:$A$9,PropertyLoc!$B$1:$B$9), Not Listed)</f>
        <v>Neighborhood or Spot</v>
      </c>
      <c r="F306" t="s">
        <v>164</v>
      </c>
      <c r="G306" t="s">
        <v>1130</v>
      </c>
      <c r="H306" t="s">
        <v>181</v>
      </c>
      <c r="I306" s="3">
        <v>1</v>
      </c>
      <c r="J306" t="str">
        <f>_xlfn.IFNA(_xlfn.XLOOKUP(I306, Type!$A$1:$A$3,Type!$B$1:$B$3), "Not Listed")</f>
        <v>Public</v>
      </c>
      <c r="L306" t="str">
        <f>_xlfn.IFNA(_xlfn.XLOOKUP(K306, RemodelDegree!$A$1:$A$6, RemodelDegree!$B$1:$B$6), "Not Listed")</f>
        <v>Not Listed</v>
      </c>
      <c r="P306">
        <v>2522538</v>
      </c>
      <c r="Q306">
        <v>187165</v>
      </c>
      <c r="R306" t="s">
        <v>3063</v>
      </c>
    </row>
    <row r="307" spans="1:18" x14ac:dyDescent="0.3">
      <c r="A307" t="s">
        <v>3064</v>
      </c>
      <c r="B307" t="s">
        <v>163</v>
      </c>
      <c r="C307" t="str">
        <f>_xlfn.IFNA(_xlfn.XLOOKUP(B307, LandUseCodes!$A$1:$A$70,LandUseCodes!$B$1:$B$70), "Not Listed")</f>
        <v>R - Single Family/Cabin</v>
      </c>
      <c r="D307" s="3">
        <v>6</v>
      </c>
      <c r="E307" t="str" cm="1">
        <f t="array" ref="E307">_xlfn.IFNA(_xlfn.XLOOKUP(data_clean!D307,PropertyLoc!$A$1:$A$9,PropertyLoc!$B$1:$B$9), Not Listed)</f>
        <v>Neighborhood or Spot</v>
      </c>
      <c r="F307" t="s">
        <v>164</v>
      </c>
      <c r="G307" t="s">
        <v>1130</v>
      </c>
      <c r="H307" t="s">
        <v>181</v>
      </c>
      <c r="I307" s="3">
        <v>1</v>
      </c>
      <c r="J307" t="str">
        <f>_xlfn.IFNA(_xlfn.XLOOKUP(I307, Type!$A$1:$A$3,Type!$B$1:$B$3), "Not Listed")</f>
        <v>Public</v>
      </c>
      <c r="L307" t="str">
        <f>_xlfn.IFNA(_xlfn.XLOOKUP(K307, RemodelDegree!$A$1:$A$6, RemodelDegree!$B$1:$B$6), "Not Listed")</f>
        <v>Not Listed</v>
      </c>
      <c r="N307">
        <v>2013</v>
      </c>
      <c r="P307">
        <v>2522515</v>
      </c>
      <c r="Q307">
        <v>187013</v>
      </c>
      <c r="R307" t="s">
        <v>3068</v>
      </c>
    </row>
    <row r="308" spans="1:18" x14ac:dyDescent="0.3">
      <c r="A308" t="s">
        <v>3070</v>
      </c>
      <c r="B308" t="s">
        <v>163</v>
      </c>
      <c r="C308" t="str">
        <f>_xlfn.IFNA(_xlfn.XLOOKUP(B308, LandUseCodes!$A$1:$A$70,LandUseCodes!$B$1:$B$70), "Not Listed")</f>
        <v>R - Single Family/Cabin</v>
      </c>
      <c r="D308" s="3">
        <v>6</v>
      </c>
      <c r="E308" t="str" cm="1">
        <f t="array" ref="E308">_xlfn.IFNA(_xlfn.XLOOKUP(data_clean!D308,PropertyLoc!$A$1:$A$9,PropertyLoc!$B$1:$B$9), Not Listed)</f>
        <v>Neighborhood or Spot</v>
      </c>
      <c r="F308" t="s">
        <v>164</v>
      </c>
      <c r="G308" t="s">
        <v>1130</v>
      </c>
      <c r="H308" t="s">
        <v>181</v>
      </c>
      <c r="I308" s="3">
        <v>1</v>
      </c>
      <c r="J308" t="str">
        <f>_xlfn.IFNA(_xlfn.XLOOKUP(I308, Type!$A$1:$A$3,Type!$B$1:$B$3), "Not Listed")</f>
        <v>Public</v>
      </c>
      <c r="L308" t="str">
        <f>_xlfn.IFNA(_xlfn.XLOOKUP(K308, RemodelDegree!$A$1:$A$6, RemodelDegree!$B$1:$B$6), "Not Listed")</f>
        <v>Not Listed</v>
      </c>
      <c r="N308">
        <v>1900</v>
      </c>
      <c r="P308">
        <v>2522507</v>
      </c>
      <c r="Q308">
        <v>186966</v>
      </c>
      <c r="R308" t="s">
        <v>3075</v>
      </c>
    </row>
    <row r="309" spans="1:18" x14ac:dyDescent="0.3">
      <c r="A309" t="s">
        <v>3079</v>
      </c>
      <c r="B309" t="s">
        <v>163</v>
      </c>
      <c r="C309" t="str">
        <f>_xlfn.IFNA(_xlfn.XLOOKUP(B309, LandUseCodes!$A$1:$A$70,LandUseCodes!$B$1:$B$70), "Not Listed")</f>
        <v>R - Single Family/Cabin</v>
      </c>
      <c r="D309" s="3">
        <v>6</v>
      </c>
      <c r="E309" t="str" cm="1">
        <f t="array" ref="E309">_xlfn.IFNA(_xlfn.XLOOKUP(data_clean!D309,PropertyLoc!$A$1:$A$9,PropertyLoc!$B$1:$B$9), Not Listed)</f>
        <v>Neighborhood or Spot</v>
      </c>
      <c r="F309" t="s">
        <v>164</v>
      </c>
      <c r="G309" t="s">
        <v>1130</v>
      </c>
      <c r="H309" t="s">
        <v>181</v>
      </c>
      <c r="I309" s="3">
        <v>1</v>
      </c>
      <c r="J309" t="str">
        <f>_xlfn.IFNA(_xlfn.XLOOKUP(I309, Type!$A$1:$A$3,Type!$B$1:$B$3), "Not Listed")</f>
        <v>Public</v>
      </c>
      <c r="L309" t="str">
        <f>_xlfn.IFNA(_xlfn.XLOOKUP(K309, RemodelDegree!$A$1:$A$6, RemodelDegree!$B$1:$B$6), "Not Listed")</f>
        <v>Not Listed</v>
      </c>
      <c r="N309">
        <v>1940</v>
      </c>
      <c r="P309">
        <v>2522494</v>
      </c>
      <c r="Q309">
        <v>186894</v>
      </c>
      <c r="R309" t="s">
        <v>3082</v>
      </c>
    </row>
    <row r="310" spans="1:18" x14ac:dyDescent="0.3">
      <c r="A310" t="s">
        <v>3085</v>
      </c>
      <c r="B310" t="s">
        <v>163</v>
      </c>
      <c r="C310" t="str">
        <f>_xlfn.IFNA(_xlfn.XLOOKUP(B310, LandUseCodes!$A$1:$A$70,LandUseCodes!$B$1:$B$70), "Not Listed")</f>
        <v>R - Single Family/Cabin</v>
      </c>
      <c r="D310" s="3">
        <v>6</v>
      </c>
      <c r="E310" t="str" cm="1">
        <f t="array" ref="E310">_xlfn.IFNA(_xlfn.XLOOKUP(data_clean!D310,PropertyLoc!$A$1:$A$9,PropertyLoc!$B$1:$B$9), Not Listed)</f>
        <v>Neighborhood or Spot</v>
      </c>
      <c r="F310" t="s">
        <v>164</v>
      </c>
      <c r="G310" t="s">
        <v>1130</v>
      </c>
      <c r="H310" t="s">
        <v>181</v>
      </c>
      <c r="I310" s="3">
        <v>1</v>
      </c>
      <c r="J310" t="str">
        <f>_xlfn.IFNA(_xlfn.XLOOKUP(I310, Type!$A$1:$A$3,Type!$B$1:$B$3), "Not Listed")</f>
        <v>Public</v>
      </c>
      <c r="K310" s="3">
        <v>6</v>
      </c>
      <c r="L310" t="str">
        <f>_xlfn.IFNA(_xlfn.XLOOKUP(K310, RemodelDegree!$A$1:$A$6, RemodelDegree!$B$1:$B$6), "Not Listed")</f>
        <v>Complete Rehab</v>
      </c>
      <c r="M310">
        <v>2021</v>
      </c>
      <c r="N310">
        <v>1957</v>
      </c>
      <c r="P310">
        <v>2522483</v>
      </c>
      <c r="Q310">
        <v>186810</v>
      </c>
      <c r="R310" t="s">
        <v>3088</v>
      </c>
    </row>
    <row r="311" spans="1:18" x14ac:dyDescent="0.3">
      <c r="A311" t="s">
        <v>3091</v>
      </c>
      <c r="B311" t="s">
        <v>163</v>
      </c>
      <c r="C311" t="str">
        <f>_xlfn.IFNA(_xlfn.XLOOKUP(B311, LandUseCodes!$A$1:$A$70,LandUseCodes!$B$1:$B$70), "Not Listed")</f>
        <v>R - Single Family/Cabin</v>
      </c>
      <c r="D311" s="3">
        <v>6</v>
      </c>
      <c r="E311" t="str" cm="1">
        <f t="array" ref="E311">_xlfn.IFNA(_xlfn.XLOOKUP(data_clean!D311,PropertyLoc!$A$1:$A$9,PropertyLoc!$B$1:$B$9), Not Listed)</f>
        <v>Neighborhood or Spot</v>
      </c>
      <c r="F311" t="s">
        <v>164</v>
      </c>
      <c r="G311" t="s">
        <v>1130</v>
      </c>
      <c r="H311" t="s">
        <v>181</v>
      </c>
      <c r="I311" s="3">
        <v>1</v>
      </c>
      <c r="J311" t="str">
        <f>_xlfn.IFNA(_xlfn.XLOOKUP(I311, Type!$A$1:$A$3,Type!$B$1:$B$3), "Not Listed")</f>
        <v>Public</v>
      </c>
      <c r="L311" t="str">
        <f>_xlfn.IFNA(_xlfn.XLOOKUP(K311, RemodelDegree!$A$1:$A$6, RemodelDegree!$B$1:$B$6), "Not Listed")</f>
        <v>Not Listed</v>
      </c>
      <c r="N311">
        <v>1957</v>
      </c>
      <c r="P311">
        <v>2522463</v>
      </c>
      <c r="Q311">
        <v>186732</v>
      </c>
      <c r="R311" t="s">
        <v>3095</v>
      </c>
    </row>
    <row r="312" spans="1:18" x14ac:dyDescent="0.3">
      <c r="A312" t="s">
        <v>3099</v>
      </c>
      <c r="B312" t="s">
        <v>323</v>
      </c>
      <c r="C312" t="str">
        <f>_xlfn.IFNA(_xlfn.XLOOKUP(B312, LandUseCodes!$A$1:$A$70,LandUseCodes!$B$1:$B$70), "Not Listed")</f>
        <v>R - Vacant Land Residential</v>
      </c>
      <c r="D312" s="3">
        <v>6</v>
      </c>
      <c r="E312" t="str" cm="1">
        <f t="array" ref="E312">_xlfn.IFNA(_xlfn.XLOOKUP(data_clean!D312,PropertyLoc!$A$1:$A$9,PropertyLoc!$B$1:$B$9), Not Listed)</f>
        <v>Neighborhood or Spot</v>
      </c>
      <c r="F312" t="s">
        <v>164</v>
      </c>
      <c r="G312" t="s">
        <v>1130</v>
      </c>
      <c r="H312" t="s">
        <v>181</v>
      </c>
      <c r="I312" s="3">
        <v>1</v>
      </c>
      <c r="J312" t="str">
        <f>_xlfn.IFNA(_xlfn.XLOOKUP(I312, Type!$A$1:$A$3,Type!$B$1:$B$3), "Not Listed")</f>
        <v>Public</v>
      </c>
      <c r="L312" t="str">
        <f>_xlfn.IFNA(_xlfn.XLOOKUP(K312, RemodelDegree!$A$1:$A$6, RemodelDegree!$B$1:$B$6), "Not Listed")</f>
        <v>Not Listed</v>
      </c>
      <c r="P312">
        <v>2522453</v>
      </c>
      <c r="Q312">
        <v>186651</v>
      </c>
      <c r="R312" t="s">
        <v>3106</v>
      </c>
    </row>
    <row r="313" spans="1:18" x14ac:dyDescent="0.3">
      <c r="A313" t="s">
        <v>3107</v>
      </c>
      <c r="B313" t="s">
        <v>163</v>
      </c>
      <c r="C313" t="str">
        <f>_xlfn.IFNA(_xlfn.XLOOKUP(B313, LandUseCodes!$A$1:$A$70,LandUseCodes!$B$1:$B$70), "Not Listed")</f>
        <v>R - Single Family/Cabin</v>
      </c>
      <c r="D313" s="3">
        <v>6</v>
      </c>
      <c r="E313" t="str" cm="1">
        <f t="array" ref="E313">_xlfn.IFNA(_xlfn.XLOOKUP(data_clean!D313,PropertyLoc!$A$1:$A$9,PropertyLoc!$B$1:$B$9), Not Listed)</f>
        <v>Neighborhood or Spot</v>
      </c>
      <c r="F313" t="s">
        <v>164</v>
      </c>
      <c r="G313" t="s">
        <v>1130</v>
      </c>
      <c r="H313" t="s">
        <v>181</v>
      </c>
      <c r="I313" s="3">
        <v>1</v>
      </c>
      <c r="J313" t="str">
        <f>_xlfn.IFNA(_xlfn.XLOOKUP(I313, Type!$A$1:$A$3,Type!$B$1:$B$3), "Not Listed")</f>
        <v>Public</v>
      </c>
      <c r="L313" t="str">
        <f>_xlfn.IFNA(_xlfn.XLOOKUP(K313, RemodelDegree!$A$1:$A$6, RemodelDegree!$B$1:$B$6), "Not Listed")</f>
        <v>Not Listed</v>
      </c>
      <c r="N313">
        <v>1987</v>
      </c>
      <c r="P313">
        <v>2522436</v>
      </c>
      <c r="Q313">
        <v>186565</v>
      </c>
      <c r="R313" t="s">
        <v>3111</v>
      </c>
    </row>
    <row r="314" spans="1:18" x14ac:dyDescent="0.3">
      <c r="A314" t="s">
        <v>3112</v>
      </c>
      <c r="B314" t="s">
        <v>163</v>
      </c>
      <c r="C314" t="str">
        <f>_xlfn.IFNA(_xlfn.XLOOKUP(B314, LandUseCodes!$A$1:$A$70,LandUseCodes!$B$1:$B$70), "Not Listed")</f>
        <v>R - Single Family/Cabin</v>
      </c>
      <c r="D314" s="3">
        <v>6</v>
      </c>
      <c r="E314" t="str" cm="1">
        <f t="array" ref="E314">_xlfn.IFNA(_xlfn.XLOOKUP(data_clean!D314,PropertyLoc!$A$1:$A$9,PropertyLoc!$B$1:$B$9), Not Listed)</f>
        <v>Neighborhood or Spot</v>
      </c>
      <c r="F314" t="s">
        <v>164</v>
      </c>
      <c r="G314" t="s">
        <v>1130</v>
      </c>
      <c r="H314" t="s">
        <v>181</v>
      </c>
      <c r="I314" s="3">
        <v>1</v>
      </c>
      <c r="J314" t="str">
        <f>_xlfn.IFNA(_xlfn.XLOOKUP(I314, Type!$A$1:$A$3,Type!$B$1:$B$3), "Not Listed")</f>
        <v>Public</v>
      </c>
      <c r="K314" s="3">
        <v>6</v>
      </c>
      <c r="L314" t="str">
        <f>_xlfn.IFNA(_xlfn.XLOOKUP(K314, RemodelDegree!$A$1:$A$6, RemodelDegree!$B$1:$B$6), "Not Listed")</f>
        <v>Complete Rehab</v>
      </c>
      <c r="M314">
        <v>2001</v>
      </c>
      <c r="N314">
        <v>1979</v>
      </c>
      <c r="P314">
        <v>2522689</v>
      </c>
      <c r="Q314">
        <v>187203</v>
      </c>
      <c r="R314" t="s">
        <v>3116</v>
      </c>
    </row>
    <row r="315" spans="1:18" x14ac:dyDescent="0.3">
      <c r="A315" t="s">
        <v>3117</v>
      </c>
      <c r="B315" t="s">
        <v>163</v>
      </c>
      <c r="C315" t="str">
        <f>_xlfn.IFNA(_xlfn.XLOOKUP(B315, LandUseCodes!$A$1:$A$70,LandUseCodes!$B$1:$B$70), "Not Listed")</f>
        <v>R - Single Family/Cabin</v>
      </c>
      <c r="D315" s="3">
        <v>6</v>
      </c>
      <c r="E315" t="str" cm="1">
        <f t="array" ref="E315">_xlfn.IFNA(_xlfn.XLOOKUP(data_clean!D315,PropertyLoc!$A$1:$A$9,PropertyLoc!$B$1:$B$9), Not Listed)</f>
        <v>Neighborhood or Spot</v>
      </c>
      <c r="F315" t="s">
        <v>164</v>
      </c>
      <c r="G315" t="s">
        <v>1130</v>
      </c>
      <c r="H315" t="s">
        <v>181</v>
      </c>
      <c r="I315" s="3">
        <v>1</v>
      </c>
      <c r="J315" t="str">
        <f>_xlfn.IFNA(_xlfn.XLOOKUP(I315, Type!$A$1:$A$3,Type!$B$1:$B$3), "Not Listed")</f>
        <v>Public</v>
      </c>
      <c r="L315" t="str">
        <f>_xlfn.IFNA(_xlfn.XLOOKUP(K315, RemodelDegree!$A$1:$A$6, RemodelDegree!$B$1:$B$6), "Not Listed")</f>
        <v>Not Listed</v>
      </c>
      <c r="N315">
        <v>1962</v>
      </c>
      <c r="P315">
        <v>2522811</v>
      </c>
      <c r="Q315">
        <v>186747</v>
      </c>
      <c r="R315" t="s">
        <v>3122</v>
      </c>
    </row>
    <row r="316" spans="1:18" x14ac:dyDescent="0.3">
      <c r="A316" t="s">
        <v>3124</v>
      </c>
      <c r="B316" t="s">
        <v>163</v>
      </c>
      <c r="C316" t="str">
        <f>_xlfn.IFNA(_xlfn.XLOOKUP(B316, LandUseCodes!$A$1:$A$70,LandUseCodes!$B$1:$B$70), "Not Listed")</f>
        <v>R - Single Family/Cabin</v>
      </c>
      <c r="D316" s="3">
        <v>6</v>
      </c>
      <c r="E316" t="str" cm="1">
        <f t="array" ref="E316">_xlfn.IFNA(_xlfn.XLOOKUP(data_clean!D316,PropertyLoc!$A$1:$A$9,PropertyLoc!$B$1:$B$9), Not Listed)</f>
        <v>Neighborhood or Spot</v>
      </c>
      <c r="F316" t="s">
        <v>164</v>
      </c>
      <c r="G316" t="s">
        <v>1130</v>
      </c>
      <c r="H316" t="s">
        <v>181</v>
      </c>
      <c r="I316" s="3">
        <v>1</v>
      </c>
      <c r="J316" t="str">
        <f>_xlfn.IFNA(_xlfn.XLOOKUP(I316, Type!$A$1:$A$3,Type!$B$1:$B$3), "Not Listed")</f>
        <v>Public</v>
      </c>
      <c r="L316" t="str">
        <f>_xlfn.IFNA(_xlfn.XLOOKUP(K316, RemodelDegree!$A$1:$A$6, RemodelDegree!$B$1:$B$6), "Not Listed")</f>
        <v>Not Listed</v>
      </c>
      <c r="N316">
        <v>1961</v>
      </c>
      <c r="P316">
        <v>2522622</v>
      </c>
      <c r="Q316">
        <v>186782</v>
      </c>
      <c r="R316" t="s">
        <v>3128</v>
      </c>
    </row>
    <row r="317" spans="1:18" x14ac:dyDescent="0.3">
      <c r="A317" t="s">
        <v>3130</v>
      </c>
      <c r="B317" t="s">
        <v>163</v>
      </c>
      <c r="C317" t="str">
        <f>_xlfn.IFNA(_xlfn.XLOOKUP(B317, LandUseCodes!$A$1:$A$70,LandUseCodes!$B$1:$B$70), "Not Listed")</f>
        <v>R - Single Family/Cabin</v>
      </c>
      <c r="D317" s="3">
        <v>6</v>
      </c>
      <c r="E317" t="str" cm="1">
        <f t="array" ref="E317">_xlfn.IFNA(_xlfn.XLOOKUP(data_clean!D317,PropertyLoc!$A$1:$A$9,PropertyLoc!$B$1:$B$9), Not Listed)</f>
        <v>Neighborhood or Spot</v>
      </c>
      <c r="F317" t="s">
        <v>164</v>
      </c>
      <c r="G317" t="s">
        <v>1130</v>
      </c>
      <c r="H317" t="s">
        <v>181</v>
      </c>
      <c r="I317" s="3">
        <v>1</v>
      </c>
      <c r="J317" t="str">
        <f>_xlfn.IFNA(_xlfn.XLOOKUP(I317, Type!$A$1:$A$3,Type!$B$1:$B$3), "Not Listed")</f>
        <v>Public</v>
      </c>
      <c r="L317" t="str">
        <f>_xlfn.IFNA(_xlfn.XLOOKUP(K317, RemodelDegree!$A$1:$A$6, RemodelDegree!$B$1:$B$6), "Not Listed")</f>
        <v>Not Listed</v>
      </c>
      <c r="N317">
        <v>1964</v>
      </c>
      <c r="P317">
        <v>2522713</v>
      </c>
      <c r="Q317">
        <v>186767</v>
      </c>
      <c r="R317" t="s">
        <v>3135</v>
      </c>
    </row>
    <row r="318" spans="1:18" x14ac:dyDescent="0.3">
      <c r="A318" t="s">
        <v>3136</v>
      </c>
      <c r="B318" t="s">
        <v>163</v>
      </c>
      <c r="C318" t="str">
        <f>_xlfn.IFNA(_xlfn.XLOOKUP(B318, LandUseCodes!$A$1:$A$70,LandUseCodes!$B$1:$B$70), "Not Listed")</f>
        <v>R - Single Family/Cabin</v>
      </c>
      <c r="D318" s="3">
        <v>6</v>
      </c>
      <c r="E318" t="str" cm="1">
        <f t="array" ref="E318">_xlfn.IFNA(_xlfn.XLOOKUP(data_clean!D318,PropertyLoc!$A$1:$A$9,PropertyLoc!$B$1:$B$9), Not Listed)</f>
        <v>Neighborhood or Spot</v>
      </c>
      <c r="F318" t="s">
        <v>164</v>
      </c>
      <c r="G318" t="s">
        <v>1130</v>
      </c>
      <c r="H318" t="s">
        <v>181</v>
      </c>
      <c r="I318" s="3">
        <v>1</v>
      </c>
      <c r="J318" t="str">
        <f>_xlfn.IFNA(_xlfn.XLOOKUP(I318, Type!$A$1:$A$3,Type!$B$1:$B$3), "Not Listed")</f>
        <v>Public</v>
      </c>
      <c r="L318" t="str">
        <f>_xlfn.IFNA(_xlfn.XLOOKUP(K318, RemodelDegree!$A$1:$A$6, RemodelDegree!$B$1:$B$6), "Not Listed")</f>
        <v>Not Listed</v>
      </c>
      <c r="N318">
        <v>1965</v>
      </c>
      <c r="P318">
        <v>2522711</v>
      </c>
      <c r="Q318">
        <v>186907</v>
      </c>
      <c r="R318" t="s">
        <v>3141</v>
      </c>
    </row>
    <row r="319" spans="1:18" x14ac:dyDescent="0.3">
      <c r="A319" t="s">
        <v>3142</v>
      </c>
      <c r="B319" t="s">
        <v>2535</v>
      </c>
      <c r="C319" t="str">
        <f>_xlfn.IFNA(_xlfn.XLOOKUP(B319, LandUseCodes!$A$1:$A$70,LandUseCodes!$B$1:$B$70), "Not Listed")</f>
        <v>R - Mobile Home</v>
      </c>
      <c r="D319" s="3">
        <v>6</v>
      </c>
      <c r="E319" t="str" cm="1">
        <f t="array" ref="E319">_xlfn.IFNA(_xlfn.XLOOKUP(data_clean!D319,PropertyLoc!$A$1:$A$9,PropertyLoc!$B$1:$B$9), Not Listed)</f>
        <v>Neighborhood or Spot</v>
      </c>
      <c r="F319" t="s">
        <v>164</v>
      </c>
      <c r="G319" t="s">
        <v>1130</v>
      </c>
      <c r="H319" t="s">
        <v>181</v>
      </c>
      <c r="I319" s="3">
        <v>1</v>
      </c>
      <c r="J319" t="str">
        <f>_xlfn.IFNA(_xlfn.XLOOKUP(I319, Type!$A$1:$A$3,Type!$B$1:$B$3), "Not Listed")</f>
        <v>Public</v>
      </c>
      <c r="L319" t="str">
        <f>_xlfn.IFNA(_xlfn.XLOOKUP(K319, RemodelDegree!$A$1:$A$6, RemodelDegree!$B$1:$B$6), "Not Listed")</f>
        <v>Not Listed</v>
      </c>
      <c r="P319">
        <v>2522676</v>
      </c>
      <c r="Q319">
        <v>187025</v>
      </c>
      <c r="R319" t="s">
        <v>3148</v>
      </c>
    </row>
    <row r="320" spans="1:18" x14ac:dyDescent="0.3">
      <c r="A320" t="s">
        <v>3149</v>
      </c>
      <c r="B320" t="s">
        <v>163</v>
      </c>
      <c r="C320" t="str">
        <f>_xlfn.IFNA(_xlfn.XLOOKUP(B320, LandUseCodes!$A$1:$A$70,LandUseCodes!$B$1:$B$70), "Not Listed")</f>
        <v>R - Single Family/Cabin</v>
      </c>
      <c r="D320" s="3">
        <v>6</v>
      </c>
      <c r="E320" t="str" cm="1">
        <f t="array" ref="E320">_xlfn.IFNA(_xlfn.XLOOKUP(data_clean!D320,PropertyLoc!$A$1:$A$9,PropertyLoc!$B$1:$B$9), Not Listed)</f>
        <v>Neighborhood or Spot</v>
      </c>
      <c r="F320" t="s">
        <v>164</v>
      </c>
      <c r="G320" t="s">
        <v>1130</v>
      </c>
      <c r="H320" t="s">
        <v>181</v>
      </c>
      <c r="I320" s="3">
        <v>1</v>
      </c>
      <c r="J320" t="str">
        <f>_xlfn.IFNA(_xlfn.XLOOKUP(I320, Type!$A$1:$A$3,Type!$B$1:$B$3), "Not Listed")</f>
        <v>Public</v>
      </c>
      <c r="L320" t="str">
        <f>_xlfn.IFNA(_xlfn.XLOOKUP(K320, RemodelDegree!$A$1:$A$6, RemodelDegree!$B$1:$B$6), "Not Listed")</f>
        <v>Not Listed</v>
      </c>
      <c r="N320">
        <v>1971</v>
      </c>
      <c r="P320">
        <v>2522784</v>
      </c>
      <c r="Q320">
        <v>186900</v>
      </c>
      <c r="R320" t="s">
        <v>3153</v>
      </c>
    </row>
    <row r="321" spans="1:18" x14ac:dyDescent="0.3">
      <c r="A321" t="s">
        <v>3155</v>
      </c>
      <c r="B321" t="s">
        <v>163</v>
      </c>
      <c r="C321" t="str">
        <f>_xlfn.IFNA(_xlfn.XLOOKUP(B321, LandUseCodes!$A$1:$A$70,LandUseCodes!$B$1:$B$70), "Not Listed")</f>
        <v>R - Single Family/Cabin</v>
      </c>
      <c r="D321" s="3">
        <v>6</v>
      </c>
      <c r="E321" t="str" cm="1">
        <f t="array" ref="E321">_xlfn.IFNA(_xlfn.XLOOKUP(data_clean!D321,PropertyLoc!$A$1:$A$9,PropertyLoc!$B$1:$B$9), Not Listed)</f>
        <v>Neighborhood or Spot</v>
      </c>
      <c r="F321" t="s">
        <v>164</v>
      </c>
      <c r="G321" t="s">
        <v>1130</v>
      </c>
      <c r="H321" t="s">
        <v>181</v>
      </c>
      <c r="I321" s="3">
        <v>1</v>
      </c>
      <c r="J321" t="str">
        <f>_xlfn.IFNA(_xlfn.XLOOKUP(I321, Type!$A$1:$A$3,Type!$B$1:$B$3), "Not Listed")</f>
        <v>Public</v>
      </c>
      <c r="L321" t="str">
        <f>_xlfn.IFNA(_xlfn.XLOOKUP(K321, RemodelDegree!$A$1:$A$6, RemodelDegree!$B$1:$B$6), "Not Listed")</f>
        <v>Not Listed</v>
      </c>
      <c r="N321">
        <v>1965</v>
      </c>
      <c r="P321">
        <v>2522633</v>
      </c>
      <c r="Q321">
        <v>186920</v>
      </c>
      <c r="R321" t="s">
        <v>3162</v>
      </c>
    </row>
    <row r="322" spans="1:18" x14ac:dyDescent="0.3">
      <c r="A322" t="s">
        <v>3163</v>
      </c>
      <c r="B322" t="s">
        <v>323</v>
      </c>
      <c r="C322" t="str">
        <f>_xlfn.IFNA(_xlfn.XLOOKUP(B322, LandUseCodes!$A$1:$A$70,LandUseCodes!$B$1:$B$70), "Not Listed")</f>
        <v>R - Vacant Land Residential</v>
      </c>
      <c r="D322" s="3">
        <v>6</v>
      </c>
      <c r="E322" t="str" cm="1">
        <f t="array" ref="E322">_xlfn.IFNA(_xlfn.XLOOKUP(data_clean!D322,PropertyLoc!$A$1:$A$9,PropertyLoc!$B$1:$B$9), Not Listed)</f>
        <v>Neighborhood or Spot</v>
      </c>
      <c r="F322" t="s">
        <v>164</v>
      </c>
      <c r="G322" t="s">
        <v>1130</v>
      </c>
      <c r="H322" t="s">
        <v>181</v>
      </c>
      <c r="I322" s="3">
        <v>3</v>
      </c>
      <c r="J322" t="str">
        <f>_xlfn.IFNA(_xlfn.XLOOKUP(I322, Type!$A$1:$A$3,Type!$B$1:$B$3), "Not Listed")</f>
        <v>None</v>
      </c>
      <c r="L322" t="str">
        <f>_xlfn.IFNA(_xlfn.XLOOKUP(K322, RemodelDegree!$A$1:$A$6, RemodelDegree!$B$1:$B$6), "Not Listed")</f>
        <v>Not Listed</v>
      </c>
      <c r="P322">
        <v>2522778</v>
      </c>
      <c r="Q322">
        <v>187005</v>
      </c>
      <c r="R322" t="s">
        <v>3166</v>
      </c>
    </row>
    <row r="323" spans="1:18" x14ac:dyDescent="0.3">
      <c r="A323" t="s">
        <v>3167</v>
      </c>
      <c r="B323" t="s">
        <v>323</v>
      </c>
      <c r="C323" t="str">
        <f>_xlfn.IFNA(_xlfn.XLOOKUP(B323, LandUseCodes!$A$1:$A$70,LandUseCodes!$B$1:$B$70), "Not Listed")</f>
        <v>R - Vacant Land Residential</v>
      </c>
      <c r="D323" s="3">
        <v>6</v>
      </c>
      <c r="E323" t="str" cm="1">
        <f t="array" ref="E323">_xlfn.IFNA(_xlfn.XLOOKUP(data_clean!D323,PropertyLoc!$A$1:$A$9,PropertyLoc!$B$1:$B$9), Not Listed)</f>
        <v>Neighborhood or Spot</v>
      </c>
      <c r="F323" t="s">
        <v>164</v>
      </c>
      <c r="G323" t="s">
        <v>1130</v>
      </c>
      <c r="H323" t="s">
        <v>181</v>
      </c>
      <c r="I323" s="3">
        <v>1</v>
      </c>
      <c r="J323" t="str">
        <f>_xlfn.IFNA(_xlfn.XLOOKUP(I323, Type!$A$1:$A$3,Type!$B$1:$B$3), "Not Listed")</f>
        <v>Public</v>
      </c>
      <c r="L323" t="str">
        <f>_xlfn.IFNA(_xlfn.XLOOKUP(K323, RemodelDegree!$A$1:$A$6, RemodelDegree!$B$1:$B$6), "Not Listed")</f>
        <v>Not Listed</v>
      </c>
      <c r="P323">
        <v>2522778</v>
      </c>
      <c r="Q323">
        <v>187216</v>
      </c>
      <c r="R323" t="s">
        <v>3169</v>
      </c>
    </row>
    <row r="324" spans="1:18" x14ac:dyDescent="0.3">
      <c r="A324" t="s">
        <v>3170</v>
      </c>
      <c r="B324" t="s">
        <v>176</v>
      </c>
      <c r="C324" t="str">
        <f>_xlfn.IFNA(_xlfn.XLOOKUP(B324, LandUseCodes!$A$1:$A$70,LandUseCodes!$B$1:$B$70), "Not Listed")</f>
        <v>E - Local Gov't (Townships &amp; Boroughs)</v>
      </c>
      <c r="D324" s="3">
        <v>2</v>
      </c>
      <c r="E324" t="str" cm="1">
        <f t="array" ref="E324">_xlfn.IFNA(_xlfn.XLOOKUP(data_clean!D324,PropertyLoc!$A$1:$A$9,PropertyLoc!$B$1:$B$9), Not Listed)</f>
        <v>Perm. Central Business District</v>
      </c>
      <c r="F324" t="s">
        <v>116</v>
      </c>
      <c r="G324" t="s">
        <v>1130</v>
      </c>
      <c r="H324" t="s">
        <v>181</v>
      </c>
      <c r="I324" s="3">
        <v>3</v>
      </c>
      <c r="J324" t="str">
        <f>_xlfn.IFNA(_xlfn.XLOOKUP(I324, Type!$A$1:$A$3,Type!$B$1:$B$3), "Not Listed")</f>
        <v>None</v>
      </c>
      <c r="L324" t="str">
        <f>_xlfn.IFNA(_xlfn.XLOOKUP(K324, RemodelDegree!$A$1:$A$6, RemodelDegree!$B$1:$B$6), "Not Listed")</f>
        <v>Not Listed</v>
      </c>
      <c r="P324">
        <v>2522741</v>
      </c>
      <c r="Q324">
        <v>185596</v>
      </c>
      <c r="R324" t="s">
        <v>3176</v>
      </c>
    </row>
    <row r="325" spans="1:18" x14ac:dyDescent="0.3">
      <c r="A325" t="s">
        <v>3177</v>
      </c>
      <c r="B325" t="s">
        <v>323</v>
      </c>
      <c r="C325" t="str">
        <f>_xlfn.IFNA(_xlfn.XLOOKUP(B325, LandUseCodes!$A$1:$A$70,LandUseCodes!$B$1:$B$70), "Not Listed")</f>
        <v>R - Vacant Land Residential</v>
      </c>
      <c r="D325" s="3">
        <v>2</v>
      </c>
      <c r="E325" t="str" cm="1">
        <f t="array" ref="E325">_xlfn.IFNA(_xlfn.XLOOKUP(data_clean!D325,PropertyLoc!$A$1:$A$9,PropertyLoc!$B$1:$B$9), Not Listed)</f>
        <v>Perm. Central Business District</v>
      </c>
      <c r="F325" t="s">
        <v>164</v>
      </c>
      <c r="G325" t="s">
        <v>1130</v>
      </c>
      <c r="H325" t="s">
        <v>181</v>
      </c>
      <c r="I325" s="3">
        <v>3</v>
      </c>
      <c r="J325" t="str">
        <f>_xlfn.IFNA(_xlfn.XLOOKUP(I325, Type!$A$1:$A$3,Type!$B$1:$B$3), "Not Listed")</f>
        <v>None</v>
      </c>
      <c r="L325" t="str">
        <f>_xlfn.IFNA(_xlfn.XLOOKUP(K325, RemodelDegree!$A$1:$A$6, RemodelDegree!$B$1:$B$6), "Not Listed")</f>
        <v>Not Listed</v>
      </c>
      <c r="P325">
        <v>2522659</v>
      </c>
      <c r="Q325">
        <v>185981</v>
      </c>
      <c r="R325" t="s">
        <v>3180</v>
      </c>
    </row>
    <row r="326" spans="1:18" x14ac:dyDescent="0.3">
      <c r="A326" t="s">
        <v>3181</v>
      </c>
      <c r="B326" t="s">
        <v>138</v>
      </c>
      <c r="C326" t="str">
        <f>_xlfn.IFNA(_xlfn.XLOOKUP(B326, LandUseCodes!$A$1:$A$70,LandUseCodes!$B$1:$B$70), "Not Listed")</f>
        <v>C - Warehouse</v>
      </c>
      <c r="D326" s="3">
        <v>5</v>
      </c>
      <c r="E326" t="str" cm="1">
        <f t="array" ref="E326">_xlfn.IFNA(_xlfn.XLOOKUP(data_clean!D326,PropertyLoc!$A$1:$A$9,PropertyLoc!$B$1:$B$9), Not Listed)</f>
        <v>Secondary Strip</v>
      </c>
      <c r="F326" t="s">
        <v>120</v>
      </c>
      <c r="G326" t="s">
        <v>1208</v>
      </c>
      <c r="H326" t="s">
        <v>2686</v>
      </c>
      <c r="I326" s="3">
        <v>2</v>
      </c>
      <c r="J326" t="str">
        <f>_xlfn.IFNA(_xlfn.XLOOKUP(I326, Type!$A$1:$A$3,Type!$B$1:$B$3), "Not Listed")</f>
        <v>Private</v>
      </c>
      <c r="L326" t="str">
        <f>_xlfn.IFNA(_xlfn.XLOOKUP(K326, RemodelDegree!$A$1:$A$6, RemodelDegree!$B$1:$B$6), "Not Listed")</f>
        <v>Not Listed</v>
      </c>
      <c r="O326">
        <v>1920</v>
      </c>
      <c r="P326">
        <v>2522764</v>
      </c>
      <c r="Q326">
        <v>184939</v>
      </c>
      <c r="R326" t="s">
        <v>3188</v>
      </c>
    </row>
    <row r="327" spans="1:18" x14ac:dyDescent="0.3">
      <c r="A327" t="s">
        <v>3181</v>
      </c>
      <c r="B327" t="s">
        <v>138</v>
      </c>
      <c r="C327" t="str">
        <f>_xlfn.IFNA(_xlfn.XLOOKUP(B327, LandUseCodes!$A$1:$A$70,LandUseCodes!$B$1:$B$70), "Not Listed")</f>
        <v>C - Warehouse</v>
      </c>
      <c r="D327" s="3">
        <v>5</v>
      </c>
      <c r="E327" t="str" cm="1">
        <f t="array" ref="E327">_xlfn.IFNA(_xlfn.XLOOKUP(data_clean!D327,PropertyLoc!$A$1:$A$9,PropertyLoc!$B$1:$B$9), Not Listed)</f>
        <v>Secondary Strip</v>
      </c>
      <c r="F327" t="s">
        <v>120</v>
      </c>
      <c r="G327" t="s">
        <v>1208</v>
      </c>
      <c r="H327" t="s">
        <v>2686</v>
      </c>
      <c r="I327" s="3">
        <v>2</v>
      </c>
      <c r="J327" t="str">
        <f>_xlfn.IFNA(_xlfn.XLOOKUP(I327, Type!$A$1:$A$3,Type!$B$1:$B$3), "Not Listed")</f>
        <v>Private</v>
      </c>
      <c r="L327" t="str">
        <f>_xlfn.IFNA(_xlfn.XLOOKUP(K327, RemodelDegree!$A$1:$A$6, RemodelDegree!$B$1:$B$6), "Not Listed")</f>
        <v>Not Listed</v>
      </c>
      <c r="O327">
        <v>1946</v>
      </c>
      <c r="P327">
        <v>2522764</v>
      </c>
      <c r="Q327">
        <v>184939</v>
      </c>
      <c r="R327" t="s">
        <v>3188</v>
      </c>
    </row>
    <row r="328" spans="1:18" x14ac:dyDescent="0.3">
      <c r="A328" t="s">
        <v>3181</v>
      </c>
      <c r="B328" t="s">
        <v>138</v>
      </c>
      <c r="C328" t="str">
        <f>_xlfn.IFNA(_xlfn.XLOOKUP(B328, LandUseCodes!$A$1:$A$70,LandUseCodes!$B$1:$B$70), "Not Listed")</f>
        <v>C - Warehouse</v>
      </c>
      <c r="D328" s="3">
        <v>5</v>
      </c>
      <c r="E328" t="str" cm="1">
        <f t="array" ref="E328">_xlfn.IFNA(_xlfn.XLOOKUP(data_clean!D328,PropertyLoc!$A$1:$A$9,PropertyLoc!$B$1:$B$9), Not Listed)</f>
        <v>Secondary Strip</v>
      </c>
      <c r="F328" t="s">
        <v>120</v>
      </c>
      <c r="G328" t="s">
        <v>1208</v>
      </c>
      <c r="H328" t="s">
        <v>2686</v>
      </c>
      <c r="I328" s="3">
        <v>2</v>
      </c>
      <c r="J328" t="str">
        <f>_xlfn.IFNA(_xlfn.XLOOKUP(I328, Type!$A$1:$A$3,Type!$B$1:$B$3), "Not Listed")</f>
        <v>Private</v>
      </c>
      <c r="L328" t="str">
        <f>_xlfn.IFNA(_xlfn.XLOOKUP(K328, RemodelDegree!$A$1:$A$6, RemodelDegree!$B$1:$B$6), "Not Listed")</f>
        <v>Not Listed</v>
      </c>
      <c r="O328">
        <v>1930</v>
      </c>
      <c r="P328">
        <v>2522764</v>
      </c>
      <c r="Q328">
        <v>184939</v>
      </c>
      <c r="R328" t="s">
        <v>3188</v>
      </c>
    </row>
    <row r="329" spans="1:18" x14ac:dyDescent="0.3">
      <c r="A329" t="s">
        <v>3189</v>
      </c>
      <c r="B329" t="s">
        <v>323</v>
      </c>
      <c r="C329" t="str">
        <f>_xlfn.IFNA(_xlfn.XLOOKUP(B329, LandUseCodes!$A$1:$A$70,LandUseCodes!$B$1:$B$70), "Not Listed")</f>
        <v>R - Vacant Land Residential</v>
      </c>
      <c r="D329" s="3">
        <v>6</v>
      </c>
      <c r="E329" t="str" cm="1">
        <f t="array" ref="E329">_xlfn.IFNA(_xlfn.XLOOKUP(data_clean!D329,PropertyLoc!$A$1:$A$9,PropertyLoc!$B$1:$B$9), Not Listed)</f>
        <v>Neighborhood or Spot</v>
      </c>
      <c r="F329" t="s">
        <v>164</v>
      </c>
      <c r="G329" t="s">
        <v>1130</v>
      </c>
      <c r="H329" t="s">
        <v>2686</v>
      </c>
      <c r="I329" s="3">
        <v>3</v>
      </c>
      <c r="J329" t="str">
        <f>_xlfn.IFNA(_xlfn.XLOOKUP(I329, Type!$A$1:$A$3,Type!$B$1:$B$3), "Not Listed")</f>
        <v>None</v>
      </c>
      <c r="L329" t="str">
        <f>_xlfn.IFNA(_xlfn.XLOOKUP(K329, RemodelDegree!$A$1:$A$6, RemodelDegree!$B$1:$B$6), "Not Listed")</f>
        <v>Not Listed</v>
      </c>
      <c r="P329">
        <v>2522925</v>
      </c>
      <c r="Q329">
        <v>185192</v>
      </c>
      <c r="R329" t="s">
        <v>3195</v>
      </c>
    </row>
    <row r="330" spans="1:18" x14ac:dyDescent="0.3">
      <c r="A330" t="s">
        <v>3196</v>
      </c>
      <c r="B330" t="s">
        <v>2535</v>
      </c>
      <c r="C330" t="str">
        <f>_xlfn.IFNA(_xlfn.XLOOKUP(B330, LandUseCodes!$A$1:$A$70,LandUseCodes!$B$1:$B$70), "Not Listed")</f>
        <v>R - Mobile Home</v>
      </c>
      <c r="D330" s="3">
        <v>6</v>
      </c>
      <c r="E330" t="str" cm="1">
        <f t="array" ref="E330">_xlfn.IFNA(_xlfn.XLOOKUP(data_clean!D330,PropertyLoc!$A$1:$A$9,PropertyLoc!$B$1:$B$9), Not Listed)</f>
        <v>Neighborhood or Spot</v>
      </c>
      <c r="F330" t="s">
        <v>164</v>
      </c>
      <c r="G330" t="s">
        <v>1130</v>
      </c>
      <c r="H330" t="s">
        <v>181</v>
      </c>
      <c r="I330" s="3">
        <v>1</v>
      </c>
      <c r="J330" t="str">
        <f>_xlfn.IFNA(_xlfn.XLOOKUP(I330, Type!$A$1:$A$3,Type!$B$1:$B$3), "Not Listed")</f>
        <v>Public</v>
      </c>
      <c r="L330" t="str">
        <f>_xlfn.IFNA(_xlfn.XLOOKUP(K330, RemodelDegree!$A$1:$A$6, RemodelDegree!$B$1:$B$6), "Not Listed")</f>
        <v>Not Listed</v>
      </c>
      <c r="P330">
        <v>2522707</v>
      </c>
      <c r="Q330">
        <v>186474</v>
      </c>
      <c r="R330" t="s">
        <v>3199</v>
      </c>
    </row>
    <row r="331" spans="1:18" x14ac:dyDescent="0.3">
      <c r="A331" t="s">
        <v>3200</v>
      </c>
      <c r="B331" t="s">
        <v>2543</v>
      </c>
      <c r="C331" t="str">
        <f>_xlfn.IFNA(_xlfn.XLOOKUP(B331, LandUseCodes!$A$1:$A$70,LandUseCodes!$B$1:$B$70), "Not Listed")</f>
        <v>R - Trailers and Mobile Homes</v>
      </c>
      <c r="E331" t="e" cm="1">
        <f t="array" ref="E331">_xlfn.IFNA(_xlfn.XLOOKUP(data_clean!D331,PropertyLoc!$A$1:$A$9,PropertyLoc!$B$1:$B$9), Not Listed)</f>
        <v>#NAME?</v>
      </c>
      <c r="F331" t="s">
        <v>164</v>
      </c>
      <c r="G331" t="s">
        <v>2544</v>
      </c>
      <c r="H331" t="s">
        <v>181</v>
      </c>
      <c r="I331" s="3">
        <v>1</v>
      </c>
      <c r="J331" t="str">
        <f>_xlfn.IFNA(_xlfn.XLOOKUP(I331, Type!$A$1:$A$3,Type!$B$1:$B$3), "Not Listed")</f>
        <v>Public</v>
      </c>
      <c r="L331" t="str">
        <f>_xlfn.IFNA(_xlfn.XLOOKUP(K331, RemodelDegree!$A$1:$A$6, RemodelDegree!$B$1:$B$6), "Not Listed")</f>
        <v>Not Listed</v>
      </c>
      <c r="R331" t="s">
        <v>3202</v>
      </c>
    </row>
    <row r="332" spans="1:18" x14ac:dyDescent="0.3">
      <c r="A332" t="s">
        <v>3205</v>
      </c>
      <c r="B332" t="s">
        <v>323</v>
      </c>
      <c r="C332" t="str">
        <f>_xlfn.IFNA(_xlfn.XLOOKUP(B332, LandUseCodes!$A$1:$A$70,LandUseCodes!$B$1:$B$70), "Not Listed")</f>
        <v>R - Vacant Land Residential</v>
      </c>
      <c r="D332" s="3">
        <v>6</v>
      </c>
      <c r="E332" t="str" cm="1">
        <f t="array" ref="E332">_xlfn.IFNA(_xlfn.XLOOKUP(data_clean!D332,PropertyLoc!$A$1:$A$9,PropertyLoc!$B$1:$B$9), Not Listed)</f>
        <v>Neighborhood or Spot</v>
      </c>
      <c r="F332" t="s">
        <v>164</v>
      </c>
      <c r="G332" t="s">
        <v>1130</v>
      </c>
      <c r="H332" t="s">
        <v>181</v>
      </c>
      <c r="I332" s="3">
        <v>1</v>
      </c>
      <c r="J332" t="str">
        <f>_xlfn.IFNA(_xlfn.XLOOKUP(I332, Type!$A$1:$A$3,Type!$B$1:$B$3), "Not Listed")</f>
        <v>Public</v>
      </c>
      <c r="L332" t="str">
        <f>_xlfn.IFNA(_xlfn.XLOOKUP(K332, RemodelDegree!$A$1:$A$6, RemodelDegree!$B$1:$B$6), "Not Listed")</f>
        <v>Not Listed</v>
      </c>
      <c r="P332">
        <v>2522707</v>
      </c>
      <c r="Q332">
        <v>186649</v>
      </c>
      <c r="R332" t="s">
        <v>3199</v>
      </c>
    </row>
    <row r="333" spans="1:18" x14ac:dyDescent="0.3">
      <c r="A333" t="s">
        <v>3208</v>
      </c>
      <c r="B333" t="s">
        <v>390</v>
      </c>
      <c r="C333" t="str">
        <f>_xlfn.IFNA(_xlfn.XLOOKUP(B333, LandUseCodes!$A$1:$A$70,LandUseCodes!$B$1:$B$70), "Not Listed")</f>
        <v>R - Barns,Stables,Pools,Misc Bldg</v>
      </c>
      <c r="D333" s="3">
        <v>6</v>
      </c>
      <c r="E333" t="str" cm="1">
        <f t="array" ref="E333">_xlfn.IFNA(_xlfn.XLOOKUP(data_clean!D333,PropertyLoc!$A$1:$A$9,PropertyLoc!$B$1:$B$9), Not Listed)</f>
        <v>Neighborhood or Spot</v>
      </c>
      <c r="F333" t="s">
        <v>164</v>
      </c>
      <c r="G333" t="s">
        <v>1130</v>
      </c>
      <c r="H333" t="s">
        <v>181</v>
      </c>
      <c r="I333" s="3">
        <v>1</v>
      </c>
      <c r="J333" t="str">
        <f>_xlfn.IFNA(_xlfn.XLOOKUP(I333, Type!$A$1:$A$3,Type!$B$1:$B$3), "Not Listed")</f>
        <v>Public</v>
      </c>
      <c r="L333" t="str">
        <f>_xlfn.IFNA(_xlfn.XLOOKUP(K333, RemodelDegree!$A$1:$A$6, RemodelDegree!$B$1:$B$6), "Not Listed")</f>
        <v>Not Listed</v>
      </c>
      <c r="P333">
        <v>2519730</v>
      </c>
      <c r="Q333">
        <v>185493</v>
      </c>
      <c r="R333" t="s">
        <v>3211</v>
      </c>
    </row>
    <row r="334" spans="1:18" x14ac:dyDescent="0.3">
      <c r="A334" t="s">
        <v>3212</v>
      </c>
      <c r="B334" t="s">
        <v>163</v>
      </c>
      <c r="C334" t="str">
        <f>_xlfn.IFNA(_xlfn.XLOOKUP(B334, LandUseCodes!$A$1:$A$70,LandUseCodes!$B$1:$B$70), "Not Listed")</f>
        <v>R - Single Family/Cabin</v>
      </c>
      <c r="D334" s="3">
        <v>6</v>
      </c>
      <c r="E334" t="str" cm="1">
        <f t="array" ref="E334">_xlfn.IFNA(_xlfn.XLOOKUP(data_clean!D334,PropertyLoc!$A$1:$A$9,PropertyLoc!$B$1:$B$9), Not Listed)</f>
        <v>Neighborhood or Spot</v>
      </c>
      <c r="F334" t="s">
        <v>164</v>
      </c>
      <c r="G334" t="s">
        <v>1130</v>
      </c>
      <c r="H334" t="s">
        <v>181</v>
      </c>
      <c r="I334" s="3">
        <v>1</v>
      </c>
      <c r="J334" t="str">
        <f>_xlfn.IFNA(_xlfn.XLOOKUP(I334, Type!$A$1:$A$3,Type!$B$1:$B$3), "Not Listed")</f>
        <v>Public</v>
      </c>
      <c r="L334" t="str">
        <f>_xlfn.IFNA(_xlfn.XLOOKUP(K334, RemodelDegree!$A$1:$A$6, RemodelDegree!$B$1:$B$6), "Not Listed")</f>
        <v>Not Listed</v>
      </c>
      <c r="N334">
        <v>1900</v>
      </c>
      <c r="P334">
        <v>2519779</v>
      </c>
      <c r="Q334">
        <v>184250</v>
      </c>
      <c r="R334" t="s">
        <v>3211</v>
      </c>
    </row>
    <row r="335" spans="1:18" x14ac:dyDescent="0.3">
      <c r="A335" t="s">
        <v>3219</v>
      </c>
      <c r="B335" t="s">
        <v>163</v>
      </c>
      <c r="C335" t="str">
        <f>_xlfn.IFNA(_xlfn.XLOOKUP(B335, LandUseCodes!$A$1:$A$70,LandUseCodes!$B$1:$B$70), "Not Listed")</f>
        <v>R - Single Family/Cabin</v>
      </c>
      <c r="D335" s="3">
        <v>6</v>
      </c>
      <c r="E335" t="str" cm="1">
        <f t="array" ref="E335">_xlfn.IFNA(_xlfn.XLOOKUP(data_clean!D335,PropertyLoc!$A$1:$A$9,PropertyLoc!$B$1:$B$9), Not Listed)</f>
        <v>Neighborhood or Spot</v>
      </c>
      <c r="F335" t="s">
        <v>164</v>
      </c>
      <c r="G335" t="s">
        <v>1130</v>
      </c>
      <c r="H335" t="s">
        <v>181</v>
      </c>
      <c r="I335" s="3">
        <v>1</v>
      </c>
      <c r="J335" t="str">
        <f>_xlfn.IFNA(_xlfn.XLOOKUP(I335, Type!$A$1:$A$3,Type!$B$1:$B$3), "Not Listed")</f>
        <v>Public</v>
      </c>
      <c r="L335" t="str">
        <f>_xlfn.IFNA(_xlfn.XLOOKUP(K335, RemodelDegree!$A$1:$A$6, RemodelDegree!$B$1:$B$6), "Not Listed")</f>
        <v>Not Listed</v>
      </c>
      <c r="N335">
        <v>1900</v>
      </c>
      <c r="P335">
        <v>2519669</v>
      </c>
      <c r="Q335">
        <v>184215</v>
      </c>
      <c r="R335" t="s">
        <v>3223</v>
      </c>
    </row>
    <row r="336" spans="1:18" x14ac:dyDescent="0.3">
      <c r="A336" t="s">
        <v>3227</v>
      </c>
      <c r="B336" t="s">
        <v>163</v>
      </c>
      <c r="C336" t="str">
        <f>_xlfn.IFNA(_xlfn.XLOOKUP(B336, LandUseCodes!$A$1:$A$70,LandUseCodes!$B$1:$B$70), "Not Listed")</f>
        <v>R - Single Family/Cabin</v>
      </c>
      <c r="D336" s="3">
        <v>6</v>
      </c>
      <c r="E336" t="str" cm="1">
        <f t="array" ref="E336">_xlfn.IFNA(_xlfn.XLOOKUP(data_clean!D336,PropertyLoc!$A$1:$A$9,PropertyLoc!$B$1:$B$9), Not Listed)</f>
        <v>Neighborhood or Spot</v>
      </c>
      <c r="F336" t="s">
        <v>164</v>
      </c>
      <c r="G336" t="s">
        <v>1130</v>
      </c>
      <c r="H336" t="s">
        <v>181</v>
      </c>
      <c r="I336" s="3">
        <v>1</v>
      </c>
      <c r="J336" t="str">
        <f>_xlfn.IFNA(_xlfn.XLOOKUP(I336, Type!$A$1:$A$3,Type!$B$1:$B$3), "Not Listed")</f>
        <v>Public</v>
      </c>
      <c r="L336" t="str">
        <f>_xlfn.IFNA(_xlfn.XLOOKUP(K336, RemodelDegree!$A$1:$A$6, RemodelDegree!$B$1:$B$6), "Not Listed")</f>
        <v>Not Listed</v>
      </c>
      <c r="N336">
        <v>1900</v>
      </c>
      <c r="P336">
        <v>2519722</v>
      </c>
      <c r="Q336">
        <v>184237</v>
      </c>
      <c r="R336" t="s">
        <v>3232</v>
      </c>
    </row>
    <row r="337" spans="1:18" x14ac:dyDescent="0.3">
      <c r="A337" t="s">
        <v>3235</v>
      </c>
      <c r="B337" t="s">
        <v>163</v>
      </c>
      <c r="C337" t="str">
        <f>_xlfn.IFNA(_xlfn.XLOOKUP(B337, LandUseCodes!$A$1:$A$70,LandUseCodes!$B$1:$B$70), "Not Listed")</f>
        <v>R - Single Family/Cabin</v>
      </c>
      <c r="D337" s="3">
        <v>6</v>
      </c>
      <c r="E337" t="str" cm="1">
        <f t="array" ref="E337">_xlfn.IFNA(_xlfn.XLOOKUP(data_clean!D337,PropertyLoc!$A$1:$A$9,PropertyLoc!$B$1:$B$9), Not Listed)</f>
        <v>Neighborhood or Spot</v>
      </c>
      <c r="F337" t="s">
        <v>164</v>
      </c>
      <c r="G337" t="s">
        <v>1130</v>
      </c>
      <c r="H337" t="s">
        <v>181</v>
      </c>
      <c r="I337" s="3">
        <v>1</v>
      </c>
      <c r="J337" t="str">
        <f>_xlfn.IFNA(_xlfn.XLOOKUP(I337, Type!$A$1:$A$3,Type!$B$1:$B$3), "Not Listed")</f>
        <v>Public</v>
      </c>
      <c r="L337" t="str">
        <f>_xlfn.IFNA(_xlfn.XLOOKUP(K337, RemodelDegree!$A$1:$A$6, RemodelDegree!$B$1:$B$6), "Not Listed")</f>
        <v>Not Listed</v>
      </c>
      <c r="N337">
        <v>1900</v>
      </c>
      <c r="P337">
        <v>2520180</v>
      </c>
      <c r="Q337">
        <v>184600</v>
      </c>
      <c r="R337" t="s">
        <v>3241</v>
      </c>
    </row>
    <row r="338" spans="1:18" x14ac:dyDescent="0.3">
      <c r="A338" t="s">
        <v>3242</v>
      </c>
      <c r="B338" t="s">
        <v>390</v>
      </c>
      <c r="C338" t="str">
        <f>_xlfn.IFNA(_xlfn.XLOOKUP(B338, LandUseCodes!$A$1:$A$70,LandUseCodes!$B$1:$B$70), "Not Listed")</f>
        <v>R - Barns,Stables,Pools,Misc Bldg</v>
      </c>
      <c r="D338" s="3">
        <v>6</v>
      </c>
      <c r="E338" t="str" cm="1">
        <f t="array" ref="E338">_xlfn.IFNA(_xlfn.XLOOKUP(data_clean!D338,PropertyLoc!$A$1:$A$9,PropertyLoc!$B$1:$B$9), Not Listed)</f>
        <v>Neighborhood or Spot</v>
      </c>
      <c r="F338" t="s">
        <v>164</v>
      </c>
      <c r="G338" t="s">
        <v>1130</v>
      </c>
      <c r="H338" t="s">
        <v>181</v>
      </c>
      <c r="I338" s="3">
        <v>1</v>
      </c>
      <c r="J338" t="str">
        <f>_xlfn.IFNA(_xlfn.XLOOKUP(I338, Type!$A$1:$A$3,Type!$B$1:$B$3), "Not Listed")</f>
        <v>Public</v>
      </c>
      <c r="L338" t="str">
        <f>_xlfn.IFNA(_xlfn.XLOOKUP(K338, RemodelDegree!$A$1:$A$6, RemodelDegree!$B$1:$B$6), "Not Listed")</f>
        <v>Not Listed</v>
      </c>
      <c r="P338">
        <v>2520174</v>
      </c>
      <c r="Q338">
        <v>184722</v>
      </c>
      <c r="R338" t="s">
        <v>2696</v>
      </c>
    </row>
    <row r="339" spans="1:18" x14ac:dyDescent="0.3">
      <c r="A339" t="s">
        <v>3249</v>
      </c>
      <c r="B339" t="s">
        <v>323</v>
      </c>
      <c r="C339" t="str">
        <f>_xlfn.IFNA(_xlfn.XLOOKUP(B339, LandUseCodes!$A$1:$A$70,LandUseCodes!$B$1:$B$70), "Not Listed")</f>
        <v>R - Vacant Land Residential</v>
      </c>
      <c r="D339" s="3">
        <v>6</v>
      </c>
      <c r="E339" t="str" cm="1">
        <f t="array" ref="E339">_xlfn.IFNA(_xlfn.XLOOKUP(data_clean!D339,PropertyLoc!$A$1:$A$9,PropertyLoc!$B$1:$B$9), Not Listed)</f>
        <v>Neighborhood or Spot</v>
      </c>
      <c r="F339" t="s">
        <v>164</v>
      </c>
      <c r="G339" t="s">
        <v>1130</v>
      </c>
      <c r="H339" t="s">
        <v>181</v>
      </c>
      <c r="I339" s="3">
        <v>3</v>
      </c>
      <c r="J339" t="str">
        <f>_xlfn.IFNA(_xlfn.XLOOKUP(I339, Type!$A$1:$A$3,Type!$B$1:$B$3), "Not Listed")</f>
        <v>None</v>
      </c>
      <c r="L339" t="str">
        <f>_xlfn.IFNA(_xlfn.XLOOKUP(K339, RemodelDegree!$A$1:$A$6, RemodelDegree!$B$1:$B$6), "Not Listed")</f>
        <v>Not Listed</v>
      </c>
      <c r="P339">
        <v>2520040</v>
      </c>
      <c r="Q339">
        <v>184810</v>
      </c>
      <c r="R339" t="s">
        <v>3253</v>
      </c>
    </row>
    <row r="340" spans="1:18" x14ac:dyDescent="0.3">
      <c r="A340" t="s">
        <v>3254</v>
      </c>
      <c r="B340" t="s">
        <v>328</v>
      </c>
      <c r="C340" t="str">
        <f>_xlfn.IFNA(_xlfn.XLOOKUP(B340, LandUseCodes!$A$1:$A$70,LandUseCodes!$B$1:$B$70), "Not Listed")</f>
        <v>R - Two Family</v>
      </c>
      <c r="D340" s="3">
        <v>6</v>
      </c>
      <c r="E340" t="str" cm="1">
        <f t="array" ref="E340">_xlfn.IFNA(_xlfn.XLOOKUP(data_clean!D340,PropertyLoc!$A$1:$A$9,PropertyLoc!$B$1:$B$9), Not Listed)</f>
        <v>Neighborhood or Spot</v>
      </c>
      <c r="F340" t="s">
        <v>164</v>
      </c>
      <c r="G340" t="s">
        <v>1130</v>
      </c>
      <c r="H340" t="s">
        <v>181</v>
      </c>
      <c r="I340" s="3">
        <v>1</v>
      </c>
      <c r="J340" t="str">
        <f>_xlfn.IFNA(_xlfn.XLOOKUP(I340, Type!$A$1:$A$3,Type!$B$1:$B$3), "Not Listed")</f>
        <v>Public</v>
      </c>
      <c r="L340" t="str">
        <f>_xlfn.IFNA(_xlfn.XLOOKUP(K340, RemodelDegree!$A$1:$A$6, RemodelDegree!$B$1:$B$6), "Not Listed")</f>
        <v>Not Listed</v>
      </c>
      <c r="N340">
        <v>1883</v>
      </c>
      <c r="P340">
        <v>2520306</v>
      </c>
      <c r="Q340">
        <v>184664</v>
      </c>
      <c r="R340" t="s">
        <v>3257</v>
      </c>
    </row>
    <row r="341" spans="1:18" x14ac:dyDescent="0.3">
      <c r="A341" t="s">
        <v>3258</v>
      </c>
      <c r="B341" t="s">
        <v>163</v>
      </c>
      <c r="C341" t="str">
        <f>_xlfn.IFNA(_xlfn.XLOOKUP(B341, LandUseCodes!$A$1:$A$70,LandUseCodes!$B$1:$B$70), "Not Listed")</f>
        <v>R - Single Family/Cabin</v>
      </c>
      <c r="D341" s="3">
        <v>6</v>
      </c>
      <c r="E341" t="str" cm="1">
        <f t="array" ref="E341">_xlfn.IFNA(_xlfn.XLOOKUP(data_clean!D341,PropertyLoc!$A$1:$A$9,PropertyLoc!$B$1:$B$9), Not Listed)</f>
        <v>Neighborhood or Spot</v>
      </c>
      <c r="F341" t="s">
        <v>164</v>
      </c>
      <c r="G341" t="s">
        <v>1130</v>
      </c>
      <c r="H341" t="s">
        <v>1131</v>
      </c>
      <c r="I341" s="3">
        <v>1</v>
      </c>
      <c r="J341" t="str">
        <f>_xlfn.IFNA(_xlfn.XLOOKUP(I341, Type!$A$1:$A$3,Type!$B$1:$B$3), "Not Listed")</f>
        <v>Public</v>
      </c>
      <c r="L341" t="str">
        <f>_xlfn.IFNA(_xlfn.XLOOKUP(K341, RemodelDegree!$A$1:$A$6, RemodelDegree!$B$1:$B$6), "Not Listed")</f>
        <v>Not Listed</v>
      </c>
      <c r="N341">
        <v>1900</v>
      </c>
      <c r="P341">
        <v>2520282</v>
      </c>
      <c r="Q341">
        <v>184745</v>
      </c>
      <c r="R341" t="s">
        <v>3261</v>
      </c>
    </row>
    <row r="342" spans="1:18" x14ac:dyDescent="0.3">
      <c r="A342" t="s">
        <v>3264</v>
      </c>
      <c r="B342" t="s">
        <v>163</v>
      </c>
      <c r="C342" t="str">
        <f>_xlfn.IFNA(_xlfn.XLOOKUP(B342, LandUseCodes!$A$1:$A$70,LandUseCodes!$B$1:$B$70), "Not Listed")</f>
        <v>R - Single Family/Cabin</v>
      </c>
      <c r="D342" s="3">
        <v>6</v>
      </c>
      <c r="E342" t="str" cm="1">
        <f t="array" ref="E342">_xlfn.IFNA(_xlfn.XLOOKUP(data_clean!D342,PropertyLoc!$A$1:$A$9,PropertyLoc!$B$1:$B$9), Not Listed)</f>
        <v>Neighborhood or Spot</v>
      </c>
      <c r="F342" t="s">
        <v>164</v>
      </c>
      <c r="G342" t="s">
        <v>1130</v>
      </c>
      <c r="H342" t="s">
        <v>1131</v>
      </c>
      <c r="I342" s="3">
        <v>1</v>
      </c>
      <c r="J342" t="str">
        <f>_xlfn.IFNA(_xlfn.XLOOKUP(I342, Type!$A$1:$A$3,Type!$B$1:$B$3), "Not Listed")</f>
        <v>Public</v>
      </c>
      <c r="L342" t="str">
        <f>_xlfn.IFNA(_xlfn.XLOOKUP(K342, RemodelDegree!$A$1:$A$6, RemodelDegree!$B$1:$B$6), "Not Listed")</f>
        <v>Not Listed</v>
      </c>
      <c r="N342">
        <v>1900</v>
      </c>
      <c r="P342">
        <v>2520314</v>
      </c>
      <c r="Q342">
        <v>184777</v>
      </c>
      <c r="R342" t="s">
        <v>3270</v>
      </c>
    </row>
    <row r="343" spans="1:18" x14ac:dyDescent="0.3">
      <c r="A343" t="s">
        <v>3271</v>
      </c>
      <c r="B343" t="s">
        <v>163</v>
      </c>
      <c r="C343" t="str">
        <f>_xlfn.IFNA(_xlfn.XLOOKUP(B343, LandUseCodes!$A$1:$A$70,LandUseCodes!$B$1:$B$70), "Not Listed")</f>
        <v>R - Single Family/Cabin</v>
      </c>
      <c r="D343" s="3">
        <v>6</v>
      </c>
      <c r="E343" t="str" cm="1">
        <f t="array" ref="E343">_xlfn.IFNA(_xlfn.XLOOKUP(data_clean!D343,PropertyLoc!$A$1:$A$9,PropertyLoc!$B$1:$B$9), Not Listed)</f>
        <v>Neighborhood or Spot</v>
      </c>
      <c r="F343" t="s">
        <v>164</v>
      </c>
      <c r="G343" t="s">
        <v>1130</v>
      </c>
      <c r="H343" t="s">
        <v>1131</v>
      </c>
      <c r="I343" s="3">
        <v>1</v>
      </c>
      <c r="J343" t="str">
        <f>_xlfn.IFNA(_xlfn.XLOOKUP(I343, Type!$A$1:$A$3,Type!$B$1:$B$3), "Not Listed")</f>
        <v>Public</v>
      </c>
      <c r="L343" t="str">
        <f>_xlfn.IFNA(_xlfn.XLOOKUP(K343, RemodelDegree!$A$1:$A$6, RemodelDegree!$B$1:$B$6), "Not Listed")</f>
        <v>Not Listed</v>
      </c>
      <c r="N343">
        <v>1900</v>
      </c>
      <c r="P343">
        <v>2520348</v>
      </c>
      <c r="Q343">
        <v>184813</v>
      </c>
      <c r="R343" t="s">
        <v>3273</v>
      </c>
    </row>
    <row r="344" spans="1:18" x14ac:dyDescent="0.3">
      <c r="A344" t="s">
        <v>3274</v>
      </c>
      <c r="B344" t="s">
        <v>163</v>
      </c>
      <c r="C344" t="str">
        <f>_xlfn.IFNA(_xlfn.XLOOKUP(B344, LandUseCodes!$A$1:$A$70,LandUseCodes!$B$1:$B$70), "Not Listed")</f>
        <v>R - Single Family/Cabin</v>
      </c>
      <c r="D344" s="3">
        <v>6</v>
      </c>
      <c r="E344" t="str" cm="1">
        <f t="array" ref="E344">_xlfn.IFNA(_xlfn.XLOOKUP(data_clean!D344,PropertyLoc!$A$1:$A$9,PropertyLoc!$B$1:$B$9), Not Listed)</f>
        <v>Neighborhood or Spot</v>
      </c>
      <c r="F344" t="s">
        <v>164</v>
      </c>
      <c r="G344" t="s">
        <v>1130</v>
      </c>
      <c r="H344" t="s">
        <v>181</v>
      </c>
      <c r="I344" s="3">
        <v>1</v>
      </c>
      <c r="J344" t="str">
        <f>_xlfn.IFNA(_xlfn.XLOOKUP(I344, Type!$A$1:$A$3,Type!$B$1:$B$3), "Not Listed")</f>
        <v>Public</v>
      </c>
      <c r="L344" t="str">
        <f>_xlfn.IFNA(_xlfn.XLOOKUP(K344, RemodelDegree!$A$1:$A$6, RemodelDegree!$B$1:$B$6), "Not Listed")</f>
        <v>Not Listed</v>
      </c>
      <c r="N344">
        <v>1954</v>
      </c>
      <c r="P344">
        <v>2519578</v>
      </c>
      <c r="Q344">
        <v>184035</v>
      </c>
      <c r="R344" t="s">
        <v>3282</v>
      </c>
    </row>
    <row r="345" spans="1:18" x14ac:dyDescent="0.3">
      <c r="A345" t="s">
        <v>3283</v>
      </c>
      <c r="B345" t="s">
        <v>323</v>
      </c>
      <c r="C345" t="str">
        <f>_xlfn.IFNA(_xlfn.XLOOKUP(B345, LandUseCodes!$A$1:$A$70,LandUseCodes!$B$1:$B$70), "Not Listed")</f>
        <v>R - Vacant Land Residential</v>
      </c>
      <c r="D345" s="3">
        <v>6</v>
      </c>
      <c r="E345" t="str" cm="1">
        <f t="array" ref="E345">_xlfn.IFNA(_xlfn.XLOOKUP(data_clean!D345,PropertyLoc!$A$1:$A$9,PropertyLoc!$B$1:$B$9), Not Listed)</f>
        <v>Neighborhood or Spot</v>
      </c>
      <c r="F345" t="s">
        <v>164</v>
      </c>
      <c r="G345" t="s">
        <v>1130</v>
      </c>
      <c r="H345" t="s">
        <v>181</v>
      </c>
      <c r="I345" s="3">
        <v>1</v>
      </c>
      <c r="J345" t="str">
        <f>_xlfn.IFNA(_xlfn.XLOOKUP(I345, Type!$A$1:$A$3,Type!$B$1:$B$3), "Not Listed")</f>
        <v>Public</v>
      </c>
      <c r="L345" t="str">
        <f>_xlfn.IFNA(_xlfn.XLOOKUP(K345, RemodelDegree!$A$1:$A$6, RemodelDegree!$B$1:$B$6), "Not Listed")</f>
        <v>Not Listed</v>
      </c>
      <c r="P345">
        <v>2519753</v>
      </c>
      <c r="Q345">
        <v>184000</v>
      </c>
      <c r="R345" t="s">
        <v>3289</v>
      </c>
    </row>
    <row r="346" spans="1:18" x14ac:dyDescent="0.3">
      <c r="A346" t="s">
        <v>3290</v>
      </c>
      <c r="B346" t="s">
        <v>163</v>
      </c>
      <c r="C346" t="str">
        <f>_xlfn.IFNA(_xlfn.XLOOKUP(B346, LandUseCodes!$A$1:$A$70,LandUseCodes!$B$1:$B$70), "Not Listed")</f>
        <v>R - Single Family/Cabin</v>
      </c>
      <c r="D346" s="3">
        <v>6</v>
      </c>
      <c r="E346" t="str" cm="1">
        <f t="array" ref="E346">_xlfn.IFNA(_xlfn.XLOOKUP(data_clean!D346,PropertyLoc!$A$1:$A$9,PropertyLoc!$B$1:$B$9), Not Listed)</f>
        <v>Neighborhood or Spot</v>
      </c>
      <c r="F346" t="s">
        <v>164</v>
      </c>
      <c r="G346" t="s">
        <v>1130</v>
      </c>
      <c r="H346" t="s">
        <v>181</v>
      </c>
      <c r="I346" s="3">
        <v>1</v>
      </c>
      <c r="J346" t="str">
        <f>_xlfn.IFNA(_xlfn.XLOOKUP(I346, Type!$A$1:$A$3,Type!$B$1:$B$3), "Not Listed")</f>
        <v>Public</v>
      </c>
      <c r="L346" t="str">
        <f>_xlfn.IFNA(_xlfn.XLOOKUP(K346, RemodelDegree!$A$1:$A$6, RemodelDegree!$B$1:$B$6), "Not Listed")</f>
        <v>Not Listed</v>
      </c>
      <c r="N346">
        <v>1967</v>
      </c>
      <c r="P346">
        <v>2520628</v>
      </c>
      <c r="Q346">
        <v>183399</v>
      </c>
      <c r="R346" t="s">
        <v>3294</v>
      </c>
    </row>
    <row r="347" spans="1:18" x14ac:dyDescent="0.3">
      <c r="A347" t="s">
        <v>3296</v>
      </c>
      <c r="B347" t="s">
        <v>163</v>
      </c>
      <c r="C347" t="str">
        <f>_xlfn.IFNA(_xlfn.XLOOKUP(B347, LandUseCodes!$A$1:$A$70,LandUseCodes!$B$1:$B$70), "Not Listed")</f>
        <v>R - Single Family/Cabin</v>
      </c>
      <c r="D347" s="3">
        <v>6</v>
      </c>
      <c r="E347" t="str" cm="1">
        <f t="array" ref="E347">_xlfn.IFNA(_xlfn.XLOOKUP(data_clean!D347,PropertyLoc!$A$1:$A$9,PropertyLoc!$B$1:$B$9), Not Listed)</f>
        <v>Neighborhood or Spot</v>
      </c>
      <c r="F347" t="s">
        <v>164</v>
      </c>
      <c r="G347" t="s">
        <v>3304</v>
      </c>
      <c r="H347" t="s">
        <v>181</v>
      </c>
      <c r="I347" s="3">
        <v>1</v>
      </c>
      <c r="J347" t="str">
        <f>_xlfn.IFNA(_xlfn.XLOOKUP(I347, Type!$A$1:$A$3,Type!$B$1:$B$3), "Not Listed")</f>
        <v>Public</v>
      </c>
      <c r="L347" t="str">
        <f>_xlfn.IFNA(_xlfn.XLOOKUP(K347, RemodelDegree!$A$1:$A$6, RemodelDegree!$B$1:$B$6), "Not Listed")</f>
        <v>Not Listed</v>
      </c>
      <c r="N347">
        <v>1979</v>
      </c>
      <c r="P347">
        <v>2520231</v>
      </c>
      <c r="Q347">
        <v>183676</v>
      </c>
      <c r="R347" t="s">
        <v>3306</v>
      </c>
    </row>
    <row r="348" spans="1:18" x14ac:dyDescent="0.3">
      <c r="A348" t="s">
        <v>3307</v>
      </c>
      <c r="B348" t="s">
        <v>163</v>
      </c>
      <c r="C348" t="str">
        <f>_xlfn.IFNA(_xlfn.XLOOKUP(B348, LandUseCodes!$A$1:$A$70,LandUseCodes!$B$1:$B$70), "Not Listed")</f>
        <v>R - Single Family/Cabin</v>
      </c>
      <c r="D348" s="3">
        <v>6</v>
      </c>
      <c r="E348" t="str" cm="1">
        <f t="array" ref="E348">_xlfn.IFNA(_xlfn.XLOOKUP(data_clean!D348,PropertyLoc!$A$1:$A$9,PropertyLoc!$B$1:$B$9), Not Listed)</f>
        <v>Neighborhood or Spot</v>
      </c>
      <c r="F348" t="s">
        <v>164</v>
      </c>
      <c r="G348" t="s">
        <v>3304</v>
      </c>
      <c r="H348" t="s">
        <v>181</v>
      </c>
      <c r="I348" s="3">
        <v>1</v>
      </c>
      <c r="J348" t="str">
        <f>_xlfn.IFNA(_xlfn.XLOOKUP(I348, Type!$A$1:$A$3,Type!$B$1:$B$3), "Not Listed")</f>
        <v>Public</v>
      </c>
      <c r="L348" t="str">
        <f>_xlfn.IFNA(_xlfn.XLOOKUP(K348, RemodelDegree!$A$1:$A$6, RemodelDegree!$B$1:$B$6), "Not Listed")</f>
        <v>Not Listed</v>
      </c>
      <c r="N348">
        <v>1979</v>
      </c>
      <c r="P348">
        <v>2520276</v>
      </c>
      <c r="Q348">
        <v>183433</v>
      </c>
      <c r="R348" t="s">
        <v>3310</v>
      </c>
    </row>
    <row r="349" spans="1:18" x14ac:dyDescent="0.3">
      <c r="A349" t="s">
        <v>3314</v>
      </c>
      <c r="B349" t="s">
        <v>163</v>
      </c>
      <c r="C349" t="str">
        <f>_xlfn.IFNA(_xlfn.XLOOKUP(B349, LandUseCodes!$A$1:$A$70,LandUseCodes!$B$1:$B$70), "Not Listed")</f>
        <v>R - Single Family/Cabin</v>
      </c>
      <c r="D349" s="3">
        <v>6</v>
      </c>
      <c r="E349" t="str" cm="1">
        <f t="array" ref="E349">_xlfn.IFNA(_xlfn.XLOOKUP(data_clean!D349,PropertyLoc!$A$1:$A$9,PropertyLoc!$B$1:$B$9), Not Listed)</f>
        <v>Neighborhood or Spot</v>
      </c>
      <c r="F349" t="s">
        <v>164</v>
      </c>
      <c r="G349" t="s">
        <v>3304</v>
      </c>
      <c r="H349" t="s">
        <v>181</v>
      </c>
      <c r="I349" s="3">
        <v>1</v>
      </c>
      <c r="J349" t="str">
        <f>_xlfn.IFNA(_xlfn.XLOOKUP(I349, Type!$A$1:$A$3,Type!$B$1:$B$3), "Not Listed")</f>
        <v>Public</v>
      </c>
      <c r="L349" t="str">
        <f>_xlfn.IFNA(_xlfn.XLOOKUP(K349, RemodelDegree!$A$1:$A$6, RemodelDegree!$B$1:$B$6), "Not Listed")</f>
        <v>Not Listed</v>
      </c>
      <c r="N349">
        <v>1979</v>
      </c>
      <c r="P349">
        <v>2520159</v>
      </c>
      <c r="Q349">
        <v>183598</v>
      </c>
      <c r="R349" t="s">
        <v>3321</v>
      </c>
    </row>
    <row r="350" spans="1:18" x14ac:dyDescent="0.3">
      <c r="A350" t="s">
        <v>3322</v>
      </c>
      <c r="B350" t="s">
        <v>163</v>
      </c>
      <c r="C350" t="str">
        <f>_xlfn.IFNA(_xlfn.XLOOKUP(B350, LandUseCodes!$A$1:$A$70,LandUseCodes!$B$1:$B$70), "Not Listed")</f>
        <v>R - Single Family/Cabin</v>
      </c>
      <c r="D350" s="3">
        <v>6</v>
      </c>
      <c r="E350" t="str" cm="1">
        <f t="array" ref="E350">_xlfn.IFNA(_xlfn.XLOOKUP(data_clean!D350,PropertyLoc!$A$1:$A$9,PropertyLoc!$B$1:$B$9), Not Listed)</f>
        <v>Neighborhood or Spot</v>
      </c>
      <c r="F350" t="s">
        <v>164</v>
      </c>
      <c r="G350" t="s">
        <v>3304</v>
      </c>
      <c r="H350" t="s">
        <v>181</v>
      </c>
      <c r="I350" s="3">
        <v>1</v>
      </c>
      <c r="J350" t="str">
        <f>_xlfn.IFNA(_xlfn.XLOOKUP(I350, Type!$A$1:$A$3,Type!$B$1:$B$3), "Not Listed")</f>
        <v>Public</v>
      </c>
      <c r="L350" t="str">
        <f>_xlfn.IFNA(_xlfn.XLOOKUP(K350, RemodelDegree!$A$1:$A$6, RemodelDegree!$B$1:$B$6), "Not Listed")</f>
        <v>Not Listed</v>
      </c>
      <c r="N350">
        <v>1979</v>
      </c>
      <c r="P350">
        <v>2520187</v>
      </c>
      <c r="Q350">
        <v>183497</v>
      </c>
      <c r="R350" t="s">
        <v>3326</v>
      </c>
    </row>
    <row r="351" spans="1:18" x14ac:dyDescent="0.3">
      <c r="A351" t="s">
        <v>3330</v>
      </c>
      <c r="B351" t="s">
        <v>163</v>
      </c>
      <c r="C351" t="str">
        <f>_xlfn.IFNA(_xlfn.XLOOKUP(B351, LandUseCodes!$A$1:$A$70,LandUseCodes!$B$1:$B$70), "Not Listed")</f>
        <v>R - Single Family/Cabin</v>
      </c>
      <c r="D351" s="3">
        <v>6</v>
      </c>
      <c r="E351" t="str" cm="1">
        <f t="array" ref="E351">_xlfn.IFNA(_xlfn.XLOOKUP(data_clean!D351,PropertyLoc!$A$1:$A$9,PropertyLoc!$B$1:$B$9), Not Listed)</f>
        <v>Neighborhood or Spot</v>
      </c>
      <c r="F351" t="s">
        <v>164</v>
      </c>
      <c r="G351" t="s">
        <v>3304</v>
      </c>
      <c r="H351" t="s">
        <v>181</v>
      </c>
      <c r="I351" s="3">
        <v>1</v>
      </c>
      <c r="J351" t="str">
        <f>_xlfn.IFNA(_xlfn.XLOOKUP(I351, Type!$A$1:$A$3,Type!$B$1:$B$3), "Not Listed")</f>
        <v>Public</v>
      </c>
      <c r="L351" t="str">
        <f>_xlfn.IFNA(_xlfn.XLOOKUP(K351, RemodelDegree!$A$1:$A$6, RemodelDegree!$B$1:$B$6), "Not Listed")</f>
        <v>Not Listed</v>
      </c>
      <c r="N351">
        <v>1979</v>
      </c>
      <c r="P351">
        <v>2520311</v>
      </c>
      <c r="Q351">
        <v>183357</v>
      </c>
      <c r="R351" t="s">
        <v>3333</v>
      </c>
    </row>
    <row r="352" spans="1:18" x14ac:dyDescent="0.3">
      <c r="A352" t="s">
        <v>3335</v>
      </c>
      <c r="B352" t="s">
        <v>163</v>
      </c>
      <c r="C352" t="str">
        <f>_xlfn.IFNA(_xlfn.XLOOKUP(B352, LandUseCodes!$A$1:$A$70,LandUseCodes!$B$1:$B$70), "Not Listed")</f>
        <v>R - Single Family/Cabin</v>
      </c>
      <c r="D352" s="3">
        <v>6</v>
      </c>
      <c r="E352" t="str" cm="1">
        <f t="array" ref="E352">_xlfn.IFNA(_xlfn.XLOOKUP(data_clean!D352,PropertyLoc!$A$1:$A$9,PropertyLoc!$B$1:$B$9), Not Listed)</f>
        <v>Neighborhood or Spot</v>
      </c>
      <c r="F352" t="s">
        <v>164</v>
      </c>
      <c r="G352" t="s">
        <v>3304</v>
      </c>
      <c r="H352" t="s">
        <v>181</v>
      </c>
      <c r="I352" s="3">
        <v>1</v>
      </c>
      <c r="J352" t="str">
        <f>_xlfn.IFNA(_xlfn.XLOOKUP(I352, Type!$A$1:$A$3,Type!$B$1:$B$3), "Not Listed")</f>
        <v>Public</v>
      </c>
      <c r="L352" t="str">
        <f>_xlfn.IFNA(_xlfn.XLOOKUP(K352, RemodelDegree!$A$1:$A$6, RemodelDegree!$B$1:$B$6), "Not Listed")</f>
        <v>Not Listed</v>
      </c>
      <c r="N352">
        <v>1979</v>
      </c>
      <c r="P352">
        <v>2520344</v>
      </c>
      <c r="Q352">
        <v>183275</v>
      </c>
      <c r="R352" t="s">
        <v>3339</v>
      </c>
    </row>
    <row r="353" spans="1:18" x14ac:dyDescent="0.3">
      <c r="A353" t="s">
        <v>3342</v>
      </c>
      <c r="B353" t="s">
        <v>163</v>
      </c>
      <c r="C353" t="str">
        <f>_xlfn.IFNA(_xlfn.XLOOKUP(B353, LandUseCodes!$A$1:$A$70,LandUseCodes!$B$1:$B$70), "Not Listed")</f>
        <v>R - Single Family/Cabin</v>
      </c>
      <c r="D353" s="3">
        <v>6</v>
      </c>
      <c r="E353" t="str" cm="1">
        <f t="array" ref="E353">_xlfn.IFNA(_xlfn.XLOOKUP(data_clean!D353,PropertyLoc!$A$1:$A$9,PropertyLoc!$B$1:$B$9), Not Listed)</f>
        <v>Neighborhood or Spot</v>
      </c>
      <c r="F353" t="s">
        <v>164</v>
      </c>
      <c r="G353" t="s">
        <v>3304</v>
      </c>
      <c r="H353" t="s">
        <v>181</v>
      </c>
      <c r="I353" s="3">
        <v>1</v>
      </c>
      <c r="J353" t="str">
        <f>_xlfn.IFNA(_xlfn.XLOOKUP(I353, Type!$A$1:$A$3,Type!$B$1:$B$3), "Not Listed")</f>
        <v>Public</v>
      </c>
      <c r="L353" t="str">
        <f>_xlfn.IFNA(_xlfn.XLOOKUP(K353, RemodelDegree!$A$1:$A$6, RemodelDegree!$B$1:$B$6), "Not Listed")</f>
        <v>Not Listed</v>
      </c>
      <c r="N353">
        <v>1984</v>
      </c>
      <c r="P353">
        <v>2520353</v>
      </c>
      <c r="Q353">
        <v>183650</v>
      </c>
      <c r="R353" t="s">
        <v>3345</v>
      </c>
    </row>
    <row r="354" spans="1:18" x14ac:dyDescent="0.3">
      <c r="A354" t="s">
        <v>3347</v>
      </c>
      <c r="B354" t="s">
        <v>163</v>
      </c>
      <c r="C354" t="str">
        <f>_xlfn.IFNA(_xlfn.XLOOKUP(B354, LandUseCodes!$A$1:$A$70,LandUseCodes!$B$1:$B$70), "Not Listed")</f>
        <v>R - Single Family/Cabin</v>
      </c>
      <c r="D354" s="3">
        <v>6</v>
      </c>
      <c r="E354" t="str" cm="1">
        <f t="array" ref="E354">_xlfn.IFNA(_xlfn.XLOOKUP(data_clean!D354,PropertyLoc!$A$1:$A$9,PropertyLoc!$B$1:$B$9), Not Listed)</f>
        <v>Neighborhood or Spot</v>
      </c>
      <c r="F354" t="s">
        <v>164</v>
      </c>
      <c r="G354" t="s">
        <v>3304</v>
      </c>
      <c r="H354" t="s">
        <v>181</v>
      </c>
      <c r="I354" s="3">
        <v>1</v>
      </c>
      <c r="J354" t="str">
        <f>_xlfn.IFNA(_xlfn.XLOOKUP(I354, Type!$A$1:$A$3,Type!$B$1:$B$3), "Not Listed")</f>
        <v>Public</v>
      </c>
      <c r="L354" t="str">
        <f>_xlfn.IFNA(_xlfn.XLOOKUP(K354, RemodelDegree!$A$1:$A$6, RemodelDegree!$B$1:$B$6), "Not Listed")</f>
        <v>Not Listed</v>
      </c>
      <c r="N354">
        <v>1984</v>
      </c>
      <c r="P354">
        <v>2520429</v>
      </c>
      <c r="Q354">
        <v>183560</v>
      </c>
      <c r="R354" t="s">
        <v>3353</v>
      </c>
    </row>
    <row r="355" spans="1:18" x14ac:dyDescent="0.3">
      <c r="A355" t="s">
        <v>3354</v>
      </c>
      <c r="B355" t="s">
        <v>163</v>
      </c>
      <c r="C355" t="str">
        <f>_xlfn.IFNA(_xlfn.XLOOKUP(B355, LandUseCodes!$A$1:$A$70,LandUseCodes!$B$1:$B$70), "Not Listed")</f>
        <v>R - Single Family/Cabin</v>
      </c>
      <c r="D355" s="3">
        <v>6</v>
      </c>
      <c r="E355" t="str" cm="1">
        <f t="array" ref="E355">_xlfn.IFNA(_xlfn.XLOOKUP(data_clean!D355,PropertyLoc!$A$1:$A$9,PropertyLoc!$B$1:$B$9), Not Listed)</f>
        <v>Neighborhood or Spot</v>
      </c>
      <c r="F355" t="s">
        <v>164</v>
      </c>
      <c r="G355" t="s">
        <v>3304</v>
      </c>
      <c r="H355" t="s">
        <v>181</v>
      </c>
      <c r="I355" s="3">
        <v>1</v>
      </c>
      <c r="J355" t="str">
        <f>_xlfn.IFNA(_xlfn.XLOOKUP(I355, Type!$A$1:$A$3,Type!$B$1:$B$3), "Not Listed")</f>
        <v>Public</v>
      </c>
      <c r="L355" t="str">
        <f>_xlfn.IFNA(_xlfn.XLOOKUP(K355, RemodelDegree!$A$1:$A$6, RemodelDegree!$B$1:$B$6), "Not Listed")</f>
        <v>Not Listed</v>
      </c>
      <c r="N355">
        <v>1985</v>
      </c>
      <c r="P355">
        <v>2520465</v>
      </c>
      <c r="Q355">
        <v>183478</v>
      </c>
      <c r="R355" t="s">
        <v>3361</v>
      </c>
    </row>
    <row r="356" spans="1:18" x14ac:dyDescent="0.3">
      <c r="A356" t="s">
        <v>3362</v>
      </c>
      <c r="B356" t="s">
        <v>163</v>
      </c>
      <c r="C356" t="str">
        <f>_xlfn.IFNA(_xlfn.XLOOKUP(B356, LandUseCodes!$A$1:$A$70,LandUseCodes!$B$1:$B$70), "Not Listed")</f>
        <v>R - Single Family/Cabin</v>
      </c>
      <c r="D356" s="3">
        <v>6</v>
      </c>
      <c r="E356" t="str" cm="1">
        <f t="array" ref="E356">_xlfn.IFNA(_xlfn.XLOOKUP(data_clean!D356,PropertyLoc!$A$1:$A$9,PropertyLoc!$B$1:$B$9), Not Listed)</f>
        <v>Neighborhood or Spot</v>
      </c>
      <c r="F356" t="s">
        <v>164</v>
      </c>
      <c r="G356" t="s">
        <v>3304</v>
      </c>
      <c r="H356" t="s">
        <v>181</v>
      </c>
      <c r="I356" s="3">
        <v>1</v>
      </c>
      <c r="J356" t="str">
        <f>_xlfn.IFNA(_xlfn.XLOOKUP(I356, Type!$A$1:$A$3,Type!$B$1:$B$3), "Not Listed")</f>
        <v>Public</v>
      </c>
      <c r="L356" t="str">
        <f>_xlfn.IFNA(_xlfn.XLOOKUP(K356, RemodelDegree!$A$1:$A$6, RemodelDegree!$B$1:$B$6), "Not Listed")</f>
        <v>Not Listed</v>
      </c>
      <c r="N356">
        <v>1985</v>
      </c>
      <c r="P356">
        <v>2520493</v>
      </c>
      <c r="Q356">
        <v>183402</v>
      </c>
      <c r="R356" t="s">
        <v>3365</v>
      </c>
    </row>
    <row r="357" spans="1:18" x14ac:dyDescent="0.3">
      <c r="A357" t="s">
        <v>3368</v>
      </c>
      <c r="B357" t="s">
        <v>163</v>
      </c>
      <c r="C357" t="str">
        <f>_xlfn.IFNA(_xlfn.XLOOKUP(B357, LandUseCodes!$A$1:$A$70,LandUseCodes!$B$1:$B$70), "Not Listed")</f>
        <v>R - Single Family/Cabin</v>
      </c>
      <c r="D357" s="3">
        <v>6</v>
      </c>
      <c r="E357" t="str" cm="1">
        <f t="array" ref="E357">_xlfn.IFNA(_xlfn.XLOOKUP(data_clean!D357,PropertyLoc!$A$1:$A$9,PropertyLoc!$B$1:$B$9), Not Listed)</f>
        <v>Neighborhood or Spot</v>
      </c>
      <c r="F357" t="s">
        <v>164</v>
      </c>
      <c r="G357" t="s">
        <v>3304</v>
      </c>
      <c r="H357" t="s">
        <v>181</v>
      </c>
      <c r="I357" s="3">
        <v>1</v>
      </c>
      <c r="J357" t="str">
        <f>_xlfn.IFNA(_xlfn.XLOOKUP(I357, Type!$A$1:$A$3,Type!$B$1:$B$3), "Not Listed")</f>
        <v>Public</v>
      </c>
      <c r="L357" t="str">
        <f>_xlfn.IFNA(_xlfn.XLOOKUP(K357, RemodelDegree!$A$1:$A$6, RemodelDegree!$B$1:$B$6), "Not Listed")</f>
        <v>Not Listed</v>
      </c>
      <c r="N357">
        <v>1985</v>
      </c>
      <c r="P357">
        <v>2520515</v>
      </c>
      <c r="Q357">
        <v>183326</v>
      </c>
      <c r="R357" t="s">
        <v>3373</v>
      </c>
    </row>
    <row r="358" spans="1:18" x14ac:dyDescent="0.3">
      <c r="A358" t="s">
        <v>3376</v>
      </c>
      <c r="B358" t="s">
        <v>163</v>
      </c>
      <c r="C358" t="str">
        <f>_xlfn.IFNA(_xlfn.XLOOKUP(B358, LandUseCodes!$A$1:$A$70,LandUseCodes!$B$1:$B$70), "Not Listed")</f>
        <v>R - Single Family/Cabin</v>
      </c>
      <c r="D358" s="3">
        <v>6</v>
      </c>
      <c r="E358" t="str" cm="1">
        <f t="array" ref="E358">_xlfn.IFNA(_xlfn.XLOOKUP(data_clean!D358,PropertyLoc!$A$1:$A$9,PropertyLoc!$B$1:$B$9), Not Listed)</f>
        <v>Neighborhood or Spot</v>
      </c>
      <c r="F358" t="s">
        <v>164</v>
      </c>
      <c r="G358" t="s">
        <v>3304</v>
      </c>
      <c r="H358" t="s">
        <v>181</v>
      </c>
      <c r="I358" s="3">
        <v>1</v>
      </c>
      <c r="J358" t="str">
        <f>_xlfn.IFNA(_xlfn.XLOOKUP(I358, Type!$A$1:$A$3,Type!$B$1:$B$3), "Not Listed")</f>
        <v>Public</v>
      </c>
      <c r="L358" t="str">
        <f>_xlfn.IFNA(_xlfn.XLOOKUP(K358, RemodelDegree!$A$1:$A$6, RemodelDegree!$B$1:$B$6), "Not Listed")</f>
        <v>Not Listed</v>
      </c>
      <c r="N358">
        <v>1979</v>
      </c>
      <c r="P358">
        <v>2520387</v>
      </c>
      <c r="Q358">
        <v>183115</v>
      </c>
      <c r="R358" t="s">
        <v>3380</v>
      </c>
    </row>
    <row r="359" spans="1:18" x14ac:dyDescent="0.3">
      <c r="A359" t="s">
        <v>3382</v>
      </c>
      <c r="B359" t="s">
        <v>163</v>
      </c>
      <c r="C359" t="str">
        <f>_xlfn.IFNA(_xlfn.XLOOKUP(B359, LandUseCodes!$A$1:$A$70,LandUseCodes!$B$1:$B$70), "Not Listed")</f>
        <v>R - Single Family/Cabin</v>
      </c>
      <c r="D359" s="3">
        <v>6</v>
      </c>
      <c r="E359" t="str" cm="1">
        <f t="array" ref="E359">_xlfn.IFNA(_xlfn.XLOOKUP(data_clean!D359,PropertyLoc!$A$1:$A$9,PropertyLoc!$B$1:$B$9), Not Listed)</f>
        <v>Neighborhood or Spot</v>
      </c>
      <c r="F359" t="s">
        <v>164</v>
      </c>
      <c r="G359" t="s">
        <v>3304</v>
      </c>
      <c r="H359" t="s">
        <v>181</v>
      </c>
      <c r="I359" s="3">
        <v>1</v>
      </c>
      <c r="J359" t="str">
        <f>_xlfn.IFNA(_xlfn.XLOOKUP(I359, Type!$A$1:$A$3,Type!$B$1:$B$3), "Not Listed")</f>
        <v>Public</v>
      </c>
      <c r="L359" t="str">
        <f>_xlfn.IFNA(_xlfn.XLOOKUP(K359, RemodelDegree!$A$1:$A$6, RemodelDegree!$B$1:$B$6), "Not Listed")</f>
        <v>Not Listed</v>
      </c>
      <c r="N359">
        <v>1979</v>
      </c>
      <c r="P359">
        <v>2520543</v>
      </c>
      <c r="Q359">
        <v>183157</v>
      </c>
      <c r="R359" t="s">
        <v>3388</v>
      </c>
    </row>
    <row r="360" spans="1:18" x14ac:dyDescent="0.3">
      <c r="A360" t="s">
        <v>3391</v>
      </c>
      <c r="B360" t="s">
        <v>163</v>
      </c>
      <c r="C360" t="str">
        <f>_xlfn.IFNA(_xlfn.XLOOKUP(B360, LandUseCodes!$A$1:$A$70,LandUseCodes!$B$1:$B$70), "Not Listed")</f>
        <v>R - Single Family/Cabin</v>
      </c>
      <c r="D360" s="3">
        <v>6</v>
      </c>
      <c r="E360" t="str" cm="1">
        <f t="array" ref="E360">_xlfn.IFNA(_xlfn.XLOOKUP(data_clean!D360,PropertyLoc!$A$1:$A$9,PropertyLoc!$B$1:$B$9), Not Listed)</f>
        <v>Neighborhood or Spot</v>
      </c>
      <c r="F360" t="s">
        <v>164</v>
      </c>
      <c r="G360" t="s">
        <v>3304</v>
      </c>
      <c r="H360" t="s">
        <v>181</v>
      </c>
      <c r="I360" s="3">
        <v>1</v>
      </c>
      <c r="J360" t="str">
        <f>_xlfn.IFNA(_xlfn.XLOOKUP(I360, Type!$A$1:$A$3,Type!$B$1:$B$3), "Not Listed")</f>
        <v>Public</v>
      </c>
      <c r="L360" t="str">
        <f>_xlfn.IFNA(_xlfn.XLOOKUP(K360, RemodelDegree!$A$1:$A$6, RemodelDegree!$B$1:$B$6), "Not Listed")</f>
        <v>Not Listed</v>
      </c>
      <c r="N360">
        <v>1986</v>
      </c>
      <c r="P360">
        <v>2520628</v>
      </c>
      <c r="Q360">
        <v>183174</v>
      </c>
      <c r="R360" t="s">
        <v>3396</v>
      </c>
    </row>
    <row r="361" spans="1:18" x14ac:dyDescent="0.3">
      <c r="A361" t="s">
        <v>3399</v>
      </c>
      <c r="B361" t="s">
        <v>163</v>
      </c>
      <c r="C361" t="str">
        <f>_xlfn.IFNA(_xlfn.XLOOKUP(B361, LandUseCodes!$A$1:$A$70,LandUseCodes!$B$1:$B$70), "Not Listed")</f>
        <v>R - Single Family/Cabin</v>
      </c>
      <c r="D361" s="3">
        <v>6</v>
      </c>
      <c r="E361" t="str" cm="1">
        <f t="array" ref="E361">_xlfn.IFNA(_xlfn.XLOOKUP(data_clean!D361,PropertyLoc!$A$1:$A$9,PropertyLoc!$B$1:$B$9), Not Listed)</f>
        <v>Neighborhood or Spot</v>
      </c>
      <c r="F361" t="s">
        <v>164</v>
      </c>
      <c r="G361" t="s">
        <v>3304</v>
      </c>
      <c r="H361" t="s">
        <v>181</v>
      </c>
      <c r="I361" s="3">
        <v>1</v>
      </c>
      <c r="J361" t="str">
        <f>_xlfn.IFNA(_xlfn.XLOOKUP(I361, Type!$A$1:$A$3,Type!$B$1:$B$3), "Not Listed")</f>
        <v>Public</v>
      </c>
      <c r="L361" t="str">
        <f>_xlfn.IFNA(_xlfn.XLOOKUP(K361, RemodelDegree!$A$1:$A$6, RemodelDegree!$B$1:$B$6), "Not Listed")</f>
        <v>Not Listed</v>
      </c>
      <c r="N361">
        <v>1985</v>
      </c>
      <c r="P361">
        <v>2520712</v>
      </c>
      <c r="Q361">
        <v>183194</v>
      </c>
      <c r="R361" t="s">
        <v>3403</v>
      </c>
    </row>
    <row r="362" spans="1:18" x14ac:dyDescent="0.3">
      <c r="A362" t="s">
        <v>3405</v>
      </c>
      <c r="B362" t="s">
        <v>163</v>
      </c>
      <c r="C362" t="str">
        <f>_xlfn.IFNA(_xlfn.XLOOKUP(B362, LandUseCodes!$A$1:$A$70,LandUseCodes!$B$1:$B$70), "Not Listed")</f>
        <v>R - Single Family/Cabin</v>
      </c>
      <c r="D362" s="3">
        <v>6</v>
      </c>
      <c r="E362" t="str" cm="1">
        <f t="array" ref="E362">_xlfn.IFNA(_xlfn.XLOOKUP(data_clean!D362,PropertyLoc!$A$1:$A$9,PropertyLoc!$B$1:$B$9), Not Listed)</f>
        <v>Neighborhood or Spot</v>
      </c>
      <c r="F362" t="s">
        <v>164</v>
      </c>
      <c r="G362" t="s">
        <v>3304</v>
      </c>
      <c r="H362" t="s">
        <v>181</v>
      </c>
      <c r="I362" s="3">
        <v>1</v>
      </c>
      <c r="J362" t="str">
        <f>_xlfn.IFNA(_xlfn.XLOOKUP(I362, Type!$A$1:$A$3,Type!$B$1:$B$3), "Not Listed")</f>
        <v>Public</v>
      </c>
      <c r="L362" t="str">
        <f>_xlfn.IFNA(_xlfn.XLOOKUP(K362, RemodelDegree!$A$1:$A$6, RemodelDegree!$B$1:$B$6), "Not Listed")</f>
        <v>Not Listed</v>
      </c>
      <c r="N362">
        <v>1987</v>
      </c>
      <c r="P362">
        <v>2520283</v>
      </c>
      <c r="Q362">
        <v>183101</v>
      </c>
      <c r="R362" t="s">
        <v>3408</v>
      </c>
    </row>
    <row r="363" spans="1:18" x14ac:dyDescent="0.3">
      <c r="A363" t="s">
        <v>3411</v>
      </c>
      <c r="B363" t="s">
        <v>163</v>
      </c>
      <c r="C363" t="str">
        <f>_xlfn.IFNA(_xlfn.XLOOKUP(B363, LandUseCodes!$A$1:$A$70,LandUseCodes!$B$1:$B$70), "Not Listed")</f>
        <v>R - Single Family/Cabin</v>
      </c>
      <c r="D363" s="3">
        <v>6</v>
      </c>
      <c r="E363" t="str" cm="1">
        <f t="array" ref="E363">_xlfn.IFNA(_xlfn.XLOOKUP(data_clean!D363,PropertyLoc!$A$1:$A$9,PropertyLoc!$B$1:$B$9), Not Listed)</f>
        <v>Neighborhood or Spot</v>
      </c>
      <c r="F363" t="s">
        <v>164</v>
      </c>
      <c r="G363" t="s">
        <v>3304</v>
      </c>
      <c r="H363" t="s">
        <v>181</v>
      </c>
      <c r="I363" s="3">
        <v>1</v>
      </c>
      <c r="J363" t="str">
        <f>_xlfn.IFNA(_xlfn.XLOOKUP(I363, Type!$A$1:$A$3,Type!$B$1:$B$3), "Not Listed")</f>
        <v>Public</v>
      </c>
      <c r="L363" t="str">
        <f>_xlfn.IFNA(_xlfn.XLOOKUP(K363, RemodelDegree!$A$1:$A$6, RemodelDegree!$B$1:$B$6), "Not Listed")</f>
        <v>Not Listed</v>
      </c>
      <c r="N363">
        <v>1987</v>
      </c>
      <c r="P363">
        <v>2520164</v>
      </c>
      <c r="Q363">
        <v>183103</v>
      </c>
      <c r="R363" t="s">
        <v>3415</v>
      </c>
    </row>
    <row r="364" spans="1:18" x14ac:dyDescent="0.3">
      <c r="A364" t="s">
        <v>3417</v>
      </c>
      <c r="B364" t="s">
        <v>163</v>
      </c>
      <c r="C364" t="str">
        <f>_xlfn.IFNA(_xlfn.XLOOKUP(B364, LandUseCodes!$A$1:$A$70,LandUseCodes!$B$1:$B$70), "Not Listed")</f>
        <v>R - Single Family/Cabin</v>
      </c>
      <c r="D364" s="3">
        <v>6</v>
      </c>
      <c r="E364" t="str" cm="1">
        <f t="array" ref="E364">_xlfn.IFNA(_xlfn.XLOOKUP(data_clean!D364,PropertyLoc!$A$1:$A$9,PropertyLoc!$B$1:$B$9), Not Listed)</f>
        <v>Neighborhood or Spot</v>
      </c>
      <c r="F364" t="s">
        <v>164</v>
      </c>
      <c r="G364" t="s">
        <v>3304</v>
      </c>
      <c r="H364" t="s">
        <v>181</v>
      </c>
      <c r="I364" s="3">
        <v>1</v>
      </c>
      <c r="J364" t="str">
        <f>_xlfn.IFNA(_xlfn.XLOOKUP(I364, Type!$A$1:$A$3,Type!$B$1:$B$3), "Not Listed")</f>
        <v>Public</v>
      </c>
      <c r="L364" t="str">
        <f>_xlfn.IFNA(_xlfn.XLOOKUP(K364, RemodelDegree!$A$1:$A$6, RemodelDegree!$B$1:$B$6), "Not Listed")</f>
        <v>Not Listed</v>
      </c>
      <c r="N364">
        <v>1987</v>
      </c>
      <c r="P364">
        <v>2520089</v>
      </c>
      <c r="Q364">
        <v>183161</v>
      </c>
      <c r="R364" t="s">
        <v>3422</v>
      </c>
    </row>
    <row r="365" spans="1:18" x14ac:dyDescent="0.3">
      <c r="A365" t="s">
        <v>3425</v>
      </c>
      <c r="B365" t="s">
        <v>163</v>
      </c>
      <c r="C365" t="str">
        <f>_xlfn.IFNA(_xlfn.XLOOKUP(B365, LandUseCodes!$A$1:$A$70,LandUseCodes!$B$1:$B$70), "Not Listed")</f>
        <v>R - Single Family/Cabin</v>
      </c>
      <c r="D365" s="3">
        <v>6</v>
      </c>
      <c r="E365" t="str" cm="1">
        <f t="array" ref="E365">_xlfn.IFNA(_xlfn.XLOOKUP(data_clean!D365,PropertyLoc!$A$1:$A$9,PropertyLoc!$B$1:$B$9), Not Listed)</f>
        <v>Neighborhood or Spot</v>
      </c>
      <c r="F365" t="s">
        <v>164</v>
      </c>
      <c r="G365" t="s">
        <v>3304</v>
      </c>
      <c r="H365" t="s">
        <v>181</v>
      </c>
      <c r="I365" s="3">
        <v>1</v>
      </c>
      <c r="J365" t="str">
        <f>_xlfn.IFNA(_xlfn.XLOOKUP(I365, Type!$A$1:$A$3,Type!$B$1:$B$3), "Not Listed")</f>
        <v>Public</v>
      </c>
      <c r="L365" t="str">
        <f>_xlfn.IFNA(_xlfn.XLOOKUP(K365, RemodelDegree!$A$1:$A$6, RemodelDegree!$B$1:$B$6), "Not Listed")</f>
        <v>Not Listed</v>
      </c>
      <c r="N365">
        <v>1987</v>
      </c>
      <c r="P365">
        <v>2520049</v>
      </c>
      <c r="Q365">
        <v>183251</v>
      </c>
      <c r="R365" t="s">
        <v>3430</v>
      </c>
    </row>
    <row r="366" spans="1:18" x14ac:dyDescent="0.3">
      <c r="A366" t="s">
        <v>3433</v>
      </c>
      <c r="B366" t="s">
        <v>163</v>
      </c>
      <c r="C366" t="str">
        <f>_xlfn.IFNA(_xlfn.XLOOKUP(B366, LandUseCodes!$A$1:$A$70,LandUseCodes!$B$1:$B$70), "Not Listed")</f>
        <v>R - Single Family/Cabin</v>
      </c>
      <c r="D366" s="3">
        <v>6</v>
      </c>
      <c r="E366" t="str" cm="1">
        <f t="array" ref="E366">_xlfn.IFNA(_xlfn.XLOOKUP(data_clean!D366,PropertyLoc!$A$1:$A$9,PropertyLoc!$B$1:$B$9), Not Listed)</f>
        <v>Neighborhood or Spot</v>
      </c>
      <c r="F366" t="s">
        <v>164</v>
      </c>
      <c r="G366" t="s">
        <v>3304</v>
      </c>
      <c r="H366" t="s">
        <v>181</v>
      </c>
      <c r="I366" s="3">
        <v>1</v>
      </c>
      <c r="J366" t="str">
        <f>_xlfn.IFNA(_xlfn.XLOOKUP(I366, Type!$A$1:$A$3,Type!$B$1:$B$3), "Not Listed")</f>
        <v>Public</v>
      </c>
      <c r="L366" t="str">
        <f>_xlfn.IFNA(_xlfn.XLOOKUP(K366, RemodelDegree!$A$1:$A$6, RemodelDegree!$B$1:$B$6), "Not Listed")</f>
        <v>Not Listed</v>
      </c>
      <c r="N366">
        <v>1987</v>
      </c>
      <c r="P366">
        <v>2519955</v>
      </c>
      <c r="Q366">
        <v>183324</v>
      </c>
      <c r="R366" t="s">
        <v>3436</v>
      </c>
    </row>
    <row r="367" spans="1:18" x14ac:dyDescent="0.3">
      <c r="A367" t="s">
        <v>3439</v>
      </c>
      <c r="B367" t="s">
        <v>163</v>
      </c>
      <c r="C367" t="str">
        <f>_xlfn.IFNA(_xlfn.XLOOKUP(B367, LandUseCodes!$A$1:$A$70,LandUseCodes!$B$1:$B$70), "Not Listed")</f>
        <v>R - Single Family/Cabin</v>
      </c>
      <c r="D367" s="3">
        <v>6</v>
      </c>
      <c r="E367" t="str" cm="1">
        <f t="array" ref="E367">_xlfn.IFNA(_xlfn.XLOOKUP(data_clean!D367,PropertyLoc!$A$1:$A$9,PropertyLoc!$B$1:$B$9), Not Listed)</f>
        <v>Neighborhood or Spot</v>
      </c>
      <c r="F367" t="s">
        <v>164</v>
      </c>
      <c r="G367" t="s">
        <v>3304</v>
      </c>
      <c r="H367" t="s">
        <v>181</v>
      </c>
      <c r="I367" s="3">
        <v>1</v>
      </c>
      <c r="J367" t="str">
        <f>_xlfn.IFNA(_xlfn.XLOOKUP(I367, Type!$A$1:$A$3,Type!$B$1:$B$3), "Not Listed")</f>
        <v>Public</v>
      </c>
      <c r="L367" t="str">
        <f>_xlfn.IFNA(_xlfn.XLOOKUP(K367, RemodelDegree!$A$1:$A$6, RemodelDegree!$B$1:$B$6), "Not Listed")</f>
        <v>Not Listed</v>
      </c>
      <c r="N367">
        <v>1987</v>
      </c>
      <c r="P367">
        <v>2519847</v>
      </c>
      <c r="Q367">
        <v>183490</v>
      </c>
      <c r="R367" t="s">
        <v>3442</v>
      </c>
    </row>
    <row r="368" spans="1:18" x14ac:dyDescent="0.3">
      <c r="A368" t="s">
        <v>3445</v>
      </c>
      <c r="B368" t="s">
        <v>163</v>
      </c>
      <c r="C368" t="str">
        <f>_xlfn.IFNA(_xlfn.XLOOKUP(B368, LandUseCodes!$A$1:$A$70,LandUseCodes!$B$1:$B$70), "Not Listed")</f>
        <v>R - Single Family/Cabin</v>
      </c>
      <c r="D368" s="3">
        <v>6</v>
      </c>
      <c r="E368" t="str" cm="1">
        <f t="array" ref="E368">_xlfn.IFNA(_xlfn.XLOOKUP(data_clean!D368,PropertyLoc!$A$1:$A$9,PropertyLoc!$B$1:$B$9), Not Listed)</f>
        <v>Neighborhood or Spot</v>
      </c>
      <c r="F368" t="s">
        <v>164</v>
      </c>
      <c r="G368" t="s">
        <v>3304</v>
      </c>
      <c r="H368" t="s">
        <v>181</v>
      </c>
      <c r="I368" s="3">
        <v>1</v>
      </c>
      <c r="J368" t="str">
        <f>_xlfn.IFNA(_xlfn.XLOOKUP(I368, Type!$A$1:$A$3,Type!$B$1:$B$3), "Not Listed")</f>
        <v>Public</v>
      </c>
      <c r="L368" t="str">
        <f>_xlfn.IFNA(_xlfn.XLOOKUP(K368, RemodelDegree!$A$1:$A$6, RemodelDegree!$B$1:$B$6), "Not Listed")</f>
        <v>Not Listed</v>
      </c>
      <c r="N368">
        <v>1987</v>
      </c>
      <c r="P368">
        <v>2519849</v>
      </c>
      <c r="Q368">
        <v>183575</v>
      </c>
      <c r="R368" t="s">
        <v>3451</v>
      </c>
    </row>
    <row r="369" spans="1:18" x14ac:dyDescent="0.3">
      <c r="A369" t="s">
        <v>3454</v>
      </c>
      <c r="B369" t="s">
        <v>163</v>
      </c>
      <c r="C369" t="str">
        <f>_xlfn.IFNA(_xlfn.XLOOKUP(B369, LandUseCodes!$A$1:$A$70,LandUseCodes!$B$1:$B$70), "Not Listed")</f>
        <v>R - Single Family/Cabin</v>
      </c>
      <c r="D369" s="3">
        <v>6</v>
      </c>
      <c r="E369" t="str" cm="1">
        <f t="array" ref="E369">_xlfn.IFNA(_xlfn.XLOOKUP(data_clean!D369,PropertyLoc!$A$1:$A$9,PropertyLoc!$B$1:$B$9), Not Listed)</f>
        <v>Neighborhood or Spot</v>
      </c>
      <c r="F369" t="s">
        <v>164</v>
      </c>
      <c r="G369" t="s">
        <v>3304</v>
      </c>
      <c r="H369" t="s">
        <v>181</v>
      </c>
      <c r="I369" s="3">
        <v>1</v>
      </c>
      <c r="J369" t="str">
        <f>_xlfn.IFNA(_xlfn.XLOOKUP(I369, Type!$A$1:$A$3,Type!$B$1:$B$3), "Not Listed")</f>
        <v>Public</v>
      </c>
      <c r="L369" t="str">
        <f>_xlfn.IFNA(_xlfn.XLOOKUP(K369, RemodelDegree!$A$1:$A$6, RemodelDegree!$B$1:$B$6), "Not Listed")</f>
        <v>Not Listed</v>
      </c>
      <c r="N369">
        <v>1987</v>
      </c>
      <c r="P369">
        <v>2519804</v>
      </c>
      <c r="Q369">
        <v>183651</v>
      </c>
      <c r="R369" t="s">
        <v>3459</v>
      </c>
    </row>
    <row r="370" spans="1:18" x14ac:dyDescent="0.3">
      <c r="A370" t="s">
        <v>3463</v>
      </c>
      <c r="B370" t="s">
        <v>163</v>
      </c>
      <c r="C370" t="str">
        <f>_xlfn.IFNA(_xlfn.XLOOKUP(B370, LandUseCodes!$A$1:$A$70,LandUseCodes!$B$1:$B$70), "Not Listed")</f>
        <v>R - Single Family/Cabin</v>
      </c>
      <c r="D370" s="3">
        <v>6</v>
      </c>
      <c r="E370" t="str" cm="1">
        <f t="array" ref="E370">_xlfn.IFNA(_xlfn.XLOOKUP(data_clean!D370,PropertyLoc!$A$1:$A$9,PropertyLoc!$B$1:$B$9), Not Listed)</f>
        <v>Neighborhood or Spot</v>
      </c>
      <c r="F370" t="s">
        <v>164</v>
      </c>
      <c r="G370" t="s">
        <v>3304</v>
      </c>
      <c r="H370" t="s">
        <v>181</v>
      </c>
      <c r="I370" s="3">
        <v>1</v>
      </c>
      <c r="J370" t="str">
        <f>_xlfn.IFNA(_xlfn.XLOOKUP(I370, Type!$A$1:$A$3,Type!$B$1:$B$3), "Not Listed")</f>
        <v>Public</v>
      </c>
      <c r="L370" t="str">
        <f>_xlfn.IFNA(_xlfn.XLOOKUP(K370, RemodelDegree!$A$1:$A$6, RemodelDegree!$B$1:$B$6), "Not Listed")</f>
        <v>Not Listed</v>
      </c>
      <c r="N370">
        <v>1987</v>
      </c>
      <c r="P370">
        <v>2519738</v>
      </c>
      <c r="Q370">
        <v>183710</v>
      </c>
      <c r="R370" t="s">
        <v>3468</v>
      </c>
    </row>
    <row r="371" spans="1:18" x14ac:dyDescent="0.3">
      <c r="A371" t="s">
        <v>3472</v>
      </c>
      <c r="B371" t="s">
        <v>163</v>
      </c>
      <c r="C371" t="str">
        <f>_xlfn.IFNA(_xlfn.XLOOKUP(B371, LandUseCodes!$A$1:$A$70,LandUseCodes!$B$1:$B$70), "Not Listed")</f>
        <v>R - Single Family/Cabin</v>
      </c>
      <c r="D371" s="3">
        <v>6</v>
      </c>
      <c r="E371" t="str" cm="1">
        <f t="array" ref="E371">_xlfn.IFNA(_xlfn.XLOOKUP(data_clean!D371,PropertyLoc!$A$1:$A$9,PropertyLoc!$B$1:$B$9), Not Listed)</f>
        <v>Neighborhood or Spot</v>
      </c>
      <c r="F371" t="s">
        <v>164</v>
      </c>
      <c r="G371" t="s">
        <v>3304</v>
      </c>
      <c r="H371" t="s">
        <v>181</v>
      </c>
      <c r="I371" s="3">
        <v>1</v>
      </c>
      <c r="J371" t="str">
        <f>_xlfn.IFNA(_xlfn.XLOOKUP(I371, Type!$A$1:$A$3,Type!$B$1:$B$3), "Not Listed")</f>
        <v>Public</v>
      </c>
      <c r="L371" t="str">
        <f>_xlfn.IFNA(_xlfn.XLOOKUP(K371, RemodelDegree!$A$1:$A$6, RemodelDegree!$B$1:$B$6), "Not Listed")</f>
        <v>Not Listed</v>
      </c>
      <c r="N371">
        <v>1987</v>
      </c>
      <c r="P371">
        <v>2519746</v>
      </c>
      <c r="Q371">
        <v>183820</v>
      </c>
      <c r="R371" t="s">
        <v>3474</v>
      </c>
    </row>
    <row r="372" spans="1:18" x14ac:dyDescent="0.3">
      <c r="A372" t="s">
        <v>3477</v>
      </c>
      <c r="B372" t="s">
        <v>163</v>
      </c>
      <c r="C372" t="str">
        <f>_xlfn.IFNA(_xlfn.XLOOKUP(B372, LandUseCodes!$A$1:$A$70,LandUseCodes!$B$1:$B$70), "Not Listed")</f>
        <v>R - Single Family/Cabin</v>
      </c>
      <c r="D372" s="3">
        <v>6</v>
      </c>
      <c r="E372" t="str" cm="1">
        <f t="array" ref="E372">_xlfn.IFNA(_xlfn.XLOOKUP(data_clean!D372,PropertyLoc!$A$1:$A$9,PropertyLoc!$B$1:$B$9), Not Listed)</f>
        <v>Neighborhood or Spot</v>
      </c>
      <c r="F372" t="s">
        <v>164</v>
      </c>
      <c r="G372" t="s">
        <v>3304</v>
      </c>
      <c r="H372" t="s">
        <v>181</v>
      </c>
      <c r="I372" s="3">
        <v>1</v>
      </c>
      <c r="J372" t="str">
        <f>_xlfn.IFNA(_xlfn.XLOOKUP(I372, Type!$A$1:$A$3,Type!$B$1:$B$3), "Not Listed")</f>
        <v>Public</v>
      </c>
      <c r="L372" t="str">
        <f>_xlfn.IFNA(_xlfn.XLOOKUP(K372, RemodelDegree!$A$1:$A$6, RemodelDegree!$B$1:$B$6), "Not Listed")</f>
        <v>Not Listed</v>
      </c>
      <c r="N372">
        <v>1987</v>
      </c>
      <c r="P372">
        <v>2519845</v>
      </c>
      <c r="Q372">
        <v>183888</v>
      </c>
      <c r="R372" t="s">
        <v>3481</v>
      </c>
    </row>
    <row r="373" spans="1:18" x14ac:dyDescent="0.3">
      <c r="A373" t="s">
        <v>3484</v>
      </c>
      <c r="B373" t="s">
        <v>163</v>
      </c>
      <c r="C373" t="str">
        <f>_xlfn.IFNA(_xlfn.XLOOKUP(B373, LandUseCodes!$A$1:$A$70,LandUseCodes!$B$1:$B$70), "Not Listed")</f>
        <v>R - Single Family/Cabin</v>
      </c>
      <c r="D373" s="3">
        <v>6</v>
      </c>
      <c r="E373" t="str" cm="1">
        <f t="array" ref="E373">_xlfn.IFNA(_xlfn.XLOOKUP(data_clean!D373,PropertyLoc!$A$1:$A$9,PropertyLoc!$B$1:$B$9), Not Listed)</f>
        <v>Neighborhood or Spot</v>
      </c>
      <c r="F373" t="s">
        <v>164</v>
      </c>
      <c r="G373" t="s">
        <v>3304</v>
      </c>
      <c r="H373" t="s">
        <v>181</v>
      </c>
      <c r="I373" s="3">
        <v>1</v>
      </c>
      <c r="J373" t="str">
        <f>_xlfn.IFNA(_xlfn.XLOOKUP(I373, Type!$A$1:$A$3,Type!$B$1:$B$3), "Not Listed")</f>
        <v>Public</v>
      </c>
      <c r="L373" t="str">
        <f>_xlfn.IFNA(_xlfn.XLOOKUP(K373, RemodelDegree!$A$1:$A$6, RemodelDegree!$B$1:$B$6), "Not Listed")</f>
        <v>Not Listed</v>
      </c>
      <c r="N373">
        <v>1987</v>
      </c>
      <c r="P373">
        <v>2519941</v>
      </c>
      <c r="Q373">
        <v>183862</v>
      </c>
      <c r="R373" t="s">
        <v>3486</v>
      </c>
    </row>
    <row r="374" spans="1:18" x14ac:dyDescent="0.3">
      <c r="A374" t="s">
        <v>3489</v>
      </c>
      <c r="B374" t="s">
        <v>163</v>
      </c>
      <c r="C374" t="str">
        <f>_xlfn.IFNA(_xlfn.XLOOKUP(B374, LandUseCodes!$A$1:$A$70,LandUseCodes!$B$1:$B$70), "Not Listed")</f>
        <v>R - Single Family/Cabin</v>
      </c>
      <c r="D374" s="3">
        <v>6</v>
      </c>
      <c r="E374" t="str" cm="1">
        <f t="array" ref="E374">_xlfn.IFNA(_xlfn.XLOOKUP(data_clean!D374,PropertyLoc!$A$1:$A$9,PropertyLoc!$B$1:$B$9), Not Listed)</f>
        <v>Neighborhood or Spot</v>
      </c>
      <c r="F374" t="s">
        <v>164</v>
      </c>
      <c r="G374" t="s">
        <v>3304</v>
      </c>
      <c r="H374" t="s">
        <v>181</v>
      </c>
      <c r="I374" s="3">
        <v>1</v>
      </c>
      <c r="J374" t="str">
        <f>_xlfn.IFNA(_xlfn.XLOOKUP(I374, Type!$A$1:$A$3,Type!$B$1:$B$3), "Not Listed")</f>
        <v>Public</v>
      </c>
      <c r="L374" t="str">
        <f>_xlfn.IFNA(_xlfn.XLOOKUP(K374, RemodelDegree!$A$1:$A$6, RemodelDegree!$B$1:$B$6), "Not Listed")</f>
        <v>Not Listed</v>
      </c>
      <c r="N374">
        <v>1987</v>
      </c>
      <c r="P374">
        <v>2519963</v>
      </c>
      <c r="Q374">
        <v>183775</v>
      </c>
      <c r="R374" t="s">
        <v>3492</v>
      </c>
    </row>
    <row r="375" spans="1:18" x14ac:dyDescent="0.3">
      <c r="A375" t="s">
        <v>3494</v>
      </c>
      <c r="B375" t="s">
        <v>163</v>
      </c>
      <c r="C375" t="str">
        <f>_xlfn.IFNA(_xlfn.XLOOKUP(B375, LandUseCodes!$A$1:$A$70,LandUseCodes!$B$1:$B$70), "Not Listed")</f>
        <v>R - Single Family/Cabin</v>
      </c>
      <c r="D375" s="3">
        <v>6</v>
      </c>
      <c r="E375" t="str" cm="1">
        <f t="array" ref="E375">_xlfn.IFNA(_xlfn.XLOOKUP(data_clean!D375,PropertyLoc!$A$1:$A$9,PropertyLoc!$B$1:$B$9), Not Listed)</f>
        <v>Neighborhood or Spot</v>
      </c>
      <c r="F375" t="s">
        <v>164</v>
      </c>
      <c r="G375" t="s">
        <v>3304</v>
      </c>
      <c r="H375" t="s">
        <v>181</v>
      </c>
      <c r="I375" s="3">
        <v>1</v>
      </c>
      <c r="J375" t="str">
        <f>_xlfn.IFNA(_xlfn.XLOOKUP(I375, Type!$A$1:$A$3,Type!$B$1:$B$3), "Not Listed")</f>
        <v>Public</v>
      </c>
      <c r="L375" t="str">
        <f>_xlfn.IFNA(_xlfn.XLOOKUP(K375, RemodelDegree!$A$1:$A$6, RemodelDegree!$B$1:$B$6), "Not Listed")</f>
        <v>Not Listed</v>
      </c>
      <c r="N375">
        <v>1987</v>
      </c>
      <c r="P375">
        <v>2520046</v>
      </c>
      <c r="Q375">
        <v>183703</v>
      </c>
      <c r="R375" t="s">
        <v>3497</v>
      </c>
    </row>
    <row r="376" spans="1:18" x14ac:dyDescent="0.3">
      <c r="A376" t="s">
        <v>3499</v>
      </c>
      <c r="B376" t="s">
        <v>163</v>
      </c>
      <c r="C376" t="str">
        <f>_xlfn.IFNA(_xlfn.XLOOKUP(B376, LandUseCodes!$A$1:$A$70,LandUseCodes!$B$1:$B$70), "Not Listed")</f>
        <v>R - Single Family/Cabin</v>
      </c>
      <c r="D376" s="3">
        <v>6</v>
      </c>
      <c r="E376" t="str" cm="1">
        <f t="array" ref="E376">_xlfn.IFNA(_xlfn.XLOOKUP(data_clean!D376,PropertyLoc!$A$1:$A$9,PropertyLoc!$B$1:$B$9), Not Listed)</f>
        <v>Neighborhood or Spot</v>
      </c>
      <c r="F376" t="s">
        <v>164</v>
      </c>
      <c r="G376" t="s">
        <v>3304</v>
      </c>
      <c r="H376" t="s">
        <v>181</v>
      </c>
      <c r="I376" s="3">
        <v>1</v>
      </c>
      <c r="J376" t="str">
        <f>_xlfn.IFNA(_xlfn.XLOOKUP(I376, Type!$A$1:$A$3,Type!$B$1:$B$3), "Not Listed")</f>
        <v>Public</v>
      </c>
      <c r="L376" t="str">
        <f>_xlfn.IFNA(_xlfn.XLOOKUP(K376, RemodelDegree!$A$1:$A$6, RemodelDegree!$B$1:$B$6), "Not Listed")</f>
        <v>Not Listed</v>
      </c>
      <c r="N376">
        <v>1987</v>
      </c>
      <c r="P376">
        <v>2520051</v>
      </c>
      <c r="Q376">
        <v>183623</v>
      </c>
      <c r="R376" t="s">
        <v>3503</v>
      </c>
    </row>
    <row r="377" spans="1:18" x14ac:dyDescent="0.3">
      <c r="A377" t="s">
        <v>3505</v>
      </c>
      <c r="B377" t="s">
        <v>163</v>
      </c>
      <c r="C377" t="str">
        <f>_xlfn.IFNA(_xlfn.XLOOKUP(B377, LandUseCodes!$A$1:$A$70,LandUseCodes!$B$1:$B$70), "Not Listed")</f>
        <v>R - Single Family/Cabin</v>
      </c>
      <c r="D377" s="3">
        <v>6</v>
      </c>
      <c r="E377" t="str" cm="1">
        <f t="array" ref="E377">_xlfn.IFNA(_xlfn.XLOOKUP(data_clean!D377,PropertyLoc!$A$1:$A$9,PropertyLoc!$B$1:$B$9), Not Listed)</f>
        <v>Neighborhood or Spot</v>
      </c>
      <c r="F377" t="s">
        <v>164</v>
      </c>
      <c r="G377" t="s">
        <v>3304</v>
      </c>
      <c r="H377" t="s">
        <v>181</v>
      </c>
      <c r="I377" s="3">
        <v>1</v>
      </c>
      <c r="J377" t="str">
        <f>_xlfn.IFNA(_xlfn.XLOOKUP(I377, Type!$A$1:$A$3,Type!$B$1:$B$3), "Not Listed")</f>
        <v>Public</v>
      </c>
      <c r="L377" t="str">
        <f>_xlfn.IFNA(_xlfn.XLOOKUP(K377, RemodelDegree!$A$1:$A$6, RemodelDegree!$B$1:$B$6), "Not Listed")</f>
        <v>Not Listed</v>
      </c>
      <c r="N377">
        <v>1987</v>
      </c>
      <c r="P377">
        <v>2520052</v>
      </c>
      <c r="Q377">
        <v>183523</v>
      </c>
      <c r="R377" t="s">
        <v>3508</v>
      </c>
    </row>
    <row r="378" spans="1:18" x14ac:dyDescent="0.3">
      <c r="A378" t="s">
        <v>3512</v>
      </c>
      <c r="B378" t="s">
        <v>163</v>
      </c>
      <c r="C378" t="str">
        <f>_xlfn.IFNA(_xlfn.XLOOKUP(B378, LandUseCodes!$A$1:$A$70,LandUseCodes!$B$1:$B$70), "Not Listed")</f>
        <v>R - Single Family/Cabin</v>
      </c>
      <c r="D378" s="3">
        <v>6</v>
      </c>
      <c r="E378" t="str" cm="1">
        <f t="array" ref="E378">_xlfn.IFNA(_xlfn.XLOOKUP(data_clean!D378,PropertyLoc!$A$1:$A$9,PropertyLoc!$B$1:$B$9), Not Listed)</f>
        <v>Neighborhood or Spot</v>
      </c>
      <c r="F378" t="s">
        <v>164</v>
      </c>
      <c r="G378" t="s">
        <v>3304</v>
      </c>
      <c r="H378" t="s">
        <v>181</v>
      </c>
      <c r="I378" s="3">
        <v>1</v>
      </c>
      <c r="J378" t="str">
        <f>_xlfn.IFNA(_xlfn.XLOOKUP(I378, Type!$A$1:$A$3,Type!$B$1:$B$3), "Not Listed")</f>
        <v>Public</v>
      </c>
      <c r="L378" t="str">
        <f>_xlfn.IFNA(_xlfn.XLOOKUP(K378, RemodelDegree!$A$1:$A$6, RemodelDegree!$B$1:$B$6), "Not Listed")</f>
        <v>Not Listed</v>
      </c>
      <c r="N378">
        <v>1987</v>
      </c>
      <c r="P378">
        <v>2520047</v>
      </c>
      <c r="Q378">
        <v>183441</v>
      </c>
      <c r="R378" t="s">
        <v>3515</v>
      </c>
    </row>
    <row r="379" spans="1:18" x14ac:dyDescent="0.3">
      <c r="A379" t="s">
        <v>3518</v>
      </c>
      <c r="B379" t="s">
        <v>163</v>
      </c>
      <c r="C379" t="str">
        <f>_xlfn.IFNA(_xlfn.XLOOKUP(B379, LandUseCodes!$A$1:$A$70,LandUseCodes!$B$1:$B$70), "Not Listed")</f>
        <v>R - Single Family/Cabin</v>
      </c>
      <c r="D379" s="3">
        <v>6</v>
      </c>
      <c r="E379" t="str" cm="1">
        <f t="array" ref="E379">_xlfn.IFNA(_xlfn.XLOOKUP(data_clean!D379,PropertyLoc!$A$1:$A$9,PropertyLoc!$B$1:$B$9), Not Listed)</f>
        <v>Neighborhood or Spot</v>
      </c>
      <c r="F379" t="s">
        <v>164</v>
      </c>
      <c r="G379" t="s">
        <v>3304</v>
      </c>
      <c r="H379" t="s">
        <v>181</v>
      </c>
      <c r="I379" s="3">
        <v>1</v>
      </c>
      <c r="J379" t="str">
        <f>_xlfn.IFNA(_xlfn.XLOOKUP(I379, Type!$A$1:$A$3,Type!$B$1:$B$3), "Not Listed")</f>
        <v>Public</v>
      </c>
      <c r="L379" t="str">
        <f>_xlfn.IFNA(_xlfn.XLOOKUP(K379, RemodelDegree!$A$1:$A$6, RemodelDegree!$B$1:$B$6), "Not Listed")</f>
        <v>Not Listed</v>
      </c>
      <c r="N379">
        <v>1987</v>
      </c>
      <c r="P379">
        <v>2520113</v>
      </c>
      <c r="Q379">
        <v>183395</v>
      </c>
      <c r="R379" t="s">
        <v>3522</v>
      </c>
    </row>
    <row r="380" spans="1:18" x14ac:dyDescent="0.3">
      <c r="A380" t="s">
        <v>3525</v>
      </c>
      <c r="B380" t="s">
        <v>163</v>
      </c>
      <c r="C380" t="str">
        <f>_xlfn.IFNA(_xlfn.XLOOKUP(B380, LandUseCodes!$A$1:$A$70,LandUseCodes!$B$1:$B$70), "Not Listed")</f>
        <v>R - Single Family/Cabin</v>
      </c>
      <c r="D380" s="3">
        <v>6</v>
      </c>
      <c r="E380" t="str" cm="1">
        <f t="array" ref="E380">_xlfn.IFNA(_xlfn.XLOOKUP(data_clean!D380,PropertyLoc!$A$1:$A$9,PropertyLoc!$B$1:$B$9), Not Listed)</f>
        <v>Neighborhood or Spot</v>
      </c>
      <c r="F380" t="s">
        <v>164</v>
      </c>
      <c r="G380" t="s">
        <v>3304</v>
      </c>
      <c r="H380" t="s">
        <v>181</v>
      </c>
      <c r="I380" s="3">
        <v>1</v>
      </c>
      <c r="J380" t="str">
        <f>_xlfn.IFNA(_xlfn.XLOOKUP(I380, Type!$A$1:$A$3,Type!$B$1:$B$3), "Not Listed")</f>
        <v>Public</v>
      </c>
      <c r="L380" t="str">
        <f>_xlfn.IFNA(_xlfn.XLOOKUP(K380, RemodelDegree!$A$1:$A$6, RemodelDegree!$B$1:$B$6), "Not Listed")</f>
        <v>Not Listed</v>
      </c>
      <c r="N380">
        <v>1987</v>
      </c>
      <c r="P380">
        <v>2520184</v>
      </c>
      <c r="Q380">
        <v>183354</v>
      </c>
      <c r="R380" t="s">
        <v>3528</v>
      </c>
    </row>
    <row r="381" spans="1:18" x14ac:dyDescent="0.3">
      <c r="A381" t="s">
        <v>3530</v>
      </c>
      <c r="B381" t="s">
        <v>163</v>
      </c>
      <c r="C381" t="str">
        <f>_xlfn.IFNA(_xlfn.XLOOKUP(B381, LandUseCodes!$A$1:$A$70,LandUseCodes!$B$1:$B$70), "Not Listed")</f>
        <v>R - Single Family/Cabin</v>
      </c>
      <c r="D381" s="3">
        <v>6</v>
      </c>
      <c r="E381" t="str" cm="1">
        <f t="array" ref="E381">_xlfn.IFNA(_xlfn.XLOOKUP(data_clean!D381,PropertyLoc!$A$1:$A$9,PropertyLoc!$B$1:$B$9), Not Listed)</f>
        <v>Neighborhood or Spot</v>
      </c>
      <c r="F381" t="s">
        <v>164</v>
      </c>
      <c r="G381" t="s">
        <v>3304</v>
      </c>
      <c r="H381" t="s">
        <v>181</v>
      </c>
      <c r="I381" s="3">
        <v>1</v>
      </c>
      <c r="J381" t="str">
        <f>_xlfn.IFNA(_xlfn.XLOOKUP(I381, Type!$A$1:$A$3,Type!$B$1:$B$3), "Not Listed")</f>
        <v>Public</v>
      </c>
      <c r="L381" t="str">
        <f>_xlfn.IFNA(_xlfn.XLOOKUP(K381, RemodelDegree!$A$1:$A$6, RemodelDegree!$B$1:$B$6), "Not Listed")</f>
        <v>Not Listed</v>
      </c>
      <c r="N381">
        <v>1987</v>
      </c>
      <c r="P381">
        <v>2520245</v>
      </c>
      <c r="Q381">
        <v>183298</v>
      </c>
      <c r="R381" t="s">
        <v>3535</v>
      </c>
    </row>
    <row r="382" spans="1:18" x14ac:dyDescent="0.3">
      <c r="A382" t="s">
        <v>3538</v>
      </c>
      <c r="B382" t="s">
        <v>2535</v>
      </c>
      <c r="C382" t="str">
        <f>_xlfn.IFNA(_xlfn.XLOOKUP(B382, LandUseCodes!$A$1:$A$70,LandUseCodes!$B$1:$B$70), "Not Listed")</f>
        <v>R - Mobile Home</v>
      </c>
      <c r="D382" s="3">
        <v>6</v>
      </c>
      <c r="E382" t="str" cm="1">
        <f t="array" ref="E382">_xlfn.IFNA(_xlfn.XLOOKUP(data_clean!D382,PropertyLoc!$A$1:$A$9,PropertyLoc!$B$1:$B$9), Not Listed)</f>
        <v>Neighborhood or Spot</v>
      </c>
      <c r="F382" t="s">
        <v>164</v>
      </c>
      <c r="G382" t="s">
        <v>1130</v>
      </c>
      <c r="H382" t="s">
        <v>181</v>
      </c>
      <c r="I382" s="3">
        <v>1</v>
      </c>
      <c r="J382" t="str">
        <f>_xlfn.IFNA(_xlfn.XLOOKUP(I382, Type!$A$1:$A$3,Type!$B$1:$B$3), "Not Listed")</f>
        <v>Public</v>
      </c>
      <c r="L382" t="str">
        <f>_xlfn.IFNA(_xlfn.XLOOKUP(K382, RemodelDegree!$A$1:$A$6, RemodelDegree!$B$1:$B$6), "Not Listed")</f>
        <v>Not Listed</v>
      </c>
      <c r="P382">
        <v>2520087</v>
      </c>
      <c r="Q382">
        <v>184234</v>
      </c>
      <c r="R382" t="s">
        <v>3545</v>
      </c>
    </row>
    <row r="383" spans="1:18" x14ac:dyDescent="0.3">
      <c r="A383" t="s">
        <v>3546</v>
      </c>
      <c r="B383" t="s">
        <v>176</v>
      </c>
      <c r="C383" t="str">
        <f>_xlfn.IFNA(_xlfn.XLOOKUP(B383, LandUseCodes!$A$1:$A$70,LandUseCodes!$B$1:$B$70), "Not Listed")</f>
        <v>E - Local Gov't (Townships &amp; Boroughs)</v>
      </c>
      <c r="D383" s="3">
        <v>6</v>
      </c>
      <c r="E383" t="str" cm="1">
        <f t="array" ref="E383">_xlfn.IFNA(_xlfn.XLOOKUP(data_clean!D383,PropertyLoc!$A$1:$A$9,PropertyLoc!$B$1:$B$9), Not Listed)</f>
        <v>Neighborhood or Spot</v>
      </c>
      <c r="F383" t="s">
        <v>116</v>
      </c>
      <c r="G383" t="s">
        <v>1149</v>
      </c>
      <c r="H383" t="s">
        <v>181</v>
      </c>
      <c r="I383" s="3">
        <v>1</v>
      </c>
      <c r="J383" t="str">
        <f>_xlfn.IFNA(_xlfn.XLOOKUP(I383, Type!$A$1:$A$3,Type!$B$1:$B$3), "Not Listed")</f>
        <v>Public</v>
      </c>
      <c r="L383" t="str">
        <f>_xlfn.IFNA(_xlfn.XLOOKUP(K383, RemodelDegree!$A$1:$A$6, RemodelDegree!$B$1:$B$6), "Not Listed")</f>
        <v>Not Listed</v>
      </c>
      <c r="P383">
        <v>2520186</v>
      </c>
      <c r="Q383">
        <v>184021</v>
      </c>
      <c r="R383" t="s">
        <v>3548</v>
      </c>
    </row>
    <row r="384" spans="1:18" x14ac:dyDescent="0.3">
      <c r="A384" t="s">
        <v>3549</v>
      </c>
      <c r="B384" t="s">
        <v>163</v>
      </c>
      <c r="C384" t="str">
        <f>_xlfn.IFNA(_xlfn.XLOOKUP(B384, LandUseCodes!$A$1:$A$70,LandUseCodes!$B$1:$B$70), "Not Listed")</f>
        <v>R - Single Family/Cabin</v>
      </c>
      <c r="D384" s="3">
        <v>6</v>
      </c>
      <c r="E384" t="str" cm="1">
        <f t="array" ref="E384">_xlfn.IFNA(_xlfn.XLOOKUP(data_clean!D384,PropertyLoc!$A$1:$A$9,PropertyLoc!$B$1:$B$9), Not Listed)</f>
        <v>Neighborhood or Spot</v>
      </c>
      <c r="F384" t="s">
        <v>164</v>
      </c>
      <c r="G384" t="s">
        <v>1130</v>
      </c>
      <c r="H384" t="s">
        <v>181</v>
      </c>
      <c r="I384" s="3">
        <v>1</v>
      </c>
      <c r="J384" t="str">
        <f>_xlfn.IFNA(_xlfn.XLOOKUP(I384, Type!$A$1:$A$3,Type!$B$1:$B$3), "Not Listed")</f>
        <v>Public</v>
      </c>
      <c r="L384" t="str">
        <f>_xlfn.IFNA(_xlfn.XLOOKUP(K384, RemodelDegree!$A$1:$A$6, RemodelDegree!$B$1:$B$6), "Not Listed")</f>
        <v>Not Listed</v>
      </c>
      <c r="N384">
        <v>2022</v>
      </c>
      <c r="P384">
        <v>2520355</v>
      </c>
      <c r="Q384">
        <v>183813</v>
      </c>
      <c r="R384" t="s">
        <v>3553</v>
      </c>
    </row>
    <row r="385" spans="1:18" x14ac:dyDescent="0.3">
      <c r="A385" t="s">
        <v>3556</v>
      </c>
      <c r="B385" t="s">
        <v>163</v>
      </c>
      <c r="C385" t="str">
        <f>_xlfn.IFNA(_xlfn.XLOOKUP(B385, LandUseCodes!$A$1:$A$70,LandUseCodes!$B$1:$B$70), "Not Listed")</f>
        <v>R - Single Family/Cabin</v>
      </c>
      <c r="D385" s="3">
        <v>6</v>
      </c>
      <c r="E385" t="str" cm="1">
        <f t="array" ref="E385">_xlfn.IFNA(_xlfn.XLOOKUP(data_clean!D385,PropertyLoc!$A$1:$A$9,PropertyLoc!$B$1:$B$9), Not Listed)</f>
        <v>Neighborhood or Spot</v>
      </c>
      <c r="F385" t="s">
        <v>164</v>
      </c>
      <c r="G385" t="s">
        <v>1130</v>
      </c>
      <c r="H385" t="s">
        <v>181</v>
      </c>
      <c r="I385" s="3">
        <v>1</v>
      </c>
      <c r="J385" t="str">
        <f>_xlfn.IFNA(_xlfn.XLOOKUP(I385, Type!$A$1:$A$3,Type!$B$1:$B$3), "Not Listed")</f>
        <v>Public</v>
      </c>
      <c r="L385" t="str">
        <f>_xlfn.IFNA(_xlfn.XLOOKUP(K385, RemodelDegree!$A$1:$A$6, RemodelDegree!$B$1:$B$6), "Not Listed")</f>
        <v>Not Listed</v>
      </c>
      <c r="N385">
        <v>1900</v>
      </c>
      <c r="P385">
        <v>2520465</v>
      </c>
      <c r="Q385">
        <v>183714</v>
      </c>
      <c r="R385" t="s">
        <v>3559</v>
      </c>
    </row>
    <row r="386" spans="1:18" x14ac:dyDescent="0.3">
      <c r="A386" t="s">
        <v>3562</v>
      </c>
      <c r="B386" t="s">
        <v>163</v>
      </c>
      <c r="C386" t="str">
        <f>_xlfn.IFNA(_xlfn.XLOOKUP(B386, LandUseCodes!$A$1:$A$70,LandUseCodes!$B$1:$B$70), "Not Listed")</f>
        <v>R - Single Family/Cabin</v>
      </c>
      <c r="D386" s="3">
        <v>6</v>
      </c>
      <c r="E386" t="str" cm="1">
        <f t="array" ref="E386">_xlfn.IFNA(_xlfn.XLOOKUP(data_clean!D386,PropertyLoc!$A$1:$A$9,PropertyLoc!$B$1:$B$9), Not Listed)</f>
        <v>Neighborhood or Spot</v>
      </c>
      <c r="F386" t="s">
        <v>164</v>
      </c>
      <c r="G386" t="s">
        <v>1130</v>
      </c>
      <c r="H386" t="s">
        <v>181</v>
      </c>
      <c r="I386" s="3">
        <v>1</v>
      </c>
      <c r="J386" t="str">
        <f>_xlfn.IFNA(_xlfn.XLOOKUP(I386, Type!$A$1:$A$3,Type!$B$1:$B$3), "Not Listed")</f>
        <v>Public</v>
      </c>
      <c r="L386" t="str">
        <f>_xlfn.IFNA(_xlfn.XLOOKUP(K386, RemodelDegree!$A$1:$A$6, RemodelDegree!$B$1:$B$6), "Not Listed")</f>
        <v>Not Listed</v>
      </c>
      <c r="N386">
        <v>1958</v>
      </c>
      <c r="P386">
        <v>2520538</v>
      </c>
      <c r="Q386">
        <v>183613</v>
      </c>
      <c r="R386" t="s">
        <v>3565</v>
      </c>
    </row>
    <row r="387" spans="1:18" x14ac:dyDescent="0.3">
      <c r="A387" t="s">
        <v>3568</v>
      </c>
      <c r="B387" t="s">
        <v>163</v>
      </c>
      <c r="C387" t="str">
        <f>_xlfn.IFNA(_xlfn.XLOOKUP(B387, LandUseCodes!$A$1:$A$70,LandUseCodes!$B$1:$B$70), "Not Listed")</f>
        <v>R - Single Family/Cabin</v>
      </c>
      <c r="D387" s="3">
        <v>6</v>
      </c>
      <c r="E387" t="str" cm="1">
        <f t="array" ref="E387">_xlfn.IFNA(_xlfn.XLOOKUP(data_clean!D387,PropertyLoc!$A$1:$A$9,PropertyLoc!$B$1:$B$9), Not Listed)</f>
        <v>Neighborhood or Spot</v>
      </c>
      <c r="F387" t="s">
        <v>164</v>
      </c>
      <c r="G387" t="s">
        <v>1130</v>
      </c>
      <c r="H387" t="s">
        <v>181</v>
      </c>
      <c r="I387" s="3">
        <v>1</v>
      </c>
      <c r="J387" t="str">
        <f>_xlfn.IFNA(_xlfn.XLOOKUP(I387, Type!$A$1:$A$3,Type!$B$1:$B$3), "Not Listed")</f>
        <v>Public</v>
      </c>
      <c r="L387" t="str">
        <f>_xlfn.IFNA(_xlfn.XLOOKUP(K387, RemodelDegree!$A$1:$A$6, RemodelDegree!$B$1:$B$6), "Not Listed")</f>
        <v>Not Listed</v>
      </c>
      <c r="N387">
        <v>1958</v>
      </c>
      <c r="P387">
        <v>2520594</v>
      </c>
      <c r="Q387">
        <v>183523</v>
      </c>
      <c r="R387" t="s">
        <v>3570</v>
      </c>
    </row>
    <row r="388" spans="1:18" x14ac:dyDescent="0.3">
      <c r="A388" t="s">
        <v>3573</v>
      </c>
      <c r="B388" t="s">
        <v>323</v>
      </c>
      <c r="C388" t="str">
        <f>_xlfn.IFNA(_xlfn.XLOOKUP(B388, LandUseCodes!$A$1:$A$70,LandUseCodes!$B$1:$B$70), "Not Listed")</f>
        <v>R - Vacant Land Residential</v>
      </c>
      <c r="D388" s="3">
        <v>6</v>
      </c>
      <c r="E388" t="str" cm="1">
        <f t="array" ref="E388">_xlfn.IFNA(_xlfn.XLOOKUP(data_clean!D388,PropertyLoc!$A$1:$A$9,PropertyLoc!$B$1:$B$9), Not Listed)</f>
        <v>Neighborhood or Spot</v>
      </c>
      <c r="F388" t="s">
        <v>164</v>
      </c>
      <c r="G388" t="s">
        <v>1130</v>
      </c>
      <c r="H388" t="s">
        <v>181</v>
      </c>
      <c r="I388" s="3">
        <v>3</v>
      </c>
      <c r="J388" t="str">
        <f>_xlfn.IFNA(_xlfn.XLOOKUP(I388, Type!$A$1:$A$3,Type!$B$1:$B$3), "Not Listed")</f>
        <v>None</v>
      </c>
      <c r="L388" t="str">
        <f>_xlfn.IFNA(_xlfn.XLOOKUP(K388, RemodelDegree!$A$1:$A$6, RemodelDegree!$B$1:$B$6), "Not Listed")</f>
        <v>Not Listed</v>
      </c>
      <c r="P388">
        <v>2520990</v>
      </c>
      <c r="Q388">
        <v>183978</v>
      </c>
      <c r="R388" t="s">
        <v>3548</v>
      </c>
    </row>
    <row r="389" spans="1:18" x14ac:dyDescent="0.3">
      <c r="A389" t="s">
        <v>3578</v>
      </c>
      <c r="B389" t="s">
        <v>323</v>
      </c>
      <c r="C389" t="str">
        <f>_xlfn.IFNA(_xlfn.XLOOKUP(B389, LandUseCodes!$A$1:$A$70,LandUseCodes!$B$1:$B$70), "Not Listed")</f>
        <v>R - Vacant Land Residential</v>
      </c>
      <c r="D389" s="3">
        <v>2</v>
      </c>
      <c r="E389" t="str" cm="1">
        <f t="array" ref="E389">_xlfn.IFNA(_xlfn.XLOOKUP(data_clean!D389,PropertyLoc!$A$1:$A$9,PropertyLoc!$B$1:$B$9), Not Listed)</f>
        <v>Perm. Central Business District</v>
      </c>
      <c r="F389" t="s">
        <v>164</v>
      </c>
      <c r="G389" t="s">
        <v>1130</v>
      </c>
      <c r="H389" t="s">
        <v>2686</v>
      </c>
      <c r="I389" s="3">
        <v>3</v>
      </c>
      <c r="J389" t="str">
        <f>_xlfn.IFNA(_xlfn.XLOOKUP(I389, Type!$A$1:$A$3,Type!$B$1:$B$3), "Not Listed")</f>
        <v>None</v>
      </c>
      <c r="L389" t="str">
        <f>_xlfn.IFNA(_xlfn.XLOOKUP(K389, RemodelDegree!$A$1:$A$6, RemodelDegree!$B$1:$B$6), "Not Listed")</f>
        <v>Not Listed</v>
      </c>
      <c r="P389">
        <v>2521348</v>
      </c>
      <c r="Q389">
        <v>184197</v>
      </c>
      <c r="R389" t="s">
        <v>3548</v>
      </c>
    </row>
    <row r="390" spans="1:18" x14ac:dyDescent="0.3">
      <c r="A390" t="s">
        <v>3581</v>
      </c>
      <c r="B390" t="s">
        <v>176</v>
      </c>
      <c r="C390" t="str">
        <f>_xlfn.IFNA(_xlfn.XLOOKUP(B390, LandUseCodes!$A$1:$A$70,LandUseCodes!$B$1:$B$70), "Not Listed")</f>
        <v>E - Local Gov't (Townships &amp; Boroughs)</v>
      </c>
      <c r="D390" s="3">
        <v>6</v>
      </c>
      <c r="E390" t="str" cm="1">
        <f t="array" ref="E390">_xlfn.IFNA(_xlfn.XLOOKUP(data_clean!D390,PropertyLoc!$A$1:$A$9,PropertyLoc!$B$1:$B$9), Not Listed)</f>
        <v>Neighborhood or Spot</v>
      </c>
      <c r="F390" t="s">
        <v>116</v>
      </c>
      <c r="G390" t="s">
        <v>1149</v>
      </c>
      <c r="H390" t="s">
        <v>181</v>
      </c>
      <c r="I390" s="3">
        <v>1</v>
      </c>
      <c r="J390" t="str">
        <f>_xlfn.IFNA(_xlfn.XLOOKUP(I390, Type!$A$1:$A$3,Type!$B$1:$B$3), "Not Listed")</f>
        <v>Public</v>
      </c>
      <c r="L390" t="str">
        <f>_xlfn.IFNA(_xlfn.XLOOKUP(K390, RemodelDegree!$A$1:$A$6, RemodelDegree!$B$1:$B$6), "Not Listed")</f>
        <v>Not Listed</v>
      </c>
      <c r="O390">
        <v>1970</v>
      </c>
      <c r="P390">
        <v>2520313</v>
      </c>
      <c r="Q390">
        <v>184368</v>
      </c>
      <c r="R390" t="s">
        <v>3584</v>
      </c>
    </row>
    <row r="391" spans="1:18" x14ac:dyDescent="0.3">
      <c r="A391" t="s">
        <v>3585</v>
      </c>
      <c r="B391" t="s">
        <v>176</v>
      </c>
      <c r="C391" t="str">
        <f>_xlfn.IFNA(_xlfn.XLOOKUP(B391, LandUseCodes!$A$1:$A$70,LandUseCodes!$B$1:$B$70), "Not Listed")</f>
        <v>E - Local Gov't (Townships &amp; Boroughs)</v>
      </c>
      <c r="D391" s="3">
        <v>6</v>
      </c>
      <c r="E391" t="str" cm="1">
        <f t="array" ref="E391">_xlfn.IFNA(_xlfn.XLOOKUP(data_clean!D391,PropertyLoc!$A$1:$A$9,PropertyLoc!$B$1:$B$9), Not Listed)</f>
        <v>Neighborhood or Spot</v>
      </c>
      <c r="F391" t="s">
        <v>116</v>
      </c>
      <c r="G391" t="s">
        <v>1149</v>
      </c>
      <c r="H391" t="s">
        <v>181</v>
      </c>
      <c r="I391" s="3">
        <v>1</v>
      </c>
      <c r="J391" t="str">
        <f>_xlfn.IFNA(_xlfn.XLOOKUP(I391, Type!$A$1:$A$3,Type!$B$1:$B$3), "Not Listed")</f>
        <v>Public</v>
      </c>
      <c r="L391" t="str">
        <f>_xlfn.IFNA(_xlfn.XLOOKUP(K391, RemodelDegree!$A$1:$A$6, RemodelDegree!$B$1:$B$6), "Not Listed")</f>
        <v>Not Listed</v>
      </c>
      <c r="P391">
        <v>2520504</v>
      </c>
      <c r="Q391">
        <v>184164</v>
      </c>
      <c r="R391" t="s">
        <v>2696</v>
      </c>
    </row>
    <row r="392" spans="1:18" x14ac:dyDescent="0.3">
      <c r="A392" t="s">
        <v>3588</v>
      </c>
      <c r="B392" t="s">
        <v>1685</v>
      </c>
      <c r="C392" t="str">
        <f>_xlfn.IFNA(_xlfn.XLOOKUP(B392, LandUseCodes!$A$1:$A$70,LandUseCodes!$B$1:$B$70), "Not Listed")</f>
        <v>C - Mushroom, Horticultural, etc</v>
      </c>
      <c r="D392" s="3">
        <v>6</v>
      </c>
      <c r="E392" t="str" cm="1">
        <f t="array" ref="E392">_xlfn.IFNA(_xlfn.XLOOKUP(data_clean!D392,PropertyLoc!$A$1:$A$9,PropertyLoc!$B$1:$B$9), Not Listed)</f>
        <v>Neighborhood or Spot</v>
      </c>
      <c r="F392" t="s">
        <v>120</v>
      </c>
      <c r="G392" t="s">
        <v>1149</v>
      </c>
      <c r="H392" t="s">
        <v>2686</v>
      </c>
      <c r="I392" s="3">
        <v>1</v>
      </c>
      <c r="J392" t="str">
        <f>_xlfn.IFNA(_xlfn.XLOOKUP(I392, Type!$A$1:$A$3,Type!$B$1:$B$3), "Not Listed")</f>
        <v>Public</v>
      </c>
      <c r="L392" t="str">
        <f>_xlfn.IFNA(_xlfn.XLOOKUP(K392, RemodelDegree!$A$1:$A$6, RemodelDegree!$B$1:$B$6), "Not Listed")</f>
        <v>Not Listed</v>
      </c>
      <c r="O392">
        <v>1926</v>
      </c>
      <c r="P392">
        <v>2520579</v>
      </c>
      <c r="Q392">
        <v>184535</v>
      </c>
      <c r="R392" t="s">
        <v>3595</v>
      </c>
    </row>
    <row r="393" spans="1:18" x14ac:dyDescent="0.3">
      <c r="A393" t="s">
        <v>3596</v>
      </c>
      <c r="B393" t="s">
        <v>345</v>
      </c>
      <c r="C393" t="str">
        <f>_xlfn.IFNA(_xlfn.XLOOKUP(B393, LandUseCodes!$A$1:$A$70,LandUseCodes!$B$1:$B$70), "Not Listed")</f>
        <v>R - Multi Family/Dorms/Single</v>
      </c>
      <c r="D393" s="3">
        <v>6</v>
      </c>
      <c r="E393" t="str" cm="1">
        <f t="array" ref="E393">_xlfn.IFNA(_xlfn.XLOOKUP(data_clean!D393,PropertyLoc!$A$1:$A$9,PropertyLoc!$B$1:$B$9), Not Listed)</f>
        <v>Neighborhood or Spot</v>
      </c>
      <c r="F393" t="s">
        <v>164</v>
      </c>
      <c r="G393" t="s">
        <v>1130</v>
      </c>
      <c r="H393" t="s">
        <v>2686</v>
      </c>
      <c r="I393" s="3">
        <v>1</v>
      </c>
      <c r="J393" t="str">
        <f>_xlfn.IFNA(_xlfn.XLOOKUP(I393, Type!$A$1:$A$3,Type!$B$1:$B$3), "Not Listed")</f>
        <v>Public</v>
      </c>
      <c r="L393" t="str">
        <f>_xlfn.IFNA(_xlfn.XLOOKUP(K393, RemodelDegree!$A$1:$A$6, RemodelDegree!$B$1:$B$6), "Not Listed")</f>
        <v>Not Listed</v>
      </c>
      <c r="N393">
        <v>1900</v>
      </c>
      <c r="P393">
        <v>2520581</v>
      </c>
      <c r="Q393">
        <v>184705</v>
      </c>
      <c r="R393" t="s">
        <v>3603</v>
      </c>
    </row>
    <row r="394" spans="1:18" x14ac:dyDescent="0.3">
      <c r="A394" t="s">
        <v>3604</v>
      </c>
      <c r="B394" t="s">
        <v>163</v>
      </c>
      <c r="C394" t="str">
        <f>_xlfn.IFNA(_xlfn.XLOOKUP(B394, LandUseCodes!$A$1:$A$70,LandUseCodes!$B$1:$B$70), "Not Listed")</f>
        <v>R - Single Family/Cabin</v>
      </c>
      <c r="D394" s="3">
        <v>6</v>
      </c>
      <c r="E394" t="str" cm="1">
        <f t="array" ref="E394">_xlfn.IFNA(_xlfn.XLOOKUP(data_clean!D394,PropertyLoc!$A$1:$A$9,PropertyLoc!$B$1:$B$9), Not Listed)</f>
        <v>Neighborhood or Spot</v>
      </c>
      <c r="F394" t="s">
        <v>164</v>
      </c>
      <c r="G394" t="s">
        <v>1130</v>
      </c>
      <c r="H394" t="s">
        <v>2686</v>
      </c>
      <c r="I394" s="3">
        <v>1</v>
      </c>
      <c r="J394" t="str">
        <f>_xlfn.IFNA(_xlfn.XLOOKUP(I394, Type!$A$1:$A$3,Type!$B$1:$B$3), "Not Listed")</f>
        <v>Public</v>
      </c>
      <c r="L394" t="str">
        <f>_xlfn.IFNA(_xlfn.XLOOKUP(K394, RemodelDegree!$A$1:$A$6, RemodelDegree!$B$1:$B$6), "Not Listed")</f>
        <v>Not Listed</v>
      </c>
      <c r="N394">
        <v>1952</v>
      </c>
      <c r="P394">
        <v>2520728</v>
      </c>
      <c r="Q394">
        <v>184666</v>
      </c>
      <c r="R394" t="s">
        <v>3609</v>
      </c>
    </row>
    <row r="395" spans="1:18" x14ac:dyDescent="0.3">
      <c r="A395" t="s">
        <v>3610</v>
      </c>
      <c r="B395" t="s">
        <v>328</v>
      </c>
      <c r="C395" t="str">
        <f>_xlfn.IFNA(_xlfn.XLOOKUP(B395, LandUseCodes!$A$1:$A$70,LandUseCodes!$B$1:$B$70), "Not Listed")</f>
        <v>R - Two Family</v>
      </c>
      <c r="D395" s="3">
        <v>6</v>
      </c>
      <c r="E395" t="str" cm="1">
        <f t="array" ref="E395">_xlfn.IFNA(_xlfn.XLOOKUP(data_clean!D395,PropertyLoc!$A$1:$A$9,PropertyLoc!$B$1:$B$9), Not Listed)</f>
        <v>Neighborhood or Spot</v>
      </c>
      <c r="F395" t="s">
        <v>164</v>
      </c>
      <c r="G395" t="s">
        <v>1130</v>
      </c>
      <c r="H395" t="s">
        <v>2686</v>
      </c>
      <c r="I395" s="3">
        <v>1</v>
      </c>
      <c r="J395" t="str">
        <f>_xlfn.IFNA(_xlfn.XLOOKUP(I395, Type!$A$1:$A$3,Type!$B$1:$B$3), "Not Listed")</f>
        <v>Public</v>
      </c>
      <c r="K395" s="3">
        <v>5</v>
      </c>
      <c r="L395" t="str">
        <f>_xlfn.IFNA(_xlfn.XLOOKUP(K395, RemodelDegree!$A$1:$A$6, RemodelDegree!$B$1:$B$6), "Not Listed")</f>
        <v>Kitchen Remodeling</v>
      </c>
      <c r="M395">
        <v>2023</v>
      </c>
      <c r="N395">
        <v>1930</v>
      </c>
      <c r="P395">
        <v>2520635</v>
      </c>
      <c r="Q395">
        <v>184783</v>
      </c>
      <c r="R395" t="s">
        <v>3618</v>
      </c>
    </row>
    <row r="396" spans="1:18" x14ac:dyDescent="0.3">
      <c r="A396" t="s">
        <v>3619</v>
      </c>
      <c r="B396" t="s">
        <v>163</v>
      </c>
      <c r="C396" t="str">
        <f>_xlfn.IFNA(_xlfn.XLOOKUP(B396, LandUseCodes!$A$1:$A$70,LandUseCodes!$B$1:$B$70), "Not Listed")</f>
        <v>R - Single Family/Cabin</v>
      </c>
      <c r="D396" s="3">
        <v>6</v>
      </c>
      <c r="E396" t="str" cm="1">
        <f t="array" ref="E396">_xlfn.IFNA(_xlfn.XLOOKUP(data_clean!D396,PropertyLoc!$A$1:$A$9,PropertyLoc!$B$1:$B$9), Not Listed)</f>
        <v>Neighborhood or Spot</v>
      </c>
      <c r="F396" t="s">
        <v>164</v>
      </c>
      <c r="G396" t="s">
        <v>1130</v>
      </c>
      <c r="H396" t="s">
        <v>2686</v>
      </c>
      <c r="I396" s="3">
        <v>1</v>
      </c>
      <c r="J396" t="str">
        <f>_xlfn.IFNA(_xlfn.XLOOKUP(I396, Type!$A$1:$A$3,Type!$B$1:$B$3), "Not Listed")</f>
        <v>Public</v>
      </c>
      <c r="L396" t="str">
        <f>_xlfn.IFNA(_xlfn.XLOOKUP(K396, RemodelDegree!$A$1:$A$6, RemodelDegree!$B$1:$B$6), "Not Listed")</f>
        <v>Not Listed</v>
      </c>
      <c r="N396">
        <v>1900</v>
      </c>
      <c r="P396">
        <v>2520719</v>
      </c>
      <c r="Q396">
        <v>184806</v>
      </c>
      <c r="R396" t="s">
        <v>3622</v>
      </c>
    </row>
    <row r="397" spans="1:18" x14ac:dyDescent="0.3">
      <c r="A397" t="s">
        <v>3625</v>
      </c>
      <c r="B397" t="s">
        <v>145</v>
      </c>
      <c r="C397" t="str">
        <f>_xlfn.IFNA(_xlfn.XLOOKUP(B397, LandUseCodes!$A$1:$A$70,LandUseCodes!$B$1:$B$70), "Not Listed")</f>
        <v>E - Railroads</v>
      </c>
      <c r="D397" s="3">
        <v>5</v>
      </c>
      <c r="E397" t="str" cm="1">
        <f t="array" ref="E397">_xlfn.IFNA(_xlfn.XLOOKUP(data_clean!D397,PropertyLoc!$A$1:$A$9,PropertyLoc!$B$1:$B$9), Not Listed)</f>
        <v>Secondary Strip</v>
      </c>
      <c r="F397" t="s">
        <v>116</v>
      </c>
      <c r="G397" t="s">
        <v>1208</v>
      </c>
      <c r="H397" t="s">
        <v>2686</v>
      </c>
      <c r="I397" s="3">
        <v>1</v>
      </c>
      <c r="J397" t="str">
        <f>_xlfn.IFNA(_xlfn.XLOOKUP(I397, Type!$A$1:$A$3,Type!$B$1:$B$3), "Not Listed")</f>
        <v>Public</v>
      </c>
      <c r="L397" t="str">
        <f>_xlfn.IFNA(_xlfn.XLOOKUP(K397, RemodelDegree!$A$1:$A$6, RemodelDegree!$B$1:$B$6), "Not Listed")</f>
        <v>Not Listed</v>
      </c>
      <c r="P397">
        <v>2520921</v>
      </c>
      <c r="Q397">
        <v>184707</v>
      </c>
      <c r="R397" t="s">
        <v>2616</v>
      </c>
    </row>
    <row r="398" spans="1:18" x14ac:dyDescent="0.3">
      <c r="A398" t="s">
        <v>3628</v>
      </c>
      <c r="B398" t="s">
        <v>3630</v>
      </c>
      <c r="C398" t="str">
        <f>_xlfn.IFNA(_xlfn.XLOOKUP(B398, LandUseCodes!$A$1:$A$70,LandUseCodes!$B$1:$B$70), "Not Listed")</f>
        <v>C - Gas Station</v>
      </c>
      <c r="D398" s="3">
        <v>5</v>
      </c>
      <c r="E398" t="str" cm="1">
        <f t="array" ref="E398">_xlfn.IFNA(_xlfn.XLOOKUP(data_clean!D398,PropertyLoc!$A$1:$A$9,PropertyLoc!$B$1:$B$9), Not Listed)</f>
        <v>Secondary Strip</v>
      </c>
      <c r="F398" t="s">
        <v>120</v>
      </c>
      <c r="G398" t="s">
        <v>1208</v>
      </c>
      <c r="H398" t="s">
        <v>2686</v>
      </c>
      <c r="I398" s="3">
        <v>1</v>
      </c>
      <c r="J398" t="str">
        <f>_xlfn.IFNA(_xlfn.XLOOKUP(I398, Type!$A$1:$A$3,Type!$B$1:$B$3), "Not Listed")</f>
        <v>Public</v>
      </c>
      <c r="L398" t="str">
        <f>_xlfn.IFNA(_xlfn.XLOOKUP(K398, RemodelDegree!$A$1:$A$6, RemodelDegree!$B$1:$B$6), "Not Listed")</f>
        <v>Not Listed</v>
      </c>
      <c r="O398">
        <v>1972</v>
      </c>
      <c r="P398">
        <v>2521189</v>
      </c>
      <c r="Q398">
        <v>184657</v>
      </c>
      <c r="R398" t="s">
        <v>3636</v>
      </c>
    </row>
    <row r="399" spans="1:18" x14ac:dyDescent="0.3">
      <c r="A399" t="s">
        <v>3637</v>
      </c>
      <c r="B399" t="s">
        <v>138</v>
      </c>
      <c r="C399" t="str">
        <f>_xlfn.IFNA(_xlfn.XLOOKUP(B399, LandUseCodes!$A$1:$A$70,LandUseCodes!$B$1:$B$70), "Not Listed")</f>
        <v>C - Warehouse</v>
      </c>
      <c r="D399" s="3">
        <v>5</v>
      </c>
      <c r="E399" t="str" cm="1">
        <f t="array" ref="E399">_xlfn.IFNA(_xlfn.XLOOKUP(data_clean!D399,PropertyLoc!$A$1:$A$9,PropertyLoc!$B$1:$B$9), Not Listed)</f>
        <v>Secondary Strip</v>
      </c>
      <c r="F399" t="s">
        <v>120</v>
      </c>
      <c r="G399" t="s">
        <v>1208</v>
      </c>
      <c r="H399" t="s">
        <v>2686</v>
      </c>
      <c r="I399" s="3">
        <v>1</v>
      </c>
      <c r="J399" t="str">
        <f>_xlfn.IFNA(_xlfn.XLOOKUP(I399, Type!$A$1:$A$3,Type!$B$1:$B$3), "Not Listed")</f>
        <v>Public</v>
      </c>
      <c r="L399" t="str">
        <f>_xlfn.IFNA(_xlfn.XLOOKUP(K399, RemodelDegree!$A$1:$A$6, RemodelDegree!$B$1:$B$6), "Not Listed")</f>
        <v>Not Listed</v>
      </c>
      <c r="O399">
        <v>1930</v>
      </c>
      <c r="P399">
        <v>2521014</v>
      </c>
      <c r="Q399">
        <v>184807</v>
      </c>
      <c r="R399" t="s">
        <v>3641</v>
      </c>
    </row>
    <row r="400" spans="1:18" x14ac:dyDescent="0.3">
      <c r="A400" t="s">
        <v>3642</v>
      </c>
      <c r="B400" t="s">
        <v>127</v>
      </c>
      <c r="C400" t="str">
        <f>_xlfn.IFNA(_xlfn.XLOOKUP(B400, LandUseCodes!$A$1:$A$70,LandUseCodes!$B$1:$B$70), "Not Listed")</f>
        <v>C - Office Bldgs/Laboratory/Library</v>
      </c>
      <c r="D400" s="3">
        <v>5</v>
      </c>
      <c r="E400" t="str" cm="1">
        <f t="array" ref="E400">_xlfn.IFNA(_xlfn.XLOOKUP(data_clean!D400,PropertyLoc!$A$1:$A$9,PropertyLoc!$B$1:$B$9), Not Listed)</f>
        <v>Secondary Strip</v>
      </c>
      <c r="F400" t="s">
        <v>120</v>
      </c>
      <c r="G400" t="s">
        <v>1208</v>
      </c>
      <c r="H400" t="s">
        <v>2686</v>
      </c>
      <c r="I400" s="3">
        <v>1</v>
      </c>
      <c r="J400" t="str">
        <f>_xlfn.IFNA(_xlfn.XLOOKUP(I400, Type!$A$1:$A$3,Type!$B$1:$B$3), "Not Listed")</f>
        <v>Public</v>
      </c>
      <c r="L400" t="str">
        <f>_xlfn.IFNA(_xlfn.XLOOKUP(K400, RemodelDegree!$A$1:$A$6, RemodelDegree!$B$1:$B$6), "Not Listed")</f>
        <v>Not Listed</v>
      </c>
      <c r="O400">
        <v>2001</v>
      </c>
      <c r="P400">
        <v>2521414</v>
      </c>
      <c r="Q400">
        <v>184527</v>
      </c>
      <c r="R400" t="s">
        <v>3650</v>
      </c>
    </row>
    <row r="401" spans="1:18" x14ac:dyDescent="0.3">
      <c r="A401" t="s">
        <v>3651</v>
      </c>
      <c r="B401" t="s">
        <v>812</v>
      </c>
      <c r="C401" t="str">
        <f>_xlfn.IFNA(_xlfn.XLOOKUP(B401, LandUseCodes!$A$1:$A$70,LandUseCodes!$B$1:$B$70), "Not Listed")</f>
        <v>U - Public Utilities</v>
      </c>
      <c r="D401" s="3">
        <v>5</v>
      </c>
      <c r="E401" t="str" cm="1">
        <f t="array" ref="E401">_xlfn.IFNA(_xlfn.XLOOKUP(data_clean!D401,PropertyLoc!$A$1:$A$9,PropertyLoc!$B$1:$B$9), Not Listed)</f>
        <v>Secondary Strip</v>
      </c>
      <c r="F401" t="s">
        <v>813</v>
      </c>
      <c r="G401" t="s">
        <v>1208</v>
      </c>
      <c r="H401" t="s">
        <v>2686</v>
      </c>
      <c r="I401" s="3">
        <v>1</v>
      </c>
      <c r="J401" t="str">
        <f>_xlfn.IFNA(_xlfn.XLOOKUP(I401, Type!$A$1:$A$3,Type!$B$1:$B$3), "Not Listed")</f>
        <v>Public</v>
      </c>
      <c r="L401" t="str">
        <f>_xlfn.IFNA(_xlfn.XLOOKUP(K401, RemodelDegree!$A$1:$A$6, RemodelDegree!$B$1:$B$6), "Not Listed")</f>
        <v>Not Listed</v>
      </c>
      <c r="P401">
        <v>2521441</v>
      </c>
      <c r="Q401">
        <v>184298</v>
      </c>
      <c r="R401" t="s">
        <v>3650</v>
      </c>
    </row>
    <row r="402" spans="1:18" x14ac:dyDescent="0.3">
      <c r="A402" t="s">
        <v>3654</v>
      </c>
      <c r="B402" t="s">
        <v>131</v>
      </c>
      <c r="C402" t="str">
        <f>_xlfn.IFNA(_xlfn.XLOOKUP(B402, LandUseCodes!$A$1:$A$70,LandUseCodes!$B$1:$B$70), "Not Listed")</f>
        <v>I - Light Industrial</v>
      </c>
      <c r="D402" s="3">
        <v>5</v>
      </c>
      <c r="E402" t="str" cm="1">
        <f t="array" ref="E402">_xlfn.IFNA(_xlfn.XLOOKUP(data_clean!D402,PropertyLoc!$A$1:$A$9,PropertyLoc!$B$1:$B$9), Not Listed)</f>
        <v>Secondary Strip</v>
      </c>
      <c r="F402" t="s">
        <v>126</v>
      </c>
      <c r="G402" t="s">
        <v>1208</v>
      </c>
      <c r="H402" t="s">
        <v>2686</v>
      </c>
      <c r="I402" s="3">
        <v>1</v>
      </c>
      <c r="J402" t="str">
        <f>_xlfn.IFNA(_xlfn.XLOOKUP(I402, Type!$A$1:$A$3,Type!$B$1:$B$3), "Not Listed")</f>
        <v>Public</v>
      </c>
      <c r="L402" t="str">
        <f>_xlfn.IFNA(_xlfn.XLOOKUP(K402, RemodelDegree!$A$1:$A$6, RemodelDegree!$B$1:$B$6), "Not Listed")</f>
        <v>Not Listed</v>
      </c>
      <c r="O402">
        <v>1936</v>
      </c>
      <c r="P402">
        <v>2521699</v>
      </c>
      <c r="Q402">
        <v>184117</v>
      </c>
      <c r="R402" t="s">
        <v>3664</v>
      </c>
    </row>
    <row r="403" spans="1:18" x14ac:dyDescent="0.3">
      <c r="A403" t="s">
        <v>3665</v>
      </c>
      <c r="B403" t="s">
        <v>163</v>
      </c>
      <c r="C403" t="str">
        <f>_xlfn.IFNA(_xlfn.XLOOKUP(B403, LandUseCodes!$A$1:$A$70,LandUseCodes!$B$1:$B$70), "Not Listed")</f>
        <v>R - Single Family/Cabin</v>
      </c>
      <c r="D403" s="3">
        <v>6</v>
      </c>
      <c r="E403" t="str" cm="1">
        <f t="array" ref="E403">_xlfn.IFNA(_xlfn.XLOOKUP(data_clean!D403,PropertyLoc!$A$1:$A$9,PropertyLoc!$B$1:$B$9), Not Listed)</f>
        <v>Neighborhood or Spot</v>
      </c>
      <c r="F403" t="s">
        <v>164</v>
      </c>
      <c r="G403" t="s">
        <v>1130</v>
      </c>
      <c r="H403" t="s">
        <v>2686</v>
      </c>
      <c r="I403" s="3">
        <v>1</v>
      </c>
      <c r="J403" t="str">
        <f>_xlfn.IFNA(_xlfn.XLOOKUP(I403, Type!$A$1:$A$3,Type!$B$1:$B$3), "Not Listed")</f>
        <v>Public</v>
      </c>
      <c r="L403" t="str">
        <f>_xlfn.IFNA(_xlfn.XLOOKUP(K403, RemodelDegree!$A$1:$A$6, RemodelDegree!$B$1:$B$6), "Not Listed")</f>
        <v>Not Listed</v>
      </c>
      <c r="N403">
        <v>1960</v>
      </c>
      <c r="P403">
        <v>2521562</v>
      </c>
      <c r="Q403">
        <v>183819</v>
      </c>
      <c r="R403" t="s">
        <v>3669</v>
      </c>
    </row>
    <row r="404" spans="1:18" x14ac:dyDescent="0.3">
      <c r="A404" t="s">
        <v>3673</v>
      </c>
      <c r="B404" t="s">
        <v>153</v>
      </c>
      <c r="C404" t="str">
        <f>_xlfn.IFNA(_xlfn.XLOOKUP(B404, LandUseCodes!$A$1:$A$70,LandUseCodes!$B$1:$B$70), "Not Listed")</f>
        <v>C - Commercial Garage/Shop/Car Dealers</v>
      </c>
      <c r="D404" s="3">
        <v>5</v>
      </c>
      <c r="E404" t="str" cm="1">
        <f t="array" ref="E404">_xlfn.IFNA(_xlfn.XLOOKUP(data_clean!D404,PropertyLoc!$A$1:$A$9,PropertyLoc!$B$1:$B$9), Not Listed)</f>
        <v>Secondary Strip</v>
      </c>
      <c r="F404" t="s">
        <v>120</v>
      </c>
      <c r="G404" t="s">
        <v>1208</v>
      </c>
      <c r="H404" t="s">
        <v>1131</v>
      </c>
      <c r="I404" s="3">
        <v>2</v>
      </c>
      <c r="J404" t="str">
        <f>_xlfn.IFNA(_xlfn.XLOOKUP(I404, Type!$A$1:$A$3,Type!$B$1:$B$3), "Not Listed")</f>
        <v>Private</v>
      </c>
      <c r="L404" t="str">
        <f>_xlfn.IFNA(_xlfn.XLOOKUP(K404, RemodelDegree!$A$1:$A$6, RemodelDegree!$B$1:$B$6), "Not Listed")</f>
        <v>Not Listed</v>
      </c>
      <c r="O404">
        <v>1985</v>
      </c>
      <c r="P404">
        <v>2521814</v>
      </c>
      <c r="Q404">
        <v>184783</v>
      </c>
      <c r="R404" t="s">
        <v>3681</v>
      </c>
    </row>
    <row r="405" spans="1:18" x14ac:dyDescent="0.3">
      <c r="A405" t="s">
        <v>3673</v>
      </c>
      <c r="B405" t="s">
        <v>153</v>
      </c>
      <c r="C405" t="str">
        <f>_xlfn.IFNA(_xlfn.XLOOKUP(B405, LandUseCodes!$A$1:$A$70,LandUseCodes!$B$1:$B$70), "Not Listed")</f>
        <v>C - Commercial Garage/Shop/Car Dealers</v>
      </c>
      <c r="D405" s="3">
        <v>5</v>
      </c>
      <c r="E405" t="str" cm="1">
        <f t="array" ref="E405">_xlfn.IFNA(_xlfn.XLOOKUP(data_clean!D405,PropertyLoc!$A$1:$A$9,PropertyLoc!$B$1:$B$9), Not Listed)</f>
        <v>Secondary Strip</v>
      </c>
      <c r="F405" t="s">
        <v>120</v>
      </c>
      <c r="G405" t="s">
        <v>1208</v>
      </c>
      <c r="H405" t="s">
        <v>1131</v>
      </c>
      <c r="I405" s="3">
        <v>2</v>
      </c>
      <c r="J405" t="str">
        <f>_xlfn.IFNA(_xlfn.XLOOKUP(I405, Type!$A$1:$A$3,Type!$B$1:$B$3), "Not Listed")</f>
        <v>Private</v>
      </c>
      <c r="L405" t="str">
        <f>_xlfn.IFNA(_xlfn.XLOOKUP(K405, RemodelDegree!$A$1:$A$6, RemodelDegree!$B$1:$B$6), "Not Listed")</f>
        <v>Not Listed</v>
      </c>
      <c r="O405">
        <v>1982</v>
      </c>
      <c r="P405">
        <v>2521814</v>
      </c>
      <c r="Q405">
        <v>184783</v>
      </c>
      <c r="R405" t="s">
        <v>3681</v>
      </c>
    </row>
    <row r="406" spans="1:18" x14ac:dyDescent="0.3">
      <c r="A406" t="s">
        <v>3682</v>
      </c>
      <c r="B406" t="s">
        <v>3687</v>
      </c>
      <c r="C406" t="str">
        <f>_xlfn.IFNA(_xlfn.XLOOKUP(B406, LandUseCodes!$A$1:$A$70,LandUseCodes!$B$1:$B$70), "Not Listed")</f>
        <v>C - Shopping Centers</v>
      </c>
      <c r="D406" s="3">
        <v>5</v>
      </c>
      <c r="E406" t="str" cm="1">
        <f t="array" ref="E406">_xlfn.IFNA(_xlfn.XLOOKUP(data_clean!D406,PropertyLoc!$A$1:$A$9,PropertyLoc!$B$1:$B$9), Not Listed)</f>
        <v>Secondary Strip</v>
      </c>
      <c r="F406" t="s">
        <v>120</v>
      </c>
      <c r="G406" t="s">
        <v>1208</v>
      </c>
      <c r="H406" t="s">
        <v>1131</v>
      </c>
      <c r="I406" s="3">
        <v>1</v>
      </c>
      <c r="J406" t="str">
        <f>_xlfn.IFNA(_xlfn.XLOOKUP(I406, Type!$A$1:$A$3,Type!$B$1:$B$3), "Not Listed")</f>
        <v>Public</v>
      </c>
      <c r="L406" t="str">
        <f>_xlfn.IFNA(_xlfn.XLOOKUP(K406, RemodelDegree!$A$1:$A$6, RemodelDegree!$B$1:$B$6), "Not Listed")</f>
        <v>Not Listed</v>
      </c>
      <c r="O406">
        <v>1989</v>
      </c>
      <c r="P406">
        <v>2521470</v>
      </c>
      <c r="Q406">
        <v>184673</v>
      </c>
      <c r="R406" t="s">
        <v>3692</v>
      </c>
    </row>
    <row r="407" spans="1:18" x14ac:dyDescent="0.3">
      <c r="A407" t="s">
        <v>3693</v>
      </c>
      <c r="B407" t="s">
        <v>150</v>
      </c>
      <c r="C407" t="str">
        <f>_xlfn.IFNA(_xlfn.XLOOKUP(B407, LandUseCodes!$A$1:$A$70,LandUseCodes!$B$1:$B$70), "Not Listed")</f>
        <v>C - Restaurants, Stores (Retail)</v>
      </c>
      <c r="D407" s="3">
        <v>5</v>
      </c>
      <c r="E407" t="str" cm="1">
        <f t="array" ref="E407">_xlfn.IFNA(_xlfn.XLOOKUP(data_clean!D407,PropertyLoc!$A$1:$A$9,PropertyLoc!$B$1:$B$9), Not Listed)</f>
        <v>Secondary Strip</v>
      </c>
      <c r="F407" t="s">
        <v>120</v>
      </c>
      <c r="G407" t="s">
        <v>1208</v>
      </c>
      <c r="H407" t="s">
        <v>2686</v>
      </c>
      <c r="I407" s="3">
        <v>1</v>
      </c>
      <c r="J407" t="str">
        <f>_xlfn.IFNA(_xlfn.XLOOKUP(I407, Type!$A$1:$A$3,Type!$B$1:$B$3), "Not Listed")</f>
        <v>Public</v>
      </c>
      <c r="L407" t="str">
        <f>_xlfn.IFNA(_xlfn.XLOOKUP(K407, RemodelDegree!$A$1:$A$6, RemodelDegree!$B$1:$B$6), "Not Listed")</f>
        <v>Not Listed</v>
      </c>
      <c r="O407">
        <v>1976</v>
      </c>
      <c r="P407">
        <v>2521843</v>
      </c>
      <c r="Q407">
        <v>184483</v>
      </c>
      <c r="R407" t="s">
        <v>3695</v>
      </c>
    </row>
    <row r="408" spans="1:18" x14ac:dyDescent="0.3">
      <c r="A408" t="s">
        <v>3698</v>
      </c>
      <c r="B408" t="s">
        <v>145</v>
      </c>
      <c r="C408" t="str">
        <f>_xlfn.IFNA(_xlfn.XLOOKUP(B408, LandUseCodes!$A$1:$A$70,LandUseCodes!$B$1:$B$70), "Not Listed")</f>
        <v>E - Railroads</v>
      </c>
      <c r="D408" s="3">
        <v>5</v>
      </c>
      <c r="E408" t="str" cm="1">
        <f t="array" ref="E408">_xlfn.IFNA(_xlfn.XLOOKUP(data_clean!D408,PropertyLoc!$A$1:$A$9,PropertyLoc!$B$1:$B$9), Not Listed)</f>
        <v>Secondary Strip</v>
      </c>
      <c r="F408" t="s">
        <v>116</v>
      </c>
      <c r="G408" t="s">
        <v>1208</v>
      </c>
      <c r="H408" t="s">
        <v>2686</v>
      </c>
      <c r="I408" s="3">
        <v>3</v>
      </c>
      <c r="J408" t="str">
        <f>_xlfn.IFNA(_xlfn.XLOOKUP(I408, Type!$A$1:$A$3,Type!$B$1:$B$3), "Not Listed")</f>
        <v>None</v>
      </c>
      <c r="L408" t="str">
        <f>_xlfn.IFNA(_xlfn.XLOOKUP(K408, RemodelDegree!$A$1:$A$6, RemodelDegree!$B$1:$B$6), "Not Listed")</f>
        <v>Not Listed</v>
      </c>
      <c r="P408">
        <v>2522193</v>
      </c>
      <c r="Q408">
        <v>184545</v>
      </c>
      <c r="R408" t="s">
        <v>3702</v>
      </c>
    </row>
    <row r="409" spans="1:18" x14ac:dyDescent="0.3">
      <c r="A409" t="s">
        <v>3703</v>
      </c>
      <c r="B409" t="s">
        <v>145</v>
      </c>
      <c r="C409" t="str">
        <f>_xlfn.IFNA(_xlfn.XLOOKUP(B409, LandUseCodes!$A$1:$A$70,LandUseCodes!$B$1:$B$70), "Not Listed")</f>
        <v>E - Railroads</v>
      </c>
      <c r="D409" s="3">
        <v>5</v>
      </c>
      <c r="E409" t="str" cm="1">
        <f t="array" ref="E409">_xlfn.IFNA(_xlfn.XLOOKUP(data_clean!D409,PropertyLoc!$A$1:$A$9,PropertyLoc!$B$1:$B$9), Not Listed)</f>
        <v>Secondary Strip</v>
      </c>
      <c r="F409" t="s">
        <v>116</v>
      </c>
      <c r="G409" t="s">
        <v>1208</v>
      </c>
      <c r="H409" t="s">
        <v>2686</v>
      </c>
      <c r="I409" s="3">
        <v>3</v>
      </c>
      <c r="J409" t="str">
        <f>_xlfn.IFNA(_xlfn.XLOOKUP(I409, Type!$A$1:$A$3,Type!$B$1:$B$3), "Not Listed")</f>
        <v>None</v>
      </c>
      <c r="L409" t="str">
        <f>_xlfn.IFNA(_xlfn.XLOOKUP(K409, RemodelDegree!$A$1:$A$6, RemodelDegree!$B$1:$B$6), "Not Listed")</f>
        <v>Not Listed</v>
      </c>
      <c r="P409">
        <v>2521900</v>
      </c>
      <c r="Q409">
        <v>184310</v>
      </c>
      <c r="R409" t="s">
        <v>3708</v>
      </c>
    </row>
    <row r="410" spans="1:18" x14ac:dyDescent="0.3">
      <c r="A410" t="s">
        <v>3709</v>
      </c>
      <c r="B410" t="s">
        <v>145</v>
      </c>
      <c r="C410" t="str">
        <f>_xlfn.IFNA(_xlfn.XLOOKUP(B410, LandUseCodes!$A$1:$A$70,LandUseCodes!$B$1:$B$70), "Not Listed")</f>
        <v>E - Railroads</v>
      </c>
      <c r="D410" s="3">
        <v>5</v>
      </c>
      <c r="E410" t="str" cm="1">
        <f t="array" ref="E410">_xlfn.IFNA(_xlfn.XLOOKUP(data_clean!D410,PropertyLoc!$A$1:$A$9,PropertyLoc!$B$1:$B$9), Not Listed)</f>
        <v>Secondary Strip</v>
      </c>
      <c r="F410" t="s">
        <v>116</v>
      </c>
      <c r="G410" t="s">
        <v>1208</v>
      </c>
      <c r="H410" t="s">
        <v>2686</v>
      </c>
      <c r="I410" s="3">
        <v>1</v>
      </c>
      <c r="J410" t="str">
        <f>_xlfn.IFNA(_xlfn.XLOOKUP(I410, Type!$A$1:$A$3,Type!$B$1:$B$3), "Not Listed")</f>
        <v>Public</v>
      </c>
      <c r="L410" t="str">
        <f>_xlfn.IFNA(_xlfn.XLOOKUP(K410, RemodelDegree!$A$1:$A$6, RemodelDegree!$B$1:$B$6), "Not Listed")</f>
        <v>Not Listed</v>
      </c>
      <c r="P410">
        <v>2522205</v>
      </c>
      <c r="Q410">
        <v>184282</v>
      </c>
      <c r="R410" t="s">
        <v>3712</v>
      </c>
    </row>
    <row r="411" spans="1:18" x14ac:dyDescent="0.3">
      <c r="A411" t="s">
        <v>3713</v>
      </c>
      <c r="B411" t="s">
        <v>163</v>
      </c>
      <c r="C411" t="str">
        <f>_xlfn.IFNA(_xlfn.XLOOKUP(B411, LandUseCodes!$A$1:$A$70,LandUseCodes!$B$1:$B$70), "Not Listed")</f>
        <v>R - Single Family/Cabin</v>
      </c>
      <c r="D411" s="3">
        <v>6</v>
      </c>
      <c r="E411" t="str" cm="1">
        <f t="array" ref="E411">_xlfn.IFNA(_xlfn.XLOOKUP(data_clean!D411,PropertyLoc!$A$1:$A$9,PropertyLoc!$B$1:$B$9), Not Listed)</f>
        <v>Neighborhood or Spot</v>
      </c>
      <c r="F411" t="s">
        <v>164</v>
      </c>
      <c r="G411" t="s">
        <v>1130</v>
      </c>
      <c r="H411" t="s">
        <v>181</v>
      </c>
      <c r="I411" s="3">
        <v>1</v>
      </c>
      <c r="J411" t="str">
        <f>_xlfn.IFNA(_xlfn.XLOOKUP(I411, Type!$A$1:$A$3,Type!$B$1:$B$3), "Not Listed")</f>
        <v>Public</v>
      </c>
      <c r="L411" t="str">
        <f>_xlfn.IFNA(_xlfn.XLOOKUP(K411, RemodelDegree!$A$1:$A$6, RemodelDegree!$B$1:$B$6), "Not Listed")</f>
        <v>Not Listed</v>
      </c>
      <c r="N411">
        <v>1926</v>
      </c>
      <c r="P411">
        <v>2522367</v>
      </c>
      <c r="Q411">
        <v>184128</v>
      </c>
      <c r="R411" t="s">
        <v>3715</v>
      </c>
    </row>
    <row r="412" spans="1:18" x14ac:dyDescent="0.3">
      <c r="A412" t="s">
        <v>3720</v>
      </c>
      <c r="B412" t="s">
        <v>163</v>
      </c>
      <c r="C412" t="str">
        <f>_xlfn.IFNA(_xlfn.XLOOKUP(B412, LandUseCodes!$A$1:$A$70,LandUseCodes!$B$1:$B$70), "Not Listed")</f>
        <v>R - Single Family/Cabin</v>
      </c>
      <c r="D412" s="3">
        <v>6</v>
      </c>
      <c r="E412" t="str" cm="1">
        <f t="array" ref="E412">_xlfn.IFNA(_xlfn.XLOOKUP(data_clean!D412,PropertyLoc!$A$1:$A$9,PropertyLoc!$B$1:$B$9), Not Listed)</f>
        <v>Neighborhood or Spot</v>
      </c>
      <c r="F412" t="s">
        <v>164</v>
      </c>
      <c r="G412" t="s">
        <v>1130</v>
      </c>
      <c r="H412" t="s">
        <v>181</v>
      </c>
      <c r="I412" s="3">
        <v>1</v>
      </c>
      <c r="J412" t="str">
        <f>_xlfn.IFNA(_xlfn.XLOOKUP(I412, Type!$A$1:$A$3,Type!$B$1:$B$3), "Not Listed")</f>
        <v>Public</v>
      </c>
      <c r="L412" t="str">
        <f>_xlfn.IFNA(_xlfn.XLOOKUP(K412, RemodelDegree!$A$1:$A$6, RemodelDegree!$B$1:$B$6), "Not Listed")</f>
        <v>Not Listed</v>
      </c>
      <c r="N412">
        <v>1917</v>
      </c>
      <c r="P412">
        <v>2522164</v>
      </c>
      <c r="Q412">
        <v>183944</v>
      </c>
      <c r="R412" t="s">
        <v>3726</v>
      </c>
    </row>
    <row r="413" spans="1:18" x14ac:dyDescent="0.3">
      <c r="A413" t="s">
        <v>3727</v>
      </c>
      <c r="B413" t="s">
        <v>390</v>
      </c>
      <c r="C413" t="str">
        <f>_xlfn.IFNA(_xlfn.XLOOKUP(B413, LandUseCodes!$A$1:$A$70,LandUseCodes!$B$1:$B$70), "Not Listed")</f>
        <v>R - Barns,Stables,Pools,Misc Bldg</v>
      </c>
      <c r="D413" s="3">
        <v>6</v>
      </c>
      <c r="E413" t="str" cm="1">
        <f t="array" ref="E413">_xlfn.IFNA(_xlfn.XLOOKUP(data_clean!D413,PropertyLoc!$A$1:$A$9,PropertyLoc!$B$1:$B$9), Not Listed)</f>
        <v>Neighborhood or Spot</v>
      </c>
      <c r="F413" t="s">
        <v>164</v>
      </c>
      <c r="G413" t="s">
        <v>1130</v>
      </c>
      <c r="H413" t="s">
        <v>181</v>
      </c>
      <c r="I413" s="3">
        <v>1</v>
      </c>
      <c r="J413" t="str">
        <f>_xlfn.IFNA(_xlfn.XLOOKUP(I413, Type!$A$1:$A$3,Type!$B$1:$B$3), "Not Listed")</f>
        <v>Public</v>
      </c>
      <c r="L413" t="str">
        <f>_xlfn.IFNA(_xlfn.XLOOKUP(K413, RemodelDegree!$A$1:$A$6, RemodelDegree!$B$1:$B$6), "Not Listed")</f>
        <v>Not Listed</v>
      </c>
      <c r="P413">
        <v>2522314</v>
      </c>
      <c r="Q413">
        <v>183872</v>
      </c>
      <c r="R413" t="s">
        <v>3736</v>
      </c>
    </row>
    <row r="414" spans="1:18" x14ac:dyDescent="0.3">
      <c r="A414" t="s">
        <v>3737</v>
      </c>
      <c r="B414" t="s">
        <v>390</v>
      </c>
      <c r="C414" t="str">
        <f>_xlfn.IFNA(_xlfn.XLOOKUP(B414, LandUseCodes!$A$1:$A$70,LandUseCodes!$B$1:$B$70), "Not Listed")</f>
        <v>R - Barns,Stables,Pools,Misc Bldg</v>
      </c>
      <c r="D414" s="3">
        <v>6</v>
      </c>
      <c r="E414" t="str" cm="1">
        <f t="array" ref="E414">_xlfn.IFNA(_xlfn.XLOOKUP(data_clean!D414,PropertyLoc!$A$1:$A$9,PropertyLoc!$B$1:$B$9), Not Listed)</f>
        <v>Neighborhood or Spot</v>
      </c>
      <c r="F414" t="s">
        <v>164</v>
      </c>
      <c r="G414" t="s">
        <v>1130</v>
      </c>
      <c r="H414" t="s">
        <v>181</v>
      </c>
      <c r="I414" s="3">
        <v>2</v>
      </c>
      <c r="J414" t="str">
        <f>_xlfn.IFNA(_xlfn.XLOOKUP(I414, Type!$A$1:$A$3,Type!$B$1:$B$3), "Not Listed")</f>
        <v>Private</v>
      </c>
      <c r="L414" t="str">
        <f>_xlfn.IFNA(_xlfn.XLOOKUP(K414, RemodelDegree!$A$1:$A$6, RemodelDegree!$B$1:$B$6), "Not Listed")</f>
        <v>Not Listed</v>
      </c>
      <c r="P414">
        <v>2521964</v>
      </c>
      <c r="Q414">
        <v>183670</v>
      </c>
      <c r="R414" t="s">
        <v>3741</v>
      </c>
    </row>
    <row r="415" spans="1:18" x14ac:dyDescent="0.3">
      <c r="A415" t="s">
        <v>3742</v>
      </c>
      <c r="B415" t="s">
        <v>173</v>
      </c>
      <c r="C415" t="str">
        <f>_xlfn.IFNA(_xlfn.XLOOKUP(B415, LandUseCodes!$A$1:$A$70,LandUseCodes!$B$1:$B$70), "Not Listed")</f>
        <v>R - Dwelling W/Comm Use Primary R</v>
      </c>
      <c r="D415" s="3">
        <v>6</v>
      </c>
      <c r="E415" t="str" cm="1">
        <f t="array" ref="E415">_xlfn.IFNA(_xlfn.XLOOKUP(data_clean!D415,PropertyLoc!$A$1:$A$9,PropertyLoc!$B$1:$B$9), Not Listed)</f>
        <v>Neighborhood or Spot</v>
      </c>
      <c r="F415" t="s">
        <v>164</v>
      </c>
      <c r="G415" t="s">
        <v>1130</v>
      </c>
      <c r="H415" t="s">
        <v>181</v>
      </c>
      <c r="I415" s="3">
        <v>1</v>
      </c>
      <c r="J415" t="str">
        <f>_xlfn.IFNA(_xlfn.XLOOKUP(I415, Type!$A$1:$A$3,Type!$B$1:$B$3), "Not Listed")</f>
        <v>Public</v>
      </c>
      <c r="L415" t="str">
        <f>_xlfn.IFNA(_xlfn.XLOOKUP(K415, RemodelDegree!$A$1:$A$6, RemodelDegree!$B$1:$B$6), "Not Listed")</f>
        <v>Not Listed</v>
      </c>
      <c r="M415">
        <v>1966</v>
      </c>
      <c r="N415">
        <v>1730</v>
      </c>
      <c r="P415">
        <v>2521682</v>
      </c>
      <c r="Q415">
        <v>183356</v>
      </c>
      <c r="R415" t="s">
        <v>3751</v>
      </c>
    </row>
    <row r="416" spans="1:18" x14ac:dyDescent="0.3">
      <c r="A416" t="s">
        <v>3752</v>
      </c>
      <c r="B416" t="s">
        <v>145</v>
      </c>
      <c r="C416" t="str">
        <f>_xlfn.IFNA(_xlfn.XLOOKUP(B416, LandUseCodes!$A$1:$A$70,LandUseCodes!$B$1:$B$70), "Not Listed")</f>
        <v>E - Railroads</v>
      </c>
      <c r="D416" s="3">
        <v>5</v>
      </c>
      <c r="E416" t="str" cm="1">
        <f t="array" ref="E416">_xlfn.IFNA(_xlfn.XLOOKUP(data_clean!D416,PropertyLoc!$A$1:$A$9,PropertyLoc!$B$1:$B$9), Not Listed)</f>
        <v>Secondary Strip</v>
      </c>
      <c r="F416" t="s">
        <v>116</v>
      </c>
      <c r="G416" t="s">
        <v>1208</v>
      </c>
      <c r="H416" t="s">
        <v>2686</v>
      </c>
      <c r="I416" s="3">
        <v>1</v>
      </c>
      <c r="J416" t="str">
        <f>_xlfn.IFNA(_xlfn.XLOOKUP(I416, Type!$A$1:$A$3,Type!$B$1:$B$3), "Not Listed")</f>
        <v>Public</v>
      </c>
      <c r="L416" t="str">
        <f>_xlfn.IFNA(_xlfn.XLOOKUP(K416, RemodelDegree!$A$1:$A$6, RemodelDegree!$B$1:$B$6), "Not Listed")</f>
        <v>Not Listed</v>
      </c>
      <c r="P416">
        <v>2522660</v>
      </c>
      <c r="Q416">
        <v>184641</v>
      </c>
      <c r="R416" t="s">
        <v>3702</v>
      </c>
    </row>
    <row r="417" spans="1:18" x14ac:dyDescent="0.3">
      <c r="A417" t="s">
        <v>3755</v>
      </c>
      <c r="B417" t="s">
        <v>150</v>
      </c>
      <c r="C417" t="str">
        <f>_xlfn.IFNA(_xlfn.XLOOKUP(B417, LandUseCodes!$A$1:$A$70,LandUseCodes!$B$1:$B$70), "Not Listed")</f>
        <v>C - Restaurants, Stores (Retail)</v>
      </c>
      <c r="D417" s="3">
        <v>5</v>
      </c>
      <c r="E417" t="str" cm="1">
        <f t="array" ref="E417">_xlfn.IFNA(_xlfn.XLOOKUP(data_clean!D417,PropertyLoc!$A$1:$A$9,PropertyLoc!$B$1:$B$9), Not Listed)</f>
        <v>Secondary Strip</v>
      </c>
      <c r="F417" t="s">
        <v>120</v>
      </c>
      <c r="G417" t="s">
        <v>1208</v>
      </c>
      <c r="H417" t="s">
        <v>181</v>
      </c>
      <c r="I417" s="3">
        <v>1</v>
      </c>
      <c r="J417" t="str">
        <f>_xlfn.IFNA(_xlfn.XLOOKUP(I417, Type!$A$1:$A$3,Type!$B$1:$B$3), "Not Listed")</f>
        <v>Public</v>
      </c>
      <c r="L417" t="str">
        <f>_xlfn.IFNA(_xlfn.XLOOKUP(K417, RemodelDegree!$A$1:$A$6, RemodelDegree!$B$1:$B$6), "Not Listed")</f>
        <v>Not Listed</v>
      </c>
      <c r="O417">
        <v>1977</v>
      </c>
      <c r="P417">
        <v>2522825</v>
      </c>
      <c r="Q417">
        <v>183791</v>
      </c>
      <c r="R417" t="s">
        <v>3761</v>
      </c>
    </row>
    <row r="418" spans="1:18" x14ac:dyDescent="0.3">
      <c r="A418" t="s">
        <v>3762</v>
      </c>
      <c r="B418" t="s">
        <v>323</v>
      </c>
      <c r="C418" t="str">
        <f>_xlfn.IFNA(_xlfn.XLOOKUP(B418, LandUseCodes!$A$1:$A$70,LandUseCodes!$B$1:$B$70), "Not Listed")</f>
        <v>R - Vacant Land Residential</v>
      </c>
      <c r="D418" s="3">
        <v>2</v>
      </c>
      <c r="E418" t="str" cm="1">
        <f t="array" ref="E418">_xlfn.IFNA(_xlfn.XLOOKUP(data_clean!D418,PropertyLoc!$A$1:$A$9,PropertyLoc!$B$1:$B$9), Not Listed)</f>
        <v>Perm. Central Business District</v>
      </c>
      <c r="F418" t="s">
        <v>164</v>
      </c>
      <c r="G418" t="s">
        <v>1130</v>
      </c>
      <c r="H418" t="s">
        <v>181</v>
      </c>
      <c r="I418" s="3">
        <v>3</v>
      </c>
      <c r="J418" t="str">
        <f>_xlfn.IFNA(_xlfn.XLOOKUP(I418, Type!$A$1:$A$3,Type!$B$1:$B$3), "Not Listed")</f>
        <v>None</v>
      </c>
      <c r="L418" t="str">
        <f>_xlfn.IFNA(_xlfn.XLOOKUP(K418, RemodelDegree!$A$1:$A$6, RemodelDegree!$B$1:$B$6), "Not Listed")</f>
        <v>Not Listed</v>
      </c>
      <c r="P418">
        <v>2522783</v>
      </c>
      <c r="Q418">
        <v>184191</v>
      </c>
      <c r="R418" t="s">
        <v>2616</v>
      </c>
    </row>
    <row r="419" spans="1:18" x14ac:dyDescent="0.3">
      <c r="A419" t="s">
        <v>3765</v>
      </c>
      <c r="B419" t="s">
        <v>3767</v>
      </c>
      <c r="C419" t="str">
        <f>_xlfn.IFNA(_xlfn.XLOOKUP(B419, LandUseCodes!$A$1:$A$70,LandUseCodes!$B$1:$B$70), "Not Listed")</f>
        <v>E - Fire Companies</v>
      </c>
      <c r="D419" s="3">
        <v>5</v>
      </c>
      <c r="E419" t="str" cm="1">
        <f t="array" ref="E419">_xlfn.IFNA(_xlfn.XLOOKUP(data_clean!D419,PropertyLoc!$A$1:$A$9,PropertyLoc!$B$1:$B$9), Not Listed)</f>
        <v>Secondary Strip</v>
      </c>
      <c r="F419" t="s">
        <v>116</v>
      </c>
      <c r="G419" t="s">
        <v>1208</v>
      </c>
      <c r="H419" t="s">
        <v>181</v>
      </c>
      <c r="I419" s="3">
        <v>2</v>
      </c>
      <c r="J419" t="str">
        <f>_xlfn.IFNA(_xlfn.XLOOKUP(I419, Type!$A$1:$A$3,Type!$B$1:$B$3), "Not Listed")</f>
        <v>Private</v>
      </c>
      <c r="L419" t="str">
        <f>_xlfn.IFNA(_xlfn.XLOOKUP(K419, RemodelDegree!$A$1:$A$6, RemodelDegree!$B$1:$B$6), "Not Listed")</f>
        <v>Not Listed</v>
      </c>
      <c r="O419">
        <v>2007</v>
      </c>
      <c r="P419">
        <v>2523280</v>
      </c>
      <c r="Q419">
        <v>183864</v>
      </c>
      <c r="R419" t="s">
        <v>3772</v>
      </c>
    </row>
    <row r="420" spans="1:18" x14ac:dyDescent="0.3">
      <c r="A420" t="s">
        <v>3773</v>
      </c>
      <c r="B420" t="s">
        <v>328</v>
      </c>
      <c r="C420" t="str">
        <f>_xlfn.IFNA(_xlfn.XLOOKUP(B420, LandUseCodes!$A$1:$A$70,LandUseCodes!$B$1:$B$70), "Not Listed")</f>
        <v>R - Two Family</v>
      </c>
      <c r="D420" s="3">
        <v>6</v>
      </c>
      <c r="E420" t="str" cm="1">
        <f t="array" ref="E420">_xlfn.IFNA(_xlfn.XLOOKUP(data_clean!D420,PropertyLoc!$A$1:$A$9,PropertyLoc!$B$1:$B$9), Not Listed)</f>
        <v>Neighborhood or Spot</v>
      </c>
      <c r="F420" t="s">
        <v>164</v>
      </c>
      <c r="G420" t="s">
        <v>1130</v>
      </c>
      <c r="H420" t="s">
        <v>181</v>
      </c>
      <c r="I420" s="3">
        <v>1</v>
      </c>
      <c r="J420" t="str">
        <f>_xlfn.IFNA(_xlfn.XLOOKUP(I420, Type!$A$1:$A$3,Type!$B$1:$B$3), "Not Listed")</f>
        <v>Public</v>
      </c>
      <c r="L420" t="str">
        <f>_xlfn.IFNA(_xlfn.XLOOKUP(K420, RemodelDegree!$A$1:$A$6, RemodelDegree!$B$1:$B$6), "Not Listed")</f>
        <v>Not Listed</v>
      </c>
      <c r="N420">
        <v>1900</v>
      </c>
      <c r="P420">
        <v>2522585</v>
      </c>
      <c r="Q420">
        <v>183926</v>
      </c>
      <c r="R420" t="s">
        <v>3779</v>
      </c>
    </row>
    <row r="421" spans="1:18" x14ac:dyDescent="0.3">
      <c r="A421" t="s">
        <v>3780</v>
      </c>
      <c r="B421" t="s">
        <v>163</v>
      </c>
      <c r="C421" t="str">
        <f>_xlfn.IFNA(_xlfn.XLOOKUP(B421, LandUseCodes!$A$1:$A$70,LandUseCodes!$B$1:$B$70), "Not Listed")</f>
        <v>R - Single Family/Cabin</v>
      </c>
      <c r="D421" s="3">
        <v>6</v>
      </c>
      <c r="E421" t="str" cm="1">
        <f t="array" ref="E421">_xlfn.IFNA(_xlfn.XLOOKUP(data_clean!D421,PropertyLoc!$A$1:$A$9,PropertyLoc!$B$1:$B$9), Not Listed)</f>
        <v>Neighborhood or Spot</v>
      </c>
      <c r="F421" t="s">
        <v>164</v>
      </c>
      <c r="G421" t="s">
        <v>1130</v>
      </c>
      <c r="H421" t="s">
        <v>181</v>
      </c>
      <c r="I421" s="3">
        <v>1</v>
      </c>
      <c r="J421" t="str">
        <f>_xlfn.IFNA(_xlfn.XLOOKUP(I421, Type!$A$1:$A$3,Type!$B$1:$B$3), "Not Listed")</f>
        <v>Public</v>
      </c>
      <c r="L421" t="str">
        <f>_xlfn.IFNA(_xlfn.XLOOKUP(K421, RemodelDegree!$A$1:$A$6, RemodelDegree!$B$1:$B$6), "Not Listed")</f>
        <v>Not Listed</v>
      </c>
      <c r="N421">
        <v>1930</v>
      </c>
      <c r="P421">
        <v>2522393</v>
      </c>
      <c r="Q421">
        <v>183789</v>
      </c>
      <c r="R421" t="s">
        <v>3786</v>
      </c>
    </row>
    <row r="422" spans="1:18" x14ac:dyDescent="0.3">
      <c r="A422" t="s">
        <v>3787</v>
      </c>
      <c r="B422" t="s">
        <v>163</v>
      </c>
      <c r="C422" t="str">
        <f>_xlfn.IFNA(_xlfn.XLOOKUP(B422, LandUseCodes!$A$1:$A$70,LandUseCodes!$B$1:$B$70), "Not Listed")</f>
        <v>R - Single Family/Cabin</v>
      </c>
      <c r="D422" s="3">
        <v>6</v>
      </c>
      <c r="E422" t="str" cm="1">
        <f t="array" ref="E422">_xlfn.IFNA(_xlfn.XLOOKUP(data_clean!D422,PropertyLoc!$A$1:$A$9,PropertyLoc!$B$1:$B$9), Not Listed)</f>
        <v>Neighborhood or Spot</v>
      </c>
      <c r="F422" t="s">
        <v>164</v>
      </c>
      <c r="G422" t="s">
        <v>1130</v>
      </c>
      <c r="H422" t="s">
        <v>181</v>
      </c>
      <c r="I422" s="3">
        <v>1</v>
      </c>
      <c r="J422" t="str">
        <f>_xlfn.IFNA(_xlfn.XLOOKUP(I422, Type!$A$1:$A$3,Type!$B$1:$B$3), "Not Listed")</f>
        <v>Public</v>
      </c>
      <c r="L422" t="str">
        <f>_xlfn.IFNA(_xlfn.XLOOKUP(K422, RemodelDegree!$A$1:$A$6, RemodelDegree!$B$1:$B$6), "Not Listed")</f>
        <v>Not Listed</v>
      </c>
      <c r="N422">
        <v>1900</v>
      </c>
      <c r="P422">
        <v>2522466</v>
      </c>
      <c r="Q422">
        <v>183748</v>
      </c>
      <c r="R422" t="s">
        <v>3789</v>
      </c>
    </row>
    <row r="423" spans="1:18" x14ac:dyDescent="0.3">
      <c r="A423" t="s">
        <v>3792</v>
      </c>
      <c r="B423" t="s">
        <v>163</v>
      </c>
      <c r="C423" t="str">
        <f>_xlfn.IFNA(_xlfn.XLOOKUP(B423, LandUseCodes!$A$1:$A$70,LandUseCodes!$B$1:$B$70), "Not Listed")</f>
        <v>R - Single Family/Cabin</v>
      </c>
      <c r="D423" s="3">
        <v>6</v>
      </c>
      <c r="E423" t="str" cm="1">
        <f t="array" ref="E423">_xlfn.IFNA(_xlfn.XLOOKUP(data_clean!D423,PropertyLoc!$A$1:$A$9,PropertyLoc!$B$1:$B$9), Not Listed)</f>
        <v>Neighborhood or Spot</v>
      </c>
      <c r="F423" t="s">
        <v>164</v>
      </c>
      <c r="G423" t="s">
        <v>1130</v>
      </c>
      <c r="H423" t="s">
        <v>181</v>
      </c>
      <c r="I423" s="3">
        <v>1</v>
      </c>
      <c r="J423" t="str">
        <f>_xlfn.IFNA(_xlfn.XLOOKUP(I423, Type!$A$1:$A$3,Type!$B$1:$B$3), "Not Listed")</f>
        <v>Public</v>
      </c>
      <c r="L423" t="str">
        <f>_xlfn.IFNA(_xlfn.XLOOKUP(K423, RemodelDegree!$A$1:$A$6, RemodelDegree!$B$1:$B$6), "Not Listed")</f>
        <v>Not Listed</v>
      </c>
      <c r="N423">
        <v>1900</v>
      </c>
      <c r="P423">
        <v>2522535</v>
      </c>
      <c r="Q423">
        <v>183703</v>
      </c>
      <c r="R423" t="s">
        <v>3796</v>
      </c>
    </row>
    <row r="424" spans="1:18" x14ac:dyDescent="0.3">
      <c r="A424" t="s">
        <v>3800</v>
      </c>
      <c r="B424" t="s">
        <v>163</v>
      </c>
      <c r="C424" t="str">
        <f>_xlfn.IFNA(_xlfn.XLOOKUP(B424, LandUseCodes!$A$1:$A$70,LandUseCodes!$B$1:$B$70), "Not Listed")</f>
        <v>R - Single Family/Cabin</v>
      </c>
      <c r="D424" s="3">
        <v>6</v>
      </c>
      <c r="E424" t="str" cm="1">
        <f t="array" ref="E424">_xlfn.IFNA(_xlfn.XLOOKUP(data_clean!D424,PropertyLoc!$A$1:$A$9,PropertyLoc!$B$1:$B$9), Not Listed)</f>
        <v>Neighborhood or Spot</v>
      </c>
      <c r="F424" t="s">
        <v>164</v>
      </c>
      <c r="G424" t="s">
        <v>1130</v>
      </c>
      <c r="H424" t="s">
        <v>181</v>
      </c>
      <c r="I424" s="3">
        <v>1</v>
      </c>
      <c r="J424" t="str">
        <f>_xlfn.IFNA(_xlfn.XLOOKUP(I424, Type!$A$1:$A$3,Type!$B$1:$B$3), "Not Listed")</f>
        <v>Public</v>
      </c>
      <c r="L424" t="str">
        <f>_xlfn.IFNA(_xlfn.XLOOKUP(K424, RemodelDegree!$A$1:$A$6, RemodelDegree!$B$1:$B$6), "Not Listed")</f>
        <v>Not Listed</v>
      </c>
      <c r="N424">
        <v>1900</v>
      </c>
      <c r="P424">
        <v>2522615</v>
      </c>
      <c r="Q424">
        <v>183654</v>
      </c>
      <c r="R424" t="s">
        <v>3803</v>
      </c>
    </row>
    <row r="425" spans="1:18" x14ac:dyDescent="0.3">
      <c r="A425" t="s">
        <v>3806</v>
      </c>
      <c r="B425" t="s">
        <v>891</v>
      </c>
      <c r="C425" t="str">
        <f>_xlfn.IFNA(_xlfn.XLOOKUP(B425, LandUseCodes!$A$1:$A$70,LandUseCodes!$B$1:$B$70), "Not Listed")</f>
        <v>A - Aparments (4-19 Units)</v>
      </c>
      <c r="D425" s="3">
        <v>4</v>
      </c>
      <c r="E425" t="str" cm="1">
        <f t="array" ref="E425">_xlfn.IFNA(_xlfn.XLOOKUP(data_clean!D425,PropertyLoc!$A$1:$A$9,PropertyLoc!$B$1:$B$9), Not Listed)</f>
        <v>Major Strip</v>
      </c>
      <c r="F425" t="s">
        <v>105</v>
      </c>
      <c r="G425" t="s">
        <v>1130</v>
      </c>
      <c r="H425" t="s">
        <v>181</v>
      </c>
      <c r="I425" s="3">
        <v>1</v>
      </c>
      <c r="J425" t="str">
        <f>_xlfn.IFNA(_xlfn.XLOOKUP(I425, Type!$A$1:$A$3,Type!$B$1:$B$3), "Not Listed")</f>
        <v>Public</v>
      </c>
      <c r="L425" t="str">
        <f>_xlfn.IFNA(_xlfn.XLOOKUP(K425, RemodelDegree!$A$1:$A$6, RemodelDegree!$B$1:$B$6), "Not Listed")</f>
        <v>Not Listed</v>
      </c>
      <c r="N425">
        <v>1930</v>
      </c>
      <c r="P425">
        <v>2522864</v>
      </c>
      <c r="Q425">
        <v>183481</v>
      </c>
      <c r="R425" t="s">
        <v>3812</v>
      </c>
    </row>
    <row r="426" spans="1:18" x14ac:dyDescent="0.3">
      <c r="A426" t="s">
        <v>3813</v>
      </c>
      <c r="B426" t="s">
        <v>163</v>
      </c>
      <c r="C426" t="str">
        <f>_xlfn.IFNA(_xlfn.XLOOKUP(B426, LandUseCodes!$A$1:$A$70,LandUseCodes!$B$1:$B$70), "Not Listed")</f>
        <v>R - Single Family/Cabin</v>
      </c>
      <c r="D426" s="3">
        <v>6</v>
      </c>
      <c r="E426" t="str" cm="1">
        <f t="array" ref="E426">_xlfn.IFNA(_xlfn.XLOOKUP(data_clean!D426,PropertyLoc!$A$1:$A$9,PropertyLoc!$B$1:$B$9), Not Listed)</f>
        <v>Neighborhood or Spot</v>
      </c>
      <c r="F426" t="s">
        <v>164</v>
      </c>
      <c r="G426" t="s">
        <v>1130</v>
      </c>
      <c r="H426" t="s">
        <v>181</v>
      </c>
      <c r="I426" s="3">
        <v>1</v>
      </c>
      <c r="J426" t="str">
        <f>_xlfn.IFNA(_xlfn.XLOOKUP(I426, Type!$A$1:$A$3,Type!$B$1:$B$3), "Not Listed")</f>
        <v>Public</v>
      </c>
      <c r="L426" t="str">
        <f>_xlfn.IFNA(_xlfn.XLOOKUP(K426, RemodelDegree!$A$1:$A$6, RemodelDegree!$B$1:$B$6), "Not Listed")</f>
        <v>Not Listed</v>
      </c>
      <c r="N426">
        <v>1978</v>
      </c>
      <c r="P426">
        <v>2522666</v>
      </c>
      <c r="Q426">
        <v>183526</v>
      </c>
      <c r="R426" t="s">
        <v>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826B-5CD1-4121-BAA9-C63CEB529C04}">
  <dimension ref="A1:B70"/>
  <sheetViews>
    <sheetView topLeftCell="A8" workbookViewId="0">
      <selection activeCell="I48" sqref="I48"/>
    </sheetView>
  </sheetViews>
  <sheetFormatPr defaultRowHeight="14.4" x14ac:dyDescent="0.3"/>
  <sheetData>
    <row r="1" spans="1:2" x14ac:dyDescent="0.3">
      <c r="A1" t="s">
        <v>342</v>
      </c>
      <c r="B1" t="s">
        <v>3830</v>
      </c>
    </row>
    <row r="2" spans="1:2" x14ac:dyDescent="0.3">
      <c r="A2" t="s">
        <v>3630</v>
      </c>
      <c r="B2" t="s">
        <v>3831</v>
      </c>
    </row>
    <row r="3" spans="1:2" x14ac:dyDescent="0.3">
      <c r="A3" t="s">
        <v>150</v>
      </c>
      <c r="B3" t="s">
        <v>3832</v>
      </c>
    </row>
    <row r="4" spans="1:2" x14ac:dyDescent="0.3">
      <c r="A4" t="s">
        <v>3833</v>
      </c>
      <c r="B4" t="s">
        <v>3834</v>
      </c>
    </row>
    <row r="5" spans="1:2" x14ac:dyDescent="0.3">
      <c r="A5" t="s">
        <v>3835</v>
      </c>
      <c r="B5" t="s">
        <v>3836</v>
      </c>
    </row>
    <row r="6" spans="1:2" x14ac:dyDescent="0.3">
      <c r="A6" t="s">
        <v>3837</v>
      </c>
      <c r="B6" t="s">
        <v>3838</v>
      </c>
    </row>
    <row r="7" spans="1:2" x14ac:dyDescent="0.3">
      <c r="A7" t="s">
        <v>3687</v>
      </c>
      <c r="B7" t="s">
        <v>3839</v>
      </c>
    </row>
    <row r="8" spans="1:2" x14ac:dyDescent="0.3">
      <c r="A8" t="s">
        <v>127</v>
      </c>
      <c r="B8" t="s">
        <v>3840</v>
      </c>
    </row>
    <row r="9" spans="1:2" x14ac:dyDescent="0.3">
      <c r="A9" t="s">
        <v>3841</v>
      </c>
      <c r="B9" t="s">
        <v>3842</v>
      </c>
    </row>
    <row r="10" spans="1:2" x14ac:dyDescent="0.3">
      <c r="A10" t="s">
        <v>3843</v>
      </c>
      <c r="B10" t="s">
        <v>3844</v>
      </c>
    </row>
    <row r="11" spans="1:2" x14ac:dyDescent="0.3">
      <c r="A11" t="s">
        <v>153</v>
      </c>
      <c r="B11" t="s">
        <v>3845</v>
      </c>
    </row>
    <row r="12" spans="1:2" x14ac:dyDescent="0.3">
      <c r="A12" t="s">
        <v>138</v>
      </c>
      <c r="B12" t="s">
        <v>3846</v>
      </c>
    </row>
    <row r="13" spans="1:2" x14ac:dyDescent="0.3">
      <c r="A13" t="s">
        <v>3847</v>
      </c>
      <c r="B13" t="s">
        <v>3848</v>
      </c>
    </row>
    <row r="14" spans="1:2" x14ac:dyDescent="0.3">
      <c r="A14" t="s">
        <v>779</v>
      </c>
      <c r="B14" t="s">
        <v>3849</v>
      </c>
    </row>
    <row r="15" spans="1:2" x14ac:dyDescent="0.3">
      <c r="A15" t="s">
        <v>3850</v>
      </c>
      <c r="B15" t="s">
        <v>3851</v>
      </c>
    </row>
    <row r="16" spans="1:2" x14ac:dyDescent="0.3">
      <c r="A16" t="s">
        <v>3852</v>
      </c>
      <c r="B16" t="s">
        <v>3853</v>
      </c>
    </row>
    <row r="17" spans="1:2" x14ac:dyDescent="0.3">
      <c r="A17" t="s">
        <v>3854</v>
      </c>
      <c r="B17" t="s">
        <v>3855</v>
      </c>
    </row>
    <row r="18" spans="1:2" x14ac:dyDescent="0.3">
      <c r="A18" t="s">
        <v>3856</v>
      </c>
      <c r="B18" t="s">
        <v>3857</v>
      </c>
    </row>
    <row r="19" spans="1:2" x14ac:dyDescent="0.3">
      <c r="A19" t="s">
        <v>3858</v>
      </c>
      <c r="B19" t="s">
        <v>3859</v>
      </c>
    </row>
    <row r="20" spans="1:2" x14ac:dyDescent="0.3">
      <c r="A20" t="s">
        <v>329</v>
      </c>
      <c r="B20" t="s">
        <v>3860</v>
      </c>
    </row>
    <row r="21" spans="1:2" x14ac:dyDescent="0.3">
      <c r="A21" t="s">
        <v>335</v>
      </c>
      <c r="B21" t="s">
        <v>3861</v>
      </c>
    </row>
    <row r="22" spans="1:2" x14ac:dyDescent="0.3">
      <c r="A22" t="s">
        <v>3862</v>
      </c>
      <c r="B22" t="s">
        <v>3863</v>
      </c>
    </row>
    <row r="23" spans="1:2" x14ac:dyDescent="0.3">
      <c r="A23" t="s">
        <v>807</v>
      </c>
      <c r="B23" t="s">
        <v>3864</v>
      </c>
    </row>
    <row r="24" spans="1:2" x14ac:dyDescent="0.3">
      <c r="A24" t="s">
        <v>3865</v>
      </c>
      <c r="B24" t="s">
        <v>3866</v>
      </c>
    </row>
    <row r="25" spans="1:2" x14ac:dyDescent="0.3">
      <c r="A25" t="s">
        <v>3867</v>
      </c>
      <c r="B25" t="s">
        <v>3868</v>
      </c>
    </row>
    <row r="26" spans="1:2" x14ac:dyDescent="0.3">
      <c r="A26" t="s">
        <v>3869</v>
      </c>
      <c r="B26" t="s">
        <v>3870</v>
      </c>
    </row>
    <row r="27" spans="1:2" x14ac:dyDescent="0.3">
      <c r="A27" t="s">
        <v>145</v>
      </c>
      <c r="B27" t="s">
        <v>3871</v>
      </c>
    </row>
    <row r="28" spans="1:2" x14ac:dyDescent="0.3">
      <c r="A28" t="s">
        <v>3872</v>
      </c>
      <c r="B28" t="s">
        <v>3873</v>
      </c>
    </row>
    <row r="29" spans="1:2" x14ac:dyDescent="0.3">
      <c r="A29" t="s">
        <v>3874</v>
      </c>
      <c r="B29" t="s">
        <v>3875</v>
      </c>
    </row>
    <row r="30" spans="1:2" x14ac:dyDescent="0.3">
      <c r="A30" t="s">
        <v>3876</v>
      </c>
      <c r="B30" t="s">
        <v>3877</v>
      </c>
    </row>
    <row r="31" spans="1:2" x14ac:dyDescent="0.3">
      <c r="A31" t="s">
        <v>3878</v>
      </c>
      <c r="B31" t="s">
        <v>3879</v>
      </c>
    </row>
    <row r="32" spans="1:2" x14ac:dyDescent="0.3">
      <c r="A32" t="s">
        <v>3880</v>
      </c>
      <c r="B32" t="s">
        <v>3879</v>
      </c>
    </row>
    <row r="33" spans="1:2" x14ac:dyDescent="0.3">
      <c r="A33" t="s">
        <v>176</v>
      </c>
      <c r="B33" t="s">
        <v>3881</v>
      </c>
    </row>
    <row r="34" spans="1:2" x14ac:dyDescent="0.3">
      <c r="A34" t="s">
        <v>447</v>
      </c>
      <c r="B34" t="s">
        <v>3882</v>
      </c>
    </row>
    <row r="35" spans="1:2" x14ac:dyDescent="0.3">
      <c r="A35" t="s">
        <v>183</v>
      </c>
      <c r="B35" t="s">
        <v>3883</v>
      </c>
    </row>
    <row r="36" spans="1:2" x14ac:dyDescent="0.3">
      <c r="A36" t="s">
        <v>3767</v>
      </c>
      <c r="B36" t="s">
        <v>3884</v>
      </c>
    </row>
    <row r="37" spans="1:2" x14ac:dyDescent="0.3">
      <c r="A37" t="s">
        <v>3885</v>
      </c>
      <c r="B37" t="s">
        <v>3886</v>
      </c>
    </row>
    <row r="38" spans="1:2" x14ac:dyDescent="0.3">
      <c r="A38" t="s">
        <v>3887</v>
      </c>
      <c r="B38" t="s">
        <v>3888</v>
      </c>
    </row>
    <row r="39" spans="1:2" x14ac:dyDescent="0.3">
      <c r="A39" t="s">
        <v>1685</v>
      </c>
      <c r="B39" t="s">
        <v>3889</v>
      </c>
    </row>
    <row r="40" spans="1:2" x14ac:dyDescent="0.3">
      <c r="A40" t="s">
        <v>3890</v>
      </c>
      <c r="B40" t="s">
        <v>3891</v>
      </c>
    </row>
    <row r="41" spans="1:2" x14ac:dyDescent="0.3">
      <c r="A41" t="s">
        <v>3892</v>
      </c>
      <c r="B41" t="s">
        <v>3893</v>
      </c>
    </row>
    <row r="42" spans="1:2" x14ac:dyDescent="0.3">
      <c r="A42" t="s">
        <v>131</v>
      </c>
      <c r="B42" t="s">
        <v>3894</v>
      </c>
    </row>
    <row r="43" spans="1:2" x14ac:dyDescent="0.3">
      <c r="A43" t="s">
        <v>3895</v>
      </c>
      <c r="B43" t="s">
        <v>3896</v>
      </c>
    </row>
    <row r="44" spans="1:2" x14ac:dyDescent="0.3">
      <c r="A44" t="s">
        <v>3897</v>
      </c>
      <c r="B44" t="s">
        <v>3898</v>
      </c>
    </row>
    <row r="45" spans="1:2" x14ac:dyDescent="0.3">
      <c r="A45" t="s">
        <v>3818</v>
      </c>
      <c r="B45" t="s">
        <v>3819</v>
      </c>
    </row>
    <row r="46" spans="1:2" x14ac:dyDescent="0.3">
      <c r="A46" t="s">
        <v>163</v>
      </c>
      <c r="B46" t="s">
        <v>3899</v>
      </c>
    </row>
    <row r="47" spans="1:2" x14ac:dyDescent="0.3">
      <c r="A47" t="s">
        <v>328</v>
      </c>
      <c r="B47" t="s">
        <v>3900</v>
      </c>
    </row>
    <row r="48" spans="1:2" x14ac:dyDescent="0.3">
      <c r="A48" t="s">
        <v>345</v>
      </c>
      <c r="B48" t="s">
        <v>3901</v>
      </c>
    </row>
    <row r="49" spans="1:2" x14ac:dyDescent="0.3">
      <c r="A49" t="s">
        <v>891</v>
      </c>
      <c r="B49" t="s">
        <v>3902</v>
      </c>
    </row>
    <row r="50" spans="1:2" x14ac:dyDescent="0.3">
      <c r="A50" t="s">
        <v>3903</v>
      </c>
      <c r="B50" t="s">
        <v>3904</v>
      </c>
    </row>
    <row r="51" spans="1:2" x14ac:dyDescent="0.3">
      <c r="A51" t="s">
        <v>3905</v>
      </c>
      <c r="B51" t="s">
        <v>3906</v>
      </c>
    </row>
    <row r="52" spans="1:2" x14ac:dyDescent="0.3">
      <c r="A52" t="s">
        <v>173</v>
      </c>
      <c r="B52" t="s">
        <v>3907</v>
      </c>
    </row>
    <row r="53" spans="1:2" x14ac:dyDescent="0.3">
      <c r="A53" t="s">
        <v>170</v>
      </c>
      <c r="B53" t="s">
        <v>3908</v>
      </c>
    </row>
    <row r="54" spans="1:2" x14ac:dyDescent="0.3">
      <c r="A54" t="s">
        <v>2535</v>
      </c>
      <c r="B54" t="s">
        <v>3909</v>
      </c>
    </row>
    <row r="55" spans="1:2" x14ac:dyDescent="0.3">
      <c r="A55" t="s">
        <v>390</v>
      </c>
      <c r="B55" t="s">
        <v>3910</v>
      </c>
    </row>
    <row r="56" spans="1:2" x14ac:dyDescent="0.3">
      <c r="A56" t="s">
        <v>102</v>
      </c>
      <c r="B56" t="s">
        <v>3911</v>
      </c>
    </row>
    <row r="57" spans="1:2" x14ac:dyDescent="0.3">
      <c r="A57" t="s">
        <v>3820</v>
      </c>
      <c r="B57" t="s">
        <v>3821</v>
      </c>
    </row>
    <row r="58" spans="1:2" x14ac:dyDescent="0.3">
      <c r="A58" t="s">
        <v>2543</v>
      </c>
      <c r="B58" t="s">
        <v>3912</v>
      </c>
    </row>
    <row r="59" spans="1:2" x14ac:dyDescent="0.3">
      <c r="A59" t="s">
        <v>812</v>
      </c>
      <c r="B59" t="s">
        <v>3913</v>
      </c>
    </row>
    <row r="60" spans="1:2" x14ac:dyDescent="0.3">
      <c r="A60" t="s">
        <v>3914</v>
      </c>
      <c r="B60" t="s">
        <v>3915</v>
      </c>
    </row>
    <row r="61" spans="1:2" x14ac:dyDescent="0.3">
      <c r="A61" t="s">
        <v>323</v>
      </c>
      <c r="B61" t="s">
        <v>3916</v>
      </c>
    </row>
    <row r="62" spans="1:2" x14ac:dyDescent="0.3">
      <c r="A62" t="s">
        <v>124</v>
      </c>
      <c r="B62" t="s">
        <v>3917</v>
      </c>
    </row>
    <row r="63" spans="1:2" x14ac:dyDescent="0.3">
      <c r="A63" t="s">
        <v>190</v>
      </c>
      <c r="B63" t="s">
        <v>3918</v>
      </c>
    </row>
    <row r="64" spans="1:2" x14ac:dyDescent="0.3">
      <c r="A64" t="s">
        <v>3919</v>
      </c>
      <c r="B64" t="s">
        <v>3920</v>
      </c>
    </row>
    <row r="65" spans="1:2" x14ac:dyDescent="0.3">
      <c r="A65" t="s">
        <v>3822</v>
      </c>
      <c r="B65" t="s">
        <v>3823</v>
      </c>
    </row>
    <row r="66" spans="1:2" x14ac:dyDescent="0.3">
      <c r="A66" t="s">
        <v>3824</v>
      </c>
      <c r="B66" t="s">
        <v>3825</v>
      </c>
    </row>
    <row r="67" spans="1:2" x14ac:dyDescent="0.3">
      <c r="A67" t="s">
        <v>3921</v>
      </c>
      <c r="B67" t="s">
        <v>3922</v>
      </c>
    </row>
    <row r="68" spans="1:2" x14ac:dyDescent="0.3">
      <c r="A68" t="s">
        <v>3923</v>
      </c>
      <c r="B68" t="s">
        <v>3924</v>
      </c>
    </row>
    <row r="69" spans="1:2" x14ac:dyDescent="0.3">
      <c r="A69" t="s">
        <v>3826</v>
      </c>
      <c r="B69" t="s">
        <v>3827</v>
      </c>
    </row>
    <row r="70" spans="1:2" x14ac:dyDescent="0.3">
      <c r="A70" t="s">
        <v>3828</v>
      </c>
      <c r="B70" t="s">
        <v>3829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17CB-AA44-4188-90EC-9B6BDAA8CC0A}">
  <dimension ref="A1:B9"/>
  <sheetViews>
    <sheetView workbookViewId="0">
      <selection activeCell="A7" sqref="A7"/>
    </sheetView>
  </sheetViews>
  <sheetFormatPr defaultRowHeight="14.4" x14ac:dyDescent="0.3"/>
  <sheetData>
    <row r="1" spans="1:2" x14ac:dyDescent="0.3">
      <c r="A1">
        <v>1</v>
      </c>
      <c r="B1" t="s">
        <v>3928</v>
      </c>
    </row>
    <row r="2" spans="1:2" x14ac:dyDescent="0.3">
      <c r="A2">
        <v>2</v>
      </c>
      <c r="B2" t="s">
        <v>3929</v>
      </c>
    </row>
    <row r="3" spans="1:2" x14ac:dyDescent="0.3">
      <c r="A3">
        <v>3</v>
      </c>
      <c r="B3" t="s">
        <v>3930</v>
      </c>
    </row>
    <row r="4" spans="1:2" x14ac:dyDescent="0.3">
      <c r="A4">
        <v>4</v>
      </c>
      <c r="B4" t="s">
        <v>3931</v>
      </c>
    </row>
    <row r="5" spans="1:2" x14ac:dyDescent="0.3">
      <c r="A5">
        <v>5</v>
      </c>
      <c r="B5" t="s">
        <v>3932</v>
      </c>
    </row>
    <row r="6" spans="1:2" x14ac:dyDescent="0.3">
      <c r="A6">
        <v>6</v>
      </c>
      <c r="B6" t="s">
        <v>3933</v>
      </c>
    </row>
    <row r="7" spans="1:2" x14ac:dyDescent="0.3">
      <c r="A7">
        <v>7</v>
      </c>
      <c r="B7" t="s">
        <v>3934</v>
      </c>
    </row>
    <row r="8" spans="1:2" x14ac:dyDescent="0.3">
      <c r="A8">
        <v>8</v>
      </c>
      <c r="B8" t="s">
        <v>3935</v>
      </c>
    </row>
    <row r="9" spans="1:2" x14ac:dyDescent="0.3">
      <c r="A9">
        <v>9</v>
      </c>
      <c r="B9" t="s">
        <v>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4297-55D5-4137-B5F0-2D798A42E979}">
  <dimension ref="A1:B3"/>
  <sheetViews>
    <sheetView workbookViewId="0"/>
  </sheetViews>
  <sheetFormatPr defaultRowHeight="14.4" x14ac:dyDescent="0.3"/>
  <cols>
    <col min="1" max="1" width="2" bestFit="1" customWidth="1"/>
    <col min="2" max="2" width="6.6640625" bestFit="1" customWidth="1"/>
  </cols>
  <sheetData>
    <row r="1" spans="1:2" x14ac:dyDescent="0.3">
      <c r="A1">
        <v>1</v>
      </c>
      <c r="B1" t="s">
        <v>3938</v>
      </c>
    </row>
    <row r="2" spans="1:2" x14ac:dyDescent="0.3">
      <c r="A2">
        <v>2</v>
      </c>
      <c r="B2" t="s">
        <v>3939</v>
      </c>
    </row>
    <row r="3" spans="1:2" x14ac:dyDescent="0.3">
      <c r="A3">
        <v>3</v>
      </c>
      <c r="B3" t="s">
        <v>3940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DA5A-20BD-4EA8-85B5-A5233F106A4C}">
  <dimension ref="A1:B6"/>
  <sheetViews>
    <sheetView workbookViewId="0">
      <selection activeCell="A2" sqref="A2"/>
    </sheetView>
  </sheetViews>
  <sheetFormatPr defaultRowHeight="14.4" x14ac:dyDescent="0.3"/>
  <cols>
    <col min="1" max="1" width="2" bestFit="1" customWidth="1"/>
  </cols>
  <sheetData>
    <row r="1" spans="1:2" x14ac:dyDescent="0.3">
      <c r="A1">
        <v>1</v>
      </c>
      <c r="B1" t="s">
        <v>3943</v>
      </c>
    </row>
    <row r="2" spans="1:2" x14ac:dyDescent="0.3">
      <c r="A2">
        <v>2</v>
      </c>
      <c r="B2" t="s">
        <v>3944</v>
      </c>
    </row>
    <row r="3" spans="1:2" x14ac:dyDescent="0.3">
      <c r="A3">
        <v>3</v>
      </c>
      <c r="B3" t="s">
        <v>3945</v>
      </c>
    </row>
    <row r="4" spans="1:2" x14ac:dyDescent="0.3">
      <c r="A4">
        <v>4</v>
      </c>
      <c r="B4" t="s">
        <v>3946</v>
      </c>
    </row>
    <row r="5" spans="1:2" x14ac:dyDescent="0.3">
      <c r="A5">
        <v>5</v>
      </c>
      <c r="B5" t="s">
        <v>3947</v>
      </c>
    </row>
    <row r="6" spans="1:2" x14ac:dyDescent="0.3">
      <c r="A6">
        <v>6</v>
      </c>
      <c r="B6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data_raw</vt:lpstr>
      <vt:lpstr>data_clean</vt:lpstr>
      <vt:lpstr>LandUseCodes</vt:lpstr>
      <vt:lpstr>PropertyLoc</vt:lpstr>
      <vt:lpstr>Type</vt:lpstr>
      <vt:lpstr>RemodelDegree</vt:lpstr>
      <vt:lpstr>data_raw!dr2018_willistown_2018_11rev</vt:lpstr>
    </vt:vector>
  </TitlesOfParts>
  <Company>County of 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Walters</dc:creator>
  <cp:lastModifiedBy>Drennan, Dave</cp:lastModifiedBy>
  <dcterms:created xsi:type="dcterms:W3CDTF">2018-11-27T15:07:33Z</dcterms:created>
  <dcterms:modified xsi:type="dcterms:W3CDTF">2023-10-25T18:36:21Z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-1338826621</vt:i4>
  </property>
  <property fmtid="{D5CDD505-2E9C-101B-9397-08002B2CF9AE}" pid="3" name="_NewReviewCycle">
    <vt:lpwstr/>
  </property>
  <property fmtid="{D5CDD505-2E9C-101B-9397-08002B2CF9AE}" pid="4" name="_EmailSubject">
    <vt:lpwstr>Avondale Data </vt:lpwstr>
  </property>
  <property fmtid="{D5CDD505-2E9C-101B-9397-08002B2CF9AE}" pid="5" name="_AuthorEmail">
    <vt:lpwstr>ewalters@chesco.org</vt:lpwstr>
  </property>
  <property fmtid="{D5CDD505-2E9C-101B-9397-08002B2CF9AE}" pid="6" name="_AuthorEmailDisplayName">
    <vt:lpwstr>Walters, Edwin K.</vt:lpwstr>
  </property>
  <property fmtid="{D5CDD505-2E9C-101B-9397-08002B2CF9AE}" pid="7" name="_ReviewingToolsShownOnce">
    <vt:lpwstr/>
  </property>
</Properties>
</file>