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desclavis/Documents/WS-2020:21/ParalleleSysteme/GIT/parallel_systems/assignment_09/ex01/"/>
    </mc:Choice>
  </mc:AlternateContent>
  <xr:revisionPtr revIDLastSave="0" documentId="13_ncr:1_{C5F1DD6F-4549-B04B-AACE-3FCD08112FF7}" xr6:coauthVersionLast="46" xr6:coauthVersionMax="46" xr10:uidLastSave="{00000000-0000-0000-0000-000000000000}"/>
  <bookViews>
    <workbookView xWindow="0" yWindow="460" windowWidth="28040" windowHeight="16580" xr2:uid="{048A10B6-B417-144E-A63C-CA712A3DF0DA}"/>
  </bookViews>
  <sheets>
    <sheet name="Tabelle1" sheetId="1" r:id="rId1"/>
  </sheets>
  <definedNames>
    <definedName name="_xlchart.v1.0" hidden="1">Tabelle1!$A$6</definedName>
    <definedName name="_xlchart.v1.1" hidden="1">Tabelle1!$B$5:$I$5</definedName>
    <definedName name="_xlchart.v1.10" hidden="1">Tabelle1!$B$5:$I$5</definedName>
    <definedName name="_xlchart.v1.11" hidden="1">Tabelle1!$B$6:$I$6</definedName>
    <definedName name="_xlchart.v1.12" hidden="1">Tabelle1!$A$6</definedName>
    <definedName name="_xlchart.v1.13" hidden="1">Tabelle1!$B$5:$I$5</definedName>
    <definedName name="_xlchart.v1.14" hidden="1">Tabelle1!$B$6:$I$6</definedName>
    <definedName name="_xlchart.v1.15" hidden="1">Tabelle1!$A$6</definedName>
    <definedName name="_xlchart.v1.16" hidden="1">Tabelle1!$B$5:$I$5</definedName>
    <definedName name="_xlchart.v1.17" hidden="1">Tabelle1!$B$6:$I$6</definedName>
    <definedName name="_xlchart.v1.2" hidden="1">Tabelle1!$B$6:$I$6</definedName>
    <definedName name="_xlchart.v1.3" hidden="1">Tabelle1!$A$6</definedName>
    <definedName name="_xlchart.v1.4" hidden="1">Tabelle1!$B$5:$I$5</definedName>
    <definedName name="_xlchart.v1.5" hidden="1">Tabelle1!$B$6:$I$6</definedName>
    <definedName name="_xlchart.v1.6" hidden="1">Tabelle1!$A$6</definedName>
    <definedName name="_xlchart.v1.7" hidden="1">Tabelle1!$B$5:$I$5</definedName>
    <definedName name="_xlchart.v1.8" hidden="1">Tabelle1!$B$6:$I$6</definedName>
    <definedName name="_xlchart.v1.9" hidden="1">Tabelle1!$A$6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2" i="1" l="1"/>
  <c r="G82" i="1"/>
  <c r="F82" i="1"/>
  <c r="E82" i="1"/>
  <c r="D82" i="1"/>
  <c r="C82" i="1"/>
  <c r="B82" i="1"/>
  <c r="H44" i="1"/>
  <c r="G44" i="1"/>
  <c r="F44" i="1"/>
  <c r="E44" i="1"/>
  <c r="D44" i="1"/>
  <c r="C44" i="1"/>
  <c r="B44" i="1"/>
</calcChain>
</file>

<file path=xl/sharedStrings.xml><?xml version="1.0" encoding="utf-8"?>
<sst xmlns="http://schemas.openxmlformats.org/spreadsheetml/2006/main" count="30" uniqueCount="19">
  <si>
    <t>N</t>
  </si>
  <si>
    <t>Times</t>
  </si>
  <si>
    <t>3Threads</t>
  </si>
  <si>
    <t>2 Threads</t>
  </si>
  <si>
    <t>1Thread</t>
  </si>
  <si>
    <t>4Threads</t>
  </si>
  <si>
    <t xml:space="preserve"> 5Threads</t>
  </si>
  <si>
    <t>6Threads</t>
  </si>
  <si>
    <t>7Threads</t>
  </si>
  <si>
    <t>8Threads</t>
  </si>
  <si>
    <t>Speedup</t>
  </si>
  <si>
    <t>2 threads</t>
  </si>
  <si>
    <t>3 threads</t>
  </si>
  <si>
    <t>4 threads</t>
  </si>
  <si>
    <t>5 threads</t>
  </si>
  <si>
    <t>6 threads</t>
  </si>
  <si>
    <t>7 threads</t>
  </si>
  <si>
    <t>8 threads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</si>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</sst>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</a:t>
            </a:r>
            <a:r>
              <a:rPr lang="en-US" baseline="0"/>
              <a:t> with openMP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Tabelle1!$A$6</c:f>
              <c:strCache>
                <c:ptCount val="1"/>
                <c:pt idx="0">
                  <c:v>Times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AA-E649-A39C-FF89BEBE103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7AA-E649-A39C-FF89BEBE103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AA-E649-A39C-FF89BEBE103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7AA-E649-A39C-FF89BEBE103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AA-E649-A39C-FF89BEBE103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7AA-E649-A39C-FF89BEBE103C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7AA-E649-A39C-FF89BEBE103C}"/>
              </c:ext>
            </c:extLst>
          </c:dPt>
          <c:cat>
            <c:strRef>
              <c:f>Tabelle1!$B$5:$I$5</c:f>
              <c:strCache>
                <c:ptCount val="8"/>
                <c:pt idx="0">
                  <c:v>1Thread</c:v>
                </c:pt>
                <c:pt idx="1">
                  <c:v>2 Threads</c:v>
                </c:pt>
                <c:pt idx="2">
                  <c:v>3Threads</c:v>
                </c:pt>
                <c:pt idx="3">
                  <c:v>4Threads</c:v>
                </c:pt>
                <c:pt idx="4">
                  <c:v> 5Threads</c:v>
                </c:pt>
                <c:pt idx="5">
                  <c:v>6Threads</c:v>
                </c:pt>
                <c:pt idx="6">
                  <c:v>7Threads</c:v>
                </c:pt>
                <c:pt idx="7">
                  <c:v>8Threads</c:v>
                </c:pt>
              </c:strCache>
            </c:strRef>
          </c:cat>
          <c:val>
            <c:numRef>
              <c:f>Tabelle1!$B$6:$I$6</c:f>
              <c:numCache>
                <c:formatCode>General</c:formatCode>
                <c:ptCount val="8"/>
                <c:pt idx="0">
                  <c:v>15.667999999999999</c:v>
                </c:pt>
                <c:pt idx="1">
                  <c:v>9.282</c:v>
                </c:pt>
                <c:pt idx="2">
                  <c:v>8.2539999999999996</c:v>
                </c:pt>
                <c:pt idx="3">
                  <c:v>7.3330000000000002</c:v>
                </c:pt>
                <c:pt idx="4">
                  <c:v>8.4179999999999993</c:v>
                </c:pt>
                <c:pt idx="5">
                  <c:v>8.4990000000000006</c:v>
                </c:pt>
                <c:pt idx="6">
                  <c:v>8.6679999999999993</c:v>
                </c:pt>
                <c:pt idx="7">
                  <c:v>8.4890000000000008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A-E649-A39C-FF89BEBE1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518340000"/>
        <c:axId val="518341648"/>
      </c:barChart>
      <c:catAx>
        <c:axId val="5183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Threads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341648"/>
        <c:crosses val="autoZero"/>
        <c:auto val="1"/>
        <c:lblAlgn val="ctr"/>
        <c:lblOffset val="100"/>
        <c:noMultiLvlLbl val="0"/>
      </c:catAx>
      <c:valAx>
        <c:axId val="5183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(s)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3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OPENMP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Tabelle1!$A$44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7D-4E45-9B24-67B44B71021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47D-4E45-9B24-67B44B71021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7D-4E45-9B24-67B44B71021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7D-4E45-9B24-67B44B71021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7D-4E45-9B24-67B44B71021C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7D-4E45-9B24-67B44B71021C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7D-4E45-9B24-67B44B71021C}"/>
              </c:ext>
            </c:extLst>
          </c:dPt>
          <c:cat>
            <c:strRef>
              <c:f>Tabelle1!$B$43:$H$43</c:f>
              <c:strCache>
                <c:ptCount val="7"/>
                <c:pt idx="0">
                  <c:v>2 threads</c:v>
                </c:pt>
                <c:pt idx="1">
                  <c:v>3 threads</c:v>
                </c:pt>
                <c:pt idx="2">
                  <c:v>4 threads</c:v>
                </c:pt>
                <c:pt idx="3">
                  <c:v>5 threads</c:v>
                </c:pt>
                <c:pt idx="4">
                  <c:v>6 threads</c:v>
                </c:pt>
                <c:pt idx="5">
                  <c:v>7 threads</c:v>
                </c:pt>
                <c:pt idx="6">
                  <c:v>8 threads</c:v>
                </c:pt>
              </c:strCache>
            </c:strRef>
          </c:cat>
          <c:val>
            <c:numRef>
              <c:f>Tabelle1!$B$44:$H$44</c:f>
              <c:numCache>
                <c:formatCode>General</c:formatCode>
                <c:ptCount val="7"/>
                <c:pt idx="0">
                  <c:v>1.6879982762335703</c:v>
                </c:pt>
                <c:pt idx="1">
                  <c:v>1.898231160649382</c:v>
                </c:pt>
                <c:pt idx="2">
                  <c:v>2.1366425746624844</c:v>
                </c:pt>
                <c:pt idx="3">
                  <c:v>1.8612497030173438</c:v>
                </c:pt>
                <c:pt idx="4">
                  <c:v>1.8435110012942697</c:v>
                </c:pt>
                <c:pt idx="5">
                  <c:v>1.8075680664513152</c:v>
                </c:pt>
                <c:pt idx="6">
                  <c:v>1.8456826481328776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7D-4E45-9B24-67B44B710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518340000"/>
        <c:axId val="518341648"/>
      </c:barChart>
      <c:catAx>
        <c:axId val="5183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Threads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341648"/>
        <c:crosses val="autoZero"/>
        <c:auto val="1"/>
        <c:lblAlgn val="ctr"/>
        <c:lblOffset val="100"/>
        <c:noMultiLvlLbl val="0"/>
      </c:catAx>
      <c:valAx>
        <c:axId val="5183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3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OPENMP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Tabelle1!$A$82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6E-A042-A67B-EA331B97A77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6E-A042-A67B-EA331B97A77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6E-A042-A67B-EA331B97A77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6E-A042-A67B-EA331B97A77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76E-A042-A67B-EA331B97A771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76E-A042-A67B-EA331B97A77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76E-A042-A67B-EA331B97A771}"/>
              </c:ext>
            </c:extLst>
          </c:dPt>
          <c:cat>
            <c:strRef>
              <c:f>Tabelle1!$B$81:$H$81</c:f>
              <c:strCache>
                <c:ptCount val="7"/>
                <c:pt idx="0">
                  <c:v>2 threads</c:v>
                </c:pt>
                <c:pt idx="1">
                  <c:v>3 threads</c:v>
                </c:pt>
                <c:pt idx="2">
                  <c:v>4 threads</c:v>
                </c:pt>
                <c:pt idx="3">
                  <c:v>5 threads</c:v>
                </c:pt>
                <c:pt idx="4">
                  <c:v>6 threads</c:v>
                </c:pt>
                <c:pt idx="5">
                  <c:v>7 threads</c:v>
                </c:pt>
                <c:pt idx="6">
                  <c:v>8 threads</c:v>
                </c:pt>
              </c:strCache>
            </c:strRef>
          </c:cat>
          <c:val>
            <c:numRef>
              <c:f>Tabelle1!$B$82:$H$82</c:f>
              <c:numCache>
                <c:formatCode>0.00%</c:formatCode>
                <c:ptCount val="7"/>
                <c:pt idx="0">
                  <c:v>0.84399913811678517</c:v>
                </c:pt>
                <c:pt idx="1">
                  <c:v>0.56266609207785678</c:v>
                </c:pt>
                <c:pt idx="2">
                  <c:v>0.42199956905839259</c:v>
                </c:pt>
                <c:pt idx="3">
                  <c:v>0.33759965524671409</c:v>
                </c:pt>
                <c:pt idx="4">
                  <c:v>0.28133304603892839</c:v>
                </c:pt>
                <c:pt idx="5">
                  <c:v>0.24114261089051006</c:v>
                </c:pt>
                <c:pt idx="6">
                  <c:v>0.21099978452919629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76E-A042-A67B-EA331B97A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axId val="518340000"/>
        <c:axId val="518341648"/>
      </c:barChart>
      <c:catAx>
        <c:axId val="5183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Threads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341648"/>
        <c:crosses val="autoZero"/>
        <c:auto val="1"/>
        <c:lblAlgn val="ctr"/>
        <c:lblOffset val="100"/>
        <c:noMultiLvlLbl val="0"/>
      </c:catAx>
      <c:valAx>
        <c:axId val="5183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83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1117600</xdr:colOff>
      <xdr:row>8</xdr:row>
      <xdr:rowOff>101600</xdr:rowOff>
    </xdr:from>
    <xdr:to>
      <xdr:col>7</xdr:col>
      <xdr:colOff>1130300</xdr:colOff>
      <xdr:row>39</xdr:row>
      <xdr:rowOff>177800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09F3B5A-EF17-2E4E-8AB6-156DB41FA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1143000</xdr:colOff>
      <xdr:row>44</xdr:row>
      <xdr:rowOff>165100</xdr:rowOff>
    </xdr:from>
    <xdr:to>
      <xdr:col>7</xdr:col>
      <xdr:colOff>1155700</xdr:colOff>
      <xdr:row>76</xdr:row>
      <xdr:rowOff>38100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4C4E7203-C2DD-714B-A663-74C5B711A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8</xdr:col>
      <xdr:colOff>12699</xdr:colOff>
      <xdr:row>115</xdr:row>
      <xdr:rowOff>84667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2E5642B-FE07-5546-B0C9-38B6DED9E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F887-40FF-F045-9E57-5A132A015110}">
  <dimension ref="A5:I82"/>
  <sheetViews>
    <sheetView tabSelected="1" topLeftCell="A28" zoomScale="60" zoomScaleNormal="60" workbookViewId="0">
      <selection activeCell="K94" sqref="K94"/>
    </sheetView>
  </sheetViews>
  <sheetFormatPr baseColWidth="10" defaultRowHeight="16" x14ac:dyDescent="0.2"/>
  <cols>
    <col min="1" max="9" width="17.1640625" customWidth="1"/>
  </cols>
  <sheetData>
    <row r="5" spans="1:9" x14ac:dyDescent="0.2">
      <c r="A5" t="s">
        <v>0</v>
      </c>
      <c r="B5" s="1" t="s">
        <v>4</v>
      </c>
      <c r="C5" s="1" t="s">
        <v>3</v>
      </c>
      <c r="D5" s="1" t="s">
        <v>2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x14ac:dyDescent="0.2">
      <c r="A6" t="s">
        <v>1</v>
      </c>
      <c r="B6" s="1">
        <v>15.667999999999999</v>
      </c>
      <c r="C6" s="1">
        <v>9.282</v>
      </c>
      <c r="D6" s="1">
        <v>8.2539999999999996</v>
      </c>
      <c r="E6" s="1">
        <v>7.3330000000000002</v>
      </c>
      <c r="F6" s="1">
        <v>8.4179999999999993</v>
      </c>
      <c r="G6" s="1">
        <v>8.4990000000000006</v>
      </c>
      <c r="H6" s="1">
        <v>8.6679999999999993</v>
      </c>
      <c r="I6" s="1">
        <v>8.4890000000000008</v>
      </c>
    </row>
    <row r="42" spans="1:8" x14ac:dyDescent="0.2">
      <c r="B42" s="2" t="s">
        <v>10</v>
      </c>
      <c r="C42" s="2"/>
      <c r="D42" s="2"/>
      <c r="E42" s="2"/>
      <c r="F42" s="2"/>
      <c r="G42" s="2"/>
      <c r="H42" s="2"/>
    </row>
    <row r="43" spans="1:8" x14ac:dyDescent="0.2">
      <c r="A43" t="s">
        <v>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</row>
    <row r="44" spans="1:8" x14ac:dyDescent="0.2">
      <c r="A44" t="s">
        <v>10</v>
      </c>
      <c r="B44">
        <f>B6/C6</f>
        <v>1.6879982762335703</v>
      </c>
      <c r="C44">
        <f>B6/D6</f>
        <v>1.898231160649382</v>
      </c>
      <c r="D44">
        <f>B6/E6</f>
        <v>2.1366425746624844</v>
      </c>
      <c r="E44">
        <f>B6/F6</f>
        <v>1.8612497030173438</v>
      </c>
      <c r="F44">
        <f>B6/G6</f>
        <v>1.8435110012942697</v>
      </c>
      <c r="G44">
        <f>B6/H6</f>
        <v>1.8075680664513152</v>
      </c>
      <c r="H44">
        <f>B6/I6</f>
        <v>1.8456826481328776</v>
      </c>
    </row>
    <row r="80" spans="2:8" x14ac:dyDescent="0.2">
      <c r="B80" s="2" t="s">
        <v>18</v>
      </c>
      <c r="C80" s="2"/>
      <c r="D80" s="2"/>
      <c r="E80" s="2"/>
      <c r="F80" s="2"/>
      <c r="G80" s="2"/>
      <c r="H80" s="2"/>
    </row>
    <row r="81" spans="1:8" x14ac:dyDescent="0.2">
      <c r="A81" t="s">
        <v>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</row>
    <row r="82" spans="1:8" x14ac:dyDescent="0.2">
      <c r="A82" t="s">
        <v>10</v>
      </c>
      <c r="B82" s="3">
        <f>B44/2</f>
        <v>0.84399913811678517</v>
      </c>
      <c r="C82" s="3">
        <f>B44/3</f>
        <v>0.56266609207785678</v>
      </c>
      <c r="D82" s="3">
        <f>B44/4</f>
        <v>0.42199956905839259</v>
      </c>
      <c r="E82" s="3">
        <f>B44/5</f>
        <v>0.33759965524671409</v>
      </c>
      <c r="F82" s="3">
        <f>B44/6</f>
        <v>0.28133304603892839</v>
      </c>
      <c r="G82" s="3">
        <f>B44/7</f>
        <v>0.24114261089051006</v>
      </c>
      <c r="H82" s="3">
        <f>B44/8</f>
        <v>0.21099978452919629</v>
      </c>
    </row>
  </sheetData>
  <mergeCells count="2">
    <mergeCell ref="B42:H42"/>
    <mergeCell ref="B80:H80"/>
  </mergeCells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2021-01-17T08:51:22Z</dcterms:created>
  <dcterms:modified xsi:type="dcterms:W3CDTF">2021-01-17T10:02:04Z</dcterms:modified>
</cp:coreProperties>
</file>