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_xlchart.v1.0" vbProcedure="false">Tabelle1!$M$10:$S$10</definedName>
    <definedName function="false" hidden="false" name="_xlchart.v1.1" vbProcedure="false">Tabelle1!$M$11:$S$11</definedName>
    <definedName function="false" hidden="false" name="_xlchart.v1.2" vbProcedure="false">Tabelle1!$M$12:$S$12</definedName>
    <definedName function="false" hidden="false" name="_xlchart.v1.20" vbProcedure="false">Tabelle1!$M$10:$S$10</definedName>
    <definedName function="false" hidden="false" name="_xlchart.v1.21" vbProcedure="false">Tabelle1!$M$11:$S$11</definedName>
    <definedName function="false" hidden="false" name="_xlchart.v1.22" vbProcedure="false">Tabelle1!$M$12:$S$12</definedName>
    <definedName function="false" hidden="false" name="_xlchart.v1.23" vbProcedure="false">Tabelle1!$M$13:$S$13</definedName>
    <definedName function="false" hidden="false" name="_xlchart.v1.24" vbProcedure="false">Tabelle1!$M$4:$S$4</definedName>
    <definedName function="false" hidden="false" name="_xlchart.v1.25" vbProcedure="false">Tabelle1!$M$5:$S$5</definedName>
    <definedName function="false" hidden="false" name="_xlchart.v1.26" vbProcedure="false">Tabelle1!$M$6:$S$6</definedName>
    <definedName function="false" hidden="false" name="_xlchart.v1.27" vbProcedure="false">Tabelle1!$M$7:$S$7</definedName>
    <definedName function="false" hidden="false" name="_xlchart.v1.28" vbProcedure="false">Tabelle1!$M$8:$S$8</definedName>
    <definedName function="false" hidden="false" name="_xlchart.v1.29" vbProcedure="false">Tabelle1!$M$9:$S$9</definedName>
    <definedName function="false" hidden="false" name="_xlchart.v1.3" vbProcedure="false">Tabelle1!$M$13:$S$13</definedName>
    <definedName function="false" hidden="false" name="_xlchart.v1.4" vbProcedure="false">Tabelle1!$M$4:$S$4</definedName>
    <definedName function="false" hidden="false" name="_xlchart.v1.44" vbProcedure="false">Tabelle1!$AA$4</definedName>
    <definedName function="false" hidden="false" name="_xlchart.v1.45" vbProcedure="false">Tabelle1!$AA$5:$AA$13</definedName>
    <definedName function="false" hidden="false" name="_xlchart.v1.46" vbProcedure="false">Tabelle1!$AB$4</definedName>
    <definedName function="false" hidden="false" name="_xlchart.v1.47" vbProcedure="false">Tabelle1!$AB$5:$AB$13</definedName>
    <definedName function="false" hidden="false" name="_xlchart.v1.48" vbProcedure="false">Tabelle1!$V$4</definedName>
    <definedName function="false" hidden="false" name="_xlchart.v1.49" vbProcedure="false">Tabelle1!$V$5:$V$13</definedName>
    <definedName function="false" hidden="false" name="_xlchart.v1.5" vbProcedure="false">Tabelle1!$M$5:$S$5</definedName>
    <definedName function="false" hidden="false" name="_xlchart.v1.50" vbProcedure="false">Tabelle1!$W$4</definedName>
    <definedName function="false" hidden="false" name="_xlchart.v1.51" vbProcedure="false">Tabelle1!$W$5:$W$13</definedName>
    <definedName function="false" hidden="false" name="_xlchart.v1.52" vbProcedure="false">Tabelle1!$X$4</definedName>
    <definedName function="false" hidden="false" name="_xlchart.v1.53" vbProcedure="false">Tabelle1!$X$5:$X$13</definedName>
    <definedName function="false" hidden="false" name="_xlchart.v1.54" vbProcedure="false">Tabelle1!$Y$4</definedName>
    <definedName function="false" hidden="false" name="_xlchart.v1.55" vbProcedure="false">Tabelle1!$Y$5:$Y$13</definedName>
    <definedName function="false" hidden="false" name="_xlchart.v1.56" vbProcedure="false">Tabelle1!$Z$4</definedName>
    <definedName function="false" hidden="false" name="_xlchart.v1.57" vbProcedure="false">Tabelle1!$Z$5:$Z$13</definedName>
    <definedName function="false" hidden="false" name="_xlchart.v1.58" vbProcedure="false">Tabelle1!$V$10:$AB$10</definedName>
    <definedName function="false" hidden="false" name="_xlchart.v1.59" vbProcedure="false">Tabelle1!$V$11:$AB$11</definedName>
    <definedName function="false" hidden="false" name="_xlchart.v1.6" vbProcedure="false">Tabelle1!$M$6:$S$6</definedName>
    <definedName function="false" hidden="false" name="_xlchart.v1.60" vbProcedure="false">Tabelle1!$V$12:$AB$12</definedName>
    <definedName function="false" hidden="false" name="_xlchart.v1.61" vbProcedure="false">Tabelle1!$V$13:$AB$13</definedName>
    <definedName function="false" hidden="false" name="_xlchart.v1.62" vbProcedure="false">Tabelle1!$V$4:$AB$4</definedName>
    <definedName function="false" hidden="false" name="_xlchart.v1.63" vbProcedure="false">Tabelle1!$V$5:$AB$5</definedName>
    <definedName function="false" hidden="false" name="_xlchart.v1.64" vbProcedure="false">Tabelle1!$V$6:$AB$6</definedName>
    <definedName function="false" hidden="false" name="_xlchart.v1.65" vbProcedure="false">Tabelle1!$V$7:$AB$7</definedName>
    <definedName function="false" hidden="false" name="_xlchart.v1.66" vbProcedure="false">Tabelle1!$V$8:$AB$8</definedName>
    <definedName function="false" hidden="false" name="_xlchart.v1.67" vbProcedure="false">Tabelle1!$V$9:$AB$9</definedName>
    <definedName function="false" hidden="false" name="_xlchart.v1.7" vbProcedure="false">Tabelle1!$M$7:$S$7</definedName>
    <definedName function="false" hidden="false" name="_xlchart.v1.8" vbProcedure="false">Tabelle1!$M$8:$S$8</definedName>
    <definedName function="false" hidden="false" name="_xlchart.v1.9" vbProcedure="false">Tabelle1!$M$9:$S$9</definedName>
    <definedName function="false" hidden="false" name="_xlchart.v2.10" vbProcedure="false">Tabelle1!$V$10:$AB$10</definedName>
    <definedName function="false" hidden="false" name="_xlchart.v2.11" vbProcedure="false">Tabelle1!$V$11:$AB$11</definedName>
    <definedName function="false" hidden="false" name="_xlchart.v2.12" vbProcedure="false">Tabelle1!$V$12:$AB$12</definedName>
    <definedName function="false" hidden="false" name="_xlchart.v2.13" vbProcedure="false">Tabelle1!$V$13:$AB$13</definedName>
    <definedName function="false" hidden="false" name="_xlchart.v2.14" vbProcedure="false">Tabelle1!$V$4:$AB$4</definedName>
    <definedName function="false" hidden="false" name="_xlchart.v2.15" vbProcedure="false">Tabelle1!$V$5:$AB$5</definedName>
    <definedName function="false" hidden="false" name="_xlchart.v2.16" vbProcedure="false">Tabelle1!$V$6:$AB$6</definedName>
    <definedName function="false" hidden="false" name="_xlchart.v2.17" vbProcedure="false">Tabelle1!$V$7:$AB$7</definedName>
    <definedName function="false" hidden="false" name="_xlchart.v2.18" vbProcedure="false">Tabelle1!$V$8:$AB$8</definedName>
    <definedName function="false" hidden="false" name="_xlchart.v2.19" vbProcedure="false">Tabelle1!$V$9:$AB$9</definedName>
    <definedName function="false" hidden="false" name="_xlchart.v2.30" vbProcedure="false">Tabelle1!$AA$4</definedName>
    <definedName function="false" hidden="false" name="_xlchart.v2.31" vbProcedure="false">Tabelle1!$AA$5:$AA$13</definedName>
    <definedName function="false" hidden="false" name="_xlchart.v2.32" vbProcedure="false">Tabelle1!$AB$4</definedName>
    <definedName function="false" hidden="false" name="_xlchart.v2.33" vbProcedure="false">Tabelle1!$AB$5:$AB$13</definedName>
    <definedName function="false" hidden="false" name="_xlchart.v2.34" vbProcedure="false">Tabelle1!$V$4</definedName>
    <definedName function="false" hidden="false" name="_xlchart.v2.35" vbProcedure="false">Tabelle1!$V$5:$V$13</definedName>
    <definedName function="false" hidden="false" name="_xlchart.v2.36" vbProcedure="false">Tabelle1!$W$4</definedName>
    <definedName function="false" hidden="false" name="_xlchart.v2.37" vbProcedure="false">Tabelle1!$W$5:$W$13</definedName>
    <definedName function="false" hidden="false" name="_xlchart.v2.38" vbProcedure="false">Tabelle1!$X$4</definedName>
    <definedName function="false" hidden="false" name="_xlchart.v2.39" vbProcedure="false">Tabelle1!$X$5:$X$13</definedName>
    <definedName function="false" hidden="false" name="_xlchart.v2.40" vbProcedure="false">Tabelle1!$Y$4</definedName>
    <definedName function="false" hidden="false" name="_xlchart.v2.41" vbProcedure="false">Tabelle1!$Y$5:$Y$13</definedName>
    <definedName function="false" hidden="false" name="_xlchart.v2.42" vbProcedure="false">Tabelle1!$Z$4</definedName>
    <definedName function="false" hidden="false" name="_xlchart.v2.43" vbProcedure="false">Tabelle1!$Z$5:$Z$13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<sst xmlns="http://schemas.openxmlformats.org/spreadsheetml/2006/main" count="79" uniqueCount="27">
  <si>
    <t xml:space="preserve">Measurments</t>
  </si>
  <si>
    <t xml:space="preserve">WALLTIMES pi_omp</t>
  </si>
  <si>
    <t xml:space="preserve">Speedup</t>
  </si>
  <si>
    <t xml:space="preserve">Efficiency</t>
  </si>
  <si>
    <t xml:space="preserve">Threads</t>
  </si>
  <si>
    <t xml:space="preserve">10 samp</t>
  </si>
  <si>
    <t xml:space="preserve">100 samp</t>
  </si>
  <si>
    <t xml:space="preserve">1.000 samp </t>
  </si>
  <si>
    <t xml:space="preserve">10.000 samp</t>
  </si>
  <si>
    <t xml:space="preserve">100.000 samp</t>
  </si>
  <si>
    <t xml:space="preserve">1.000.000 samp</t>
  </si>
  <si>
    <t xml:space="preserve">10.000.000 samp</t>
  </si>
  <si>
    <t xml:space="preserve">100.000.000 samp</t>
  </si>
  <si>
    <t xml:space="preserve">1.000.000.000 samp</t>
  </si>
  <si>
    <t xml:space="preserve">samples</t>
  </si>
  <si>
    <t xml:space="preserve">2 T</t>
  </si>
  <si>
    <t xml:space="preserve">3 T</t>
  </si>
  <si>
    <t xml:space="preserve">4 T</t>
  </si>
  <si>
    <t xml:space="preserve">5 T</t>
  </si>
  <si>
    <t xml:space="preserve">6 T </t>
  </si>
  <si>
    <t xml:space="preserve">7 T</t>
  </si>
  <si>
    <t xml:space="preserve">8 T </t>
  </si>
  <si>
    <t xml:space="preserve">WALLTIMES pi_omp with critical</t>
  </si>
  <si>
    <t xml:space="preserve">&gt;&gt;</t>
  </si>
  <si>
    <t xml:space="preserve">WALLTIMES pi_omp without reduction</t>
  </si>
  <si>
    <t xml:space="preserve">WALLTIMES pi_omp atomic</t>
  </si>
  <si>
    <t xml:space="preserve">WALLTIMES pi_omp aggregate final double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</si>
</sst>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00"/>
    <numFmt numFmtId="167" formatCode="0%"/>
    <numFmt numFmtId="168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6"/>
      <color rgb="FF595959"/>
      <name val="Calibri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Tabelle1!$B$5:$B$12</c:f>
              <c:numCache>
                <c:formatCode>General</c:formatCode>
                <c:ptCount val="8"/>
                <c:pt idx="0">
                  <c:v>6.1E-005</c:v>
                </c:pt>
                <c:pt idx="1">
                  <c:v>0.000148</c:v>
                </c:pt>
                <c:pt idx="2">
                  <c:v>0.000162</c:v>
                </c:pt>
                <c:pt idx="3">
                  <c:v>0.000199</c:v>
                </c:pt>
                <c:pt idx="4">
                  <c:v>0.00022</c:v>
                </c:pt>
                <c:pt idx="5">
                  <c:v>0.000278</c:v>
                </c:pt>
                <c:pt idx="6">
                  <c:v>0.0003</c:v>
                </c:pt>
                <c:pt idx="7">
                  <c:v>0.003147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0.000113</c:v>
                </c:pt>
                <c:pt idx="1">
                  <c:v>0.000132</c:v>
                </c:pt>
                <c:pt idx="2">
                  <c:v>0.000157</c:v>
                </c:pt>
                <c:pt idx="3">
                  <c:v>0.000188</c:v>
                </c:pt>
                <c:pt idx="4">
                  <c:v>0.000241</c:v>
                </c:pt>
                <c:pt idx="5">
                  <c:v>0.000273</c:v>
                </c:pt>
                <c:pt idx="6">
                  <c:v>0.0003</c:v>
                </c:pt>
                <c:pt idx="7">
                  <c:v>0.003134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9.6E-005</c:v>
                </c:pt>
                <c:pt idx="1">
                  <c:v>0.000182</c:v>
                </c:pt>
                <c:pt idx="2">
                  <c:v>0.000195</c:v>
                </c:pt>
                <c:pt idx="3">
                  <c:v>0.000206</c:v>
                </c:pt>
                <c:pt idx="4">
                  <c:v>0.000241</c:v>
                </c:pt>
                <c:pt idx="5">
                  <c:v>0.000272</c:v>
                </c:pt>
                <c:pt idx="6">
                  <c:v>0.000274</c:v>
                </c:pt>
                <c:pt idx="7">
                  <c:v>0.000306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0.000408</c:v>
                </c:pt>
                <c:pt idx="1">
                  <c:v>0.000291</c:v>
                </c:pt>
                <c:pt idx="2">
                  <c:v>0.000262</c:v>
                </c:pt>
                <c:pt idx="3">
                  <c:v>0.000263</c:v>
                </c:pt>
                <c:pt idx="4">
                  <c:v>0.000283</c:v>
                </c:pt>
                <c:pt idx="5">
                  <c:v>0.000308</c:v>
                </c:pt>
                <c:pt idx="6">
                  <c:v>0.000305</c:v>
                </c:pt>
                <c:pt idx="7">
                  <c:v>0.000361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0.0035</c:v>
                </c:pt>
                <c:pt idx="1">
                  <c:v>0.001878</c:v>
                </c:pt>
                <c:pt idx="2">
                  <c:v>0.001313</c:v>
                </c:pt>
                <c:pt idx="3">
                  <c:v>0.001045</c:v>
                </c:pt>
                <c:pt idx="4">
                  <c:v>0.000926</c:v>
                </c:pt>
                <c:pt idx="5">
                  <c:v>0.00082</c:v>
                </c:pt>
                <c:pt idx="6">
                  <c:v>0.004036</c:v>
                </c:pt>
                <c:pt idx="7">
                  <c:v>0.000748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Tabelle1!$G$5:$G$12</c:f>
              <c:numCache>
                <c:formatCode>General</c:formatCode>
                <c:ptCount val="8"/>
                <c:pt idx="0">
                  <c:v>0.034568</c:v>
                </c:pt>
                <c:pt idx="1">
                  <c:v>0.017172</c:v>
                </c:pt>
                <c:pt idx="2">
                  <c:v>0.011608</c:v>
                </c:pt>
                <c:pt idx="3">
                  <c:v>0.008707</c:v>
                </c:pt>
                <c:pt idx="4">
                  <c:v>0.007057</c:v>
                </c:pt>
                <c:pt idx="5">
                  <c:v>0.00695</c:v>
                </c:pt>
                <c:pt idx="6">
                  <c:v>0.011051</c:v>
                </c:pt>
                <c:pt idx="7">
                  <c:v>0.005848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Tabelle1!$H$5:$H$12</c:f>
              <c:numCache>
                <c:formatCode>General</c:formatCode>
                <c:ptCount val="8"/>
                <c:pt idx="0">
                  <c:v>0.339905</c:v>
                </c:pt>
                <c:pt idx="1">
                  <c:v>0.23182</c:v>
                </c:pt>
                <c:pt idx="2">
                  <c:v>0.114877</c:v>
                </c:pt>
                <c:pt idx="3">
                  <c:v>0.08529</c:v>
                </c:pt>
                <c:pt idx="4">
                  <c:v>0.090176</c:v>
                </c:pt>
                <c:pt idx="5">
                  <c:v>0.056998</c:v>
                </c:pt>
                <c:pt idx="6">
                  <c:v>0.050437</c:v>
                </c:pt>
                <c:pt idx="7">
                  <c:v>0.053238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Tabelle1!$I$5:$I$12</c:f>
              <c:numCache>
                <c:formatCode>General</c:formatCode>
                <c:ptCount val="8"/>
                <c:pt idx="0">
                  <c:v>3.398975</c:v>
                </c:pt>
                <c:pt idx="1">
                  <c:v>1.7000488</c:v>
                </c:pt>
                <c:pt idx="2">
                  <c:v>1.133613</c:v>
                </c:pt>
                <c:pt idx="3">
                  <c:v>0.850719</c:v>
                </c:pt>
                <c:pt idx="4">
                  <c:v>0.681307</c:v>
                </c:pt>
                <c:pt idx="5">
                  <c:v>0.567899</c:v>
                </c:pt>
                <c:pt idx="6">
                  <c:v>0.486701</c:v>
                </c:pt>
                <c:pt idx="7">
                  <c:v>0.426121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Tabelle1!$J$5:$J$12</c:f>
              <c:numCache>
                <c:formatCode>General</c:formatCode>
                <c:ptCount val="8"/>
                <c:pt idx="0">
                  <c:v>33.99805</c:v>
                </c:pt>
                <c:pt idx="1">
                  <c:v>16.999303</c:v>
                </c:pt>
                <c:pt idx="2">
                  <c:v>11.333795</c:v>
                </c:pt>
                <c:pt idx="3">
                  <c:v>8.553738</c:v>
                </c:pt>
                <c:pt idx="4">
                  <c:v>6.805664</c:v>
                </c:pt>
                <c:pt idx="5">
                  <c:v>5.707351</c:v>
                </c:pt>
                <c:pt idx="6">
                  <c:v>4.865791</c:v>
                </c:pt>
                <c:pt idx="7">
                  <c:v>4.269242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791470"/>
        <c:axId val="45103025"/>
      </c:lineChart>
      <c:catAx>
        <c:axId val="707914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103025"/>
        <c:crosses val="autoZero"/>
        <c:auto val="1"/>
        <c:lblAlgn val="ctr"/>
        <c:lblOffset val="100"/>
        <c:noMultiLvlLbl val="0"/>
      </c:catAx>
      <c:valAx>
        <c:axId val="4510302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91470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Tabelle1!$B$5:$B$12</c:f>
              <c:numCache>
                <c:formatCode>General</c:formatCode>
                <c:ptCount val="8"/>
                <c:pt idx="0">
                  <c:v>6.1E-005</c:v>
                </c:pt>
                <c:pt idx="1">
                  <c:v>0.000148</c:v>
                </c:pt>
                <c:pt idx="2">
                  <c:v>0.000162</c:v>
                </c:pt>
                <c:pt idx="3">
                  <c:v>0.000199</c:v>
                </c:pt>
                <c:pt idx="4">
                  <c:v>0.00022</c:v>
                </c:pt>
                <c:pt idx="5">
                  <c:v>0.000278</c:v>
                </c:pt>
                <c:pt idx="6">
                  <c:v>0.0003</c:v>
                </c:pt>
                <c:pt idx="7">
                  <c:v>0.003147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0.000113</c:v>
                </c:pt>
                <c:pt idx="1">
                  <c:v>0.000132</c:v>
                </c:pt>
                <c:pt idx="2">
                  <c:v>0.000157</c:v>
                </c:pt>
                <c:pt idx="3">
                  <c:v>0.000188</c:v>
                </c:pt>
                <c:pt idx="4">
                  <c:v>0.000241</c:v>
                </c:pt>
                <c:pt idx="5">
                  <c:v>0.000273</c:v>
                </c:pt>
                <c:pt idx="6">
                  <c:v>0.0003</c:v>
                </c:pt>
                <c:pt idx="7">
                  <c:v>0.003134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9.6E-005</c:v>
                </c:pt>
                <c:pt idx="1">
                  <c:v>0.000182</c:v>
                </c:pt>
                <c:pt idx="2">
                  <c:v>0.000195</c:v>
                </c:pt>
                <c:pt idx="3">
                  <c:v>0.000206</c:v>
                </c:pt>
                <c:pt idx="4">
                  <c:v>0.000241</c:v>
                </c:pt>
                <c:pt idx="5">
                  <c:v>0.000272</c:v>
                </c:pt>
                <c:pt idx="6">
                  <c:v>0.000274</c:v>
                </c:pt>
                <c:pt idx="7">
                  <c:v>0.000306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0.000408</c:v>
                </c:pt>
                <c:pt idx="1">
                  <c:v>0.000291</c:v>
                </c:pt>
                <c:pt idx="2">
                  <c:v>0.000262</c:v>
                </c:pt>
                <c:pt idx="3">
                  <c:v>0.000263</c:v>
                </c:pt>
                <c:pt idx="4">
                  <c:v>0.000283</c:v>
                </c:pt>
                <c:pt idx="5">
                  <c:v>0.000308</c:v>
                </c:pt>
                <c:pt idx="6">
                  <c:v>0.000305</c:v>
                </c:pt>
                <c:pt idx="7">
                  <c:v>0.000361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0.0035</c:v>
                </c:pt>
                <c:pt idx="1">
                  <c:v>0.001878</c:v>
                </c:pt>
                <c:pt idx="2">
                  <c:v>0.001313</c:v>
                </c:pt>
                <c:pt idx="3">
                  <c:v>0.001045</c:v>
                </c:pt>
                <c:pt idx="4">
                  <c:v>0.000926</c:v>
                </c:pt>
                <c:pt idx="5">
                  <c:v>0.00082</c:v>
                </c:pt>
                <c:pt idx="6">
                  <c:v>0.004036</c:v>
                </c:pt>
                <c:pt idx="7">
                  <c:v>0.000748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Tabelle1!$G$5:$G$12</c:f>
              <c:numCache>
                <c:formatCode>General</c:formatCode>
                <c:ptCount val="8"/>
                <c:pt idx="0">
                  <c:v>0.034568</c:v>
                </c:pt>
                <c:pt idx="1">
                  <c:v>0.017172</c:v>
                </c:pt>
                <c:pt idx="2">
                  <c:v>0.011608</c:v>
                </c:pt>
                <c:pt idx="3">
                  <c:v>0.008707</c:v>
                </c:pt>
                <c:pt idx="4">
                  <c:v>0.007057</c:v>
                </c:pt>
                <c:pt idx="5">
                  <c:v>0.00695</c:v>
                </c:pt>
                <c:pt idx="6">
                  <c:v>0.011051</c:v>
                </c:pt>
                <c:pt idx="7">
                  <c:v>0.005848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Tabelle1!$H$5:$H$12</c:f>
              <c:numCache>
                <c:formatCode>General</c:formatCode>
                <c:ptCount val="8"/>
                <c:pt idx="0">
                  <c:v>0.339905</c:v>
                </c:pt>
                <c:pt idx="1">
                  <c:v>0.23182</c:v>
                </c:pt>
                <c:pt idx="2">
                  <c:v>0.114877</c:v>
                </c:pt>
                <c:pt idx="3">
                  <c:v>0.08529</c:v>
                </c:pt>
                <c:pt idx="4">
                  <c:v>0.090176</c:v>
                </c:pt>
                <c:pt idx="5">
                  <c:v>0.056998</c:v>
                </c:pt>
                <c:pt idx="6">
                  <c:v>0.050437</c:v>
                </c:pt>
                <c:pt idx="7">
                  <c:v>0.053238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Tabelle1!$I$5:$I$12</c:f>
              <c:numCache>
                <c:formatCode>General</c:formatCode>
                <c:ptCount val="8"/>
                <c:pt idx="0">
                  <c:v>3.398975</c:v>
                </c:pt>
                <c:pt idx="1">
                  <c:v>1.7000488</c:v>
                </c:pt>
                <c:pt idx="2">
                  <c:v>1.133613</c:v>
                </c:pt>
                <c:pt idx="3">
                  <c:v>0.850719</c:v>
                </c:pt>
                <c:pt idx="4">
                  <c:v>0.681307</c:v>
                </c:pt>
                <c:pt idx="5">
                  <c:v>0.567899</c:v>
                </c:pt>
                <c:pt idx="6">
                  <c:v>0.486701</c:v>
                </c:pt>
                <c:pt idx="7">
                  <c:v>0.426121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Tabelle1!$J$5:$J$12</c:f>
              <c:numCache>
                <c:formatCode>General</c:formatCode>
                <c:ptCount val="8"/>
                <c:pt idx="0">
                  <c:v>33.99805</c:v>
                </c:pt>
                <c:pt idx="1">
                  <c:v>16.999303</c:v>
                </c:pt>
                <c:pt idx="2">
                  <c:v>11.333795</c:v>
                </c:pt>
                <c:pt idx="3">
                  <c:v>8.553738</c:v>
                </c:pt>
                <c:pt idx="4">
                  <c:v>6.805664</c:v>
                </c:pt>
                <c:pt idx="5">
                  <c:v>5.707351</c:v>
                </c:pt>
                <c:pt idx="6">
                  <c:v>4.865791</c:v>
                </c:pt>
                <c:pt idx="7">
                  <c:v>4.269242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132712"/>
        <c:axId val="84416021"/>
      </c:lineChart>
      <c:catAx>
        <c:axId val="40132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16021"/>
        <c:crosses val="autoZero"/>
        <c:auto val="1"/>
        <c:lblAlgn val="ctr"/>
        <c:lblOffset val="100"/>
        <c:noMultiLvlLbl val="0"/>
      </c:catAx>
      <c:valAx>
        <c:axId val="8441602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32712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Speedup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 samples"</c:f>
              <c:strCache>
                <c:ptCount val="1"/>
                <c:pt idx="0">
                  <c:v>10 samples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Tabelle1!$M$5:$S$5</c:f>
              <c:numCache>
                <c:formatCode>General</c:formatCode>
                <c:ptCount val="7"/>
                <c:pt idx="0">
                  <c:v>0.412162162162162</c:v>
                </c:pt>
                <c:pt idx="1">
                  <c:v>0.376543209876543</c:v>
                </c:pt>
                <c:pt idx="2">
                  <c:v>0.306532663316583</c:v>
                </c:pt>
                <c:pt idx="3">
                  <c:v>0.277272727272727</c:v>
                </c:pt>
                <c:pt idx="4">
                  <c:v>0.219424460431655</c:v>
                </c:pt>
                <c:pt idx="5">
                  <c:v>0.203333333333333</c:v>
                </c:pt>
                <c:pt idx="6">
                  <c:v>0.0193835398792501</c:v>
                </c:pt>
              </c:numCache>
            </c:numRef>
          </c:val>
        </c:ser>
        <c:ser>
          <c:idx val="1"/>
          <c:order val="1"/>
          <c:tx>
            <c:strRef>
              <c:f>"100 samples"</c:f>
              <c:strCache>
                <c:ptCount val="1"/>
                <c:pt idx="0">
                  <c:v>100 samples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Tabelle1!$M$6:$S$6</c:f>
              <c:numCache>
                <c:formatCode>General</c:formatCode>
                <c:ptCount val="7"/>
                <c:pt idx="0">
                  <c:v>0.856060606060606</c:v>
                </c:pt>
                <c:pt idx="1">
                  <c:v>0.719745222929936</c:v>
                </c:pt>
                <c:pt idx="2">
                  <c:v>0.601063829787234</c:v>
                </c:pt>
                <c:pt idx="3">
                  <c:v>0.468879668049792</c:v>
                </c:pt>
                <c:pt idx="4">
                  <c:v>0.413919413919414</c:v>
                </c:pt>
                <c:pt idx="5">
                  <c:v>0.376666666666667</c:v>
                </c:pt>
                <c:pt idx="6">
                  <c:v>0.0360561582641991</c:v>
                </c:pt>
              </c:numCache>
            </c:numRef>
          </c:val>
        </c:ser>
        <c:ser>
          <c:idx val="2"/>
          <c:order val="2"/>
          <c:tx>
            <c:strRef>
              <c:f>"1000 samples"</c:f>
              <c:strCache>
                <c:ptCount val="1"/>
                <c:pt idx="0">
                  <c:v>1000 samples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Tabelle1!$M$7:$S$7</c:f>
              <c:numCache>
                <c:formatCode>General</c:formatCode>
                <c:ptCount val="7"/>
                <c:pt idx="0">
                  <c:v>0.527472527472527</c:v>
                </c:pt>
                <c:pt idx="1">
                  <c:v>0.492307692307692</c:v>
                </c:pt>
                <c:pt idx="2">
                  <c:v>0.466019417475728</c:v>
                </c:pt>
                <c:pt idx="3">
                  <c:v>0.398340248962656</c:v>
                </c:pt>
                <c:pt idx="4">
                  <c:v>0.352941176470588</c:v>
                </c:pt>
                <c:pt idx="5">
                  <c:v>0.35036496350365</c:v>
                </c:pt>
                <c:pt idx="6">
                  <c:v>0.313725490196078</c:v>
                </c:pt>
              </c:numCache>
            </c:numRef>
          </c:val>
        </c:ser>
        <c:ser>
          <c:idx val="3"/>
          <c:order val="3"/>
          <c:tx>
            <c:strRef>
              <c:f>"10000 samples"</c:f>
              <c:strCache>
                <c:ptCount val="1"/>
                <c:pt idx="0">
                  <c:v>10000 samples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Tabelle1!$M$8:$S$8</c:f>
              <c:numCache>
                <c:formatCode>General</c:formatCode>
                <c:ptCount val="7"/>
                <c:pt idx="0">
                  <c:v>1.4020618556701</c:v>
                </c:pt>
                <c:pt idx="1">
                  <c:v>1.55725190839695</c:v>
                </c:pt>
                <c:pt idx="2">
                  <c:v>1.55133079847909</c:v>
                </c:pt>
                <c:pt idx="3">
                  <c:v>1.44169611307421</c:v>
                </c:pt>
                <c:pt idx="4">
                  <c:v>1.32467532467532</c:v>
                </c:pt>
                <c:pt idx="5">
                  <c:v>1.33770491803279</c:v>
                </c:pt>
                <c:pt idx="6">
                  <c:v>1.13019390581717</c:v>
                </c:pt>
              </c:numCache>
            </c:numRef>
          </c:val>
        </c:ser>
        <c:ser>
          <c:idx val="4"/>
          <c:order val="4"/>
          <c:tx>
            <c:strRef>
              <c:f>"100000 samples"</c:f>
              <c:strCache>
                <c:ptCount val="1"/>
                <c:pt idx="0">
                  <c:v>100000 samples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Tabelle1!$M$9:$S$9</c:f>
              <c:numCache>
                <c:formatCode>General</c:formatCode>
                <c:ptCount val="7"/>
                <c:pt idx="0">
                  <c:v>1.86368477103301</c:v>
                </c:pt>
                <c:pt idx="1">
                  <c:v>2.66565118050267</c:v>
                </c:pt>
                <c:pt idx="2">
                  <c:v>3.34928229665072</c:v>
                </c:pt>
                <c:pt idx="3">
                  <c:v>3.77969762419006</c:v>
                </c:pt>
                <c:pt idx="4">
                  <c:v>4.26829268292683</c:v>
                </c:pt>
                <c:pt idx="5">
                  <c:v>0.867195242814668</c:v>
                </c:pt>
                <c:pt idx="6">
                  <c:v>4.67914438502674</c:v>
                </c:pt>
              </c:numCache>
            </c:numRef>
          </c:val>
        </c:ser>
        <c:ser>
          <c:idx val="5"/>
          <c:order val="5"/>
          <c:tx>
            <c:strRef>
              <c:f>"1000000 samples"</c:f>
              <c:strCache>
                <c:ptCount val="1"/>
                <c:pt idx="0">
                  <c:v>1000000 samples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Tabelle1!$M$10:$S$10</c:f>
              <c:numCache>
                <c:formatCode>General</c:formatCode>
                <c:ptCount val="7"/>
                <c:pt idx="0">
                  <c:v>2.01304449103191</c:v>
                </c:pt>
                <c:pt idx="1">
                  <c:v>2.97794624396968</c:v>
                </c:pt>
                <c:pt idx="2">
                  <c:v>3.97013896864592</c:v>
                </c:pt>
                <c:pt idx="3">
                  <c:v>4.8983987530112</c:v>
                </c:pt>
                <c:pt idx="4">
                  <c:v>4.97381294964029</c:v>
                </c:pt>
                <c:pt idx="5">
                  <c:v>3.12804271106687</c:v>
                </c:pt>
                <c:pt idx="6">
                  <c:v>5.91108071135431</c:v>
                </c:pt>
              </c:numCache>
            </c:numRef>
          </c:val>
        </c:ser>
        <c:ser>
          <c:idx val="6"/>
          <c:order val="6"/>
          <c:tx>
            <c:strRef>
              <c:f>"10000000 samples"</c:f>
              <c:strCache>
                <c:ptCount val="1"/>
                <c:pt idx="0">
                  <c:v>10000000 samples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Tabelle1!$M$11:$S$11</c:f>
              <c:numCache>
                <c:formatCode>General</c:formatCode>
                <c:ptCount val="7"/>
                <c:pt idx="0">
                  <c:v>1.46624536278147</c:v>
                </c:pt>
                <c:pt idx="1">
                  <c:v>2.95886034628342</c:v>
                </c:pt>
                <c:pt idx="2">
                  <c:v>3.98528549654121</c:v>
                </c:pt>
                <c:pt idx="3">
                  <c:v>3.76935104684173</c:v>
                </c:pt>
                <c:pt idx="4">
                  <c:v>5.9634548580652</c:v>
                </c:pt>
                <c:pt idx="5">
                  <c:v>6.73919939726788</c:v>
                </c:pt>
                <c:pt idx="6">
                  <c:v>6.38463127841016</c:v>
                </c:pt>
              </c:numCache>
            </c:numRef>
          </c:val>
        </c:ser>
        <c:ser>
          <c:idx val="7"/>
          <c:order val="7"/>
          <c:tx>
            <c:strRef>
              <c:f>"100000000 samples"</c:f>
              <c:strCache>
                <c:ptCount val="1"/>
                <c:pt idx="0">
                  <c:v>100000000 samples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Tabelle1!$M$12:$S$12</c:f>
              <c:numCache>
                <c:formatCode>General</c:formatCode>
                <c:ptCount val="7"/>
                <c:pt idx="0">
                  <c:v>1.99933966601429</c:v>
                </c:pt>
                <c:pt idx="1">
                  <c:v>2.99835569987288</c:v>
                </c:pt>
                <c:pt idx="2">
                  <c:v>3.99541446705669</c:v>
                </c:pt>
                <c:pt idx="3">
                  <c:v>4.98890368071956</c:v>
                </c:pt>
                <c:pt idx="4">
                  <c:v>5.98517518079799</c:v>
                </c:pt>
                <c:pt idx="5">
                  <c:v>6.98370251961677</c:v>
                </c:pt>
                <c:pt idx="6">
                  <c:v>7.9765489145102</c:v>
                </c:pt>
              </c:numCache>
            </c:numRef>
          </c:val>
        </c:ser>
        <c:ser>
          <c:idx val="8"/>
          <c:order val="8"/>
          <c:tx>
            <c:strRef>
              <c:f>"1000000000 samples"</c:f>
              <c:strCache>
                <c:ptCount val="1"/>
                <c:pt idx="0">
                  <c:v>1000000000 samples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Tabelle1!$M$13:$S$13</c:f>
              <c:numCache>
                <c:formatCode>General</c:formatCode>
                <c:ptCount val="7"/>
                <c:pt idx="0">
                  <c:v>1.99996729277665</c:v>
                </c:pt>
                <c:pt idx="1">
                  <c:v>2.99970574728059</c:v>
                </c:pt>
                <c:pt idx="2">
                  <c:v>3.97464243118038</c:v>
                </c:pt>
                <c:pt idx="3">
                  <c:v>4.99555223413909</c:v>
                </c:pt>
                <c:pt idx="4">
                  <c:v>5.95688788020922</c:v>
                </c:pt>
                <c:pt idx="5">
                  <c:v>6.98715789478011</c:v>
                </c:pt>
                <c:pt idx="6">
                  <c:v>7.96348625821633</c:v>
                </c:pt>
              </c:numCache>
            </c:numRef>
          </c:val>
        </c:ser>
        <c:gapWidth val="219"/>
        <c:overlap val="0"/>
        <c:axId val="51572643"/>
        <c:axId val="91886062"/>
      </c:barChart>
      <c:catAx>
        <c:axId val="51572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86062"/>
        <c:crosses val="autoZero"/>
        <c:auto val="1"/>
        <c:lblAlgn val="ctr"/>
        <c:lblOffset val="100"/>
        <c:noMultiLvlLbl val="0"/>
      </c:catAx>
      <c:valAx>
        <c:axId val="91886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57264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Efficiency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Tabelle1!$V$4:$AB$4</c:f>
              <c:strCache>
                <c:ptCount val="1"/>
                <c:pt idx="0">
                  <c:v>2 T 3 T 4 T 5 T 6 T  7 T 8 T 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Tabelle1!$V$5:$V$13</c:f>
              <c:numCache>
                <c:formatCode>General</c:formatCode>
                <c:ptCount val="9"/>
                <c:pt idx="0">
                  <c:v>0.206081081081081</c:v>
                </c:pt>
                <c:pt idx="1">
                  <c:v>0.428030303030303</c:v>
                </c:pt>
                <c:pt idx="2">
                  <c:v>0.263736263736264</c:v>
                </c:pt>
                <c:pt idx="3">
                  <c:v>0.701030927835051</c:v>
                </c:pt>
                <c:pt idx="4">
                  <c:v>0.931842385516507</c:v>
                </c:pt>
                <c:pt idx="5">
                  <c:v>1.00652224551596</c:v>
                </c:pt>
                <c:pt idx="6">
                  <c:v>0.733122681390734</c:v>
                </c:pt>
                <c:pt idx="7">
                  <c:v>0.999669833007146</c:v>
                </c:pt>
                <c:pt idx="8">
                  <c:v>0.999983646388325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Tabelle1!$W$4</c:f>
              <c:strCache>
                <c:ptCount val="1"/>
                <c:pt idx="0">
                  <c:v>3 T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Tabelle1!$W$5:$W$13</c:f>
              <c:numCache>
                <c:formatCode>General</c:formatCode>
                <c:ptCount val="9"/>
                <c:pt idx="0">
                  <c:v>0.125514403292181</c:v>
                </c:pt>
                <c:pt idx="1">
                  <c:v>0.239915074309979</c:v>
                </c:pt>
                <c:pt idx="2">
                  <c:v>0.164102564102564</c:v>
                </c:pt>
                <c:pt idx="3">
                  <c:v>0.519083969465649</c:v>
                </c:pt>
                <c:pt idx="4">
                  <c:v>0.888550393500889</c:v>
                </c:pt>
                <c:pt idx="5">
                  <c:v>0.992648747989892</c:v>
                </c:pt>
                <c:pt idx="6">
                  <c:v>0.986286782094472</c:v>
                </c:pt>
                <c:pt idx="7">
                  <c:v>0.999451899957628</c:v>
                </c:pt>
                <c:pt idx="8">
                  <c:v>0.999901915760196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Tabelle1!$X$4</c:f>
              <c:strCache>
                <c:ptCount val="1"/>
                <c:pt idx="0">
                  <c:v>4 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Tabelle1!$X$5:$X$13</c:f>
              <c:numCache>
                <c:formatCode>General</c:formatCode>
                <c:ptCount val="9"/>
                <c:pt idx="0">
                  <c:v>0.0766331658291457</c:v>
                </c:pt>
                <c:pt idx="1">
                  <c:v>0.150265957446809</c:v>
                </c:pt>
                <c:pt idx="2">
                  <c:v>0.116504854368932</c:v>
                </c:pt>
                <c:pt idx="3">
                  <c:v>0.387832699619772</c:v>
                </c:pt>
                <c:pt idx="4">
                  <c:v>0.837320574162679</c:v>
                </c:pt>
                <c:pt idx="5">
                  <c:v>0.992534742161479</c:v>
                </c:pt>
                <c:pt idx="6">
                  <c:v>0.996321374135303</c:v>
                </c:pt>
                <c:pt idx="7">
                  <c:v>0.998853616764172</c:v>
                </c:pt>
                <c:pt idx="8">
                  <c:v>0.993660607795095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Tabelle1!$Y$4</c:f>
              <c:strCache>
                <c:ptCount val="1"/>
                <c:pt idx="0">
                  <c:v>5 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Tabelle1!$Y$5:$Y$13</c:f>
              <c:numCache>
                <c:formatCode>General</c:formatCode>
                <c:ptCount val="9"/>
                <c:pt idx="0">
                  <c:v>0.0554545454545455</c:v>
                </c:pt>
                <c:pt idx="1">
                  <c:v>0.0937759336099585</c:v>
                </c:pt>
                <c:pt idx="2">
                  <c:v>0.0796680497925311</c:v>
                </c:pt>
                <c:pt idx="3">
                  <c:v>0.288339222614841</c:v>
                </c:pt>
                <c:pt idx="4">
                  <c:v>0.755939524838013</c:v>
                </c:pt>
                <c:pt idx="5">
                  <c:v>0.979679750602239</c:v>
                </c:pt>
                <c:pt idx="6">
                  <c:v>0.753870209368346</c:v>
                </c:pt>
                <c:pt idx="7">
                  <c:v>0.997780736143912</c:v>
                </c:pt>
                <c:pt idx="8">
                  <c:v>0.999110446827819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Tabelle1!$Z$4</c:f>
              <c:strCache>
                <c:ptCount val="1"/>
                <c:pt idx="0">
                  <c:v>6 T 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Tabelle1!$Z$5:$Z$13</c:f>
              <c:numCache>
                <c:formatCode>General</c:formatCode>
                <c:ptCount val="9"/>
                <c:pt idx="0">
                  <c:v>0.0365707434052758</c:v>
                </c:pt>
                <c:pt idx="1">
                  <c:v>0.068986568986569</c:v>
                </c:pt>
                <c:pt idx="2">
                  <c:v>0.0588235294117647</c:v>
                </c:pt>
                <c:pt idx="3">
                  <c:v>0.220779220779221</c:v>
                </c:pt>
                <c:pt idx="4">
                  <c:v>0.711382113821138</c:v>
                </c:pt>
                <c:pt idx="5">
                  <c:v>0.828968824940048</c:v>
                </c:pt>
                <c:pt idx="6">
                  <c:v>0.993909143010866</c:v>
                </c:pt>
                <c:pt idx="7">
                  <c:v>0.997529196799666</c:v>
                </c:pt>
                <c:pt idx="8">
                  <c:v>0.992814646701537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Tabelle1!$AA$4</c:f>
              <c:strCache>
                <c:ptCount val="1"/>
                <c:pt idx="0">
                  <c:v>7 T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Tabelle1!$AA$5:$AA$13</c:f>
              <c:numCache>
                <c:formatCode>General</c:formatCode>
                <c:ptCount val="9"/>
                <c:pt idx="0">
                  <c:v>0.029047619047619</c:v>
                </c:pt>
                <c:pt idx="1">
                  <c:v>0.0538095238095238</c:v>
                </c:pt>
                <c:pt idx="2">
                  <c:v>0.0500521376433785</c:v>
                </c:pt>
                <c:pt idx="3">
                  <c:v>0.191100702576112</c:v>
                </c:pt>
                <c:pt idx="4">
                  <c:v>0.12388503468781</c:v>
                </c:pt>
                <c:pt idx="5">
                  <c:v>0.446863244438125</c:v>
                </c:pt>
                <c:pt idx="6">
                  <c:v>0.962742771038268</c:v>
                </c:pt>
                <c:pt idx="7">
                  <c:v>0.997671788516681</c:v>
                </c:pt>
                <c:pt idx="8">
                  <c:v>0.998165413540015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Tabelle1!$AB$4</c:f>
              <c:strCache>
                <c:ptCount val="1"/>
                <c:pt idx="0">
                  <c:v>8 T 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Tabelle1!$AB$5:$AB$13</c:f>
              <c:numCache>
                <c:formatCode>General</c:formatCode>
                <c:ptCount val="9"/>
                <c:pt idx="0">
                  <c:v>0.00242294248490626</c:v>
                </c:pt>
                <c:pt idx="1">
                  <c:v>0.00450701978302489</c:v>
                </c:pt>
                <c:pt idx="2">
                  <c:v>0.0392156862745098</c:v>
                </c:pt>
                <c:pt idx="3">
                  <c:v>0.141274238227147</c:v>
                </c:pt>
                <c:pt idx="4">
                  <c:v>0.584893048128342</c:v>
                </c:pt>
                <c:pt idx="5">
                  <c:v>0.738885088919289</c:v>
                </c:pt>
                <c:pt idx="6">
                  <c:v>0.79807890980127</c:v>
                </c:pt>
                <c:pt idx="7">
                  <c:v>0.997068614313775</c:v>
                </c:pt>
                <c:pt idx="8">
                  <c:v>0.995435782277041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788787"/>
        <c:axId val="86975009"/>
      </c:lineChart>
      <c:catAx>
        <c:axId val="367887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75009"/>
        <c:crosses val="autoZero"/>
        <c:auto val="1"/>
        <c:lblAlgn val="ctr"/>
        <c:lblOffset val="100"/>
        <c:noMultiLvlLbl val="0"/>
      </c:catAx>
      <c:valAx>
        <c:axId val="869750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Efficiency in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887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Tabelle1!$B$68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Tabelle1!$B$69:$B$76</c:f>
              <c:numCache>
                <c:formatCode>General</c:formatCode>
                <c:ptCount val="8"/>
                <c:pt idx="0">
                  <c:v>0.000545</c:v>
                </c:pt>
                <c:pt idx="1">
                  <c:v>0.000723</c:v>
                </c:pt>
                <c:pt idx="2">
                  <c:v>0.000568</c:v>
                </c:pt>
                <c:pt idx="3">
                  <c:v>0.000697</c:v>
                </c:pt>
                <c:pt idx="4">
                  <c:v>0.001738</c:v>
                </c:pt>
                <c:pt idx="5">
                  <c:v>0.00207</c:v>
                </c:pt>
                <c:pt idx="6">
                  <c:v>0.00147</c:v>
                </c:pt>
                <c:pt idx="7">
                  <c:v>0.004843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Tabelle1!$C$68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Tabelle1!$C$69:$C$76</c:f>
              <c:numCache>
                <c:formatCode>General</c:formatCode>
                <c:ptCount val="8"/>
                <c:pt idx="0">
                  <c:v>0.000467</c:v>
                </c:pt>
                <c:pt idx="1">
                  <c:v>0.000584</c:v>
                </c:pt>
                <c:pt idx="2">
                  <c:v>0.000632</c:v>
                </c:pt>
                <c:pt idx="3">
                  <c:v>0.001987</c:v>
                </c:pt>
                <c:pt idx="4">
                  <c:v>0.002211</c:v>
                </c:pt>
                <c:pt idx="5">
                  <c:v>0.002186</c:v>
                </c:pt>
                <c:pt idx="6">
                  <c:v>0.003566</c:v>
                </c:pt>
                <c:pt idx="7">
                  <c:v>0.003586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Tabelle1!$D$68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Tabelle1!$D$69:$D$76</c:f>
              <c:numCache>
                <c:formatCode>General</c:formatCode>
                <c:ptCount val="8"/>
                <c:pt idx="0">
                  <c:v>0.000602</c:v>
                </c:pt>
                <c:pt idx="1">
                  <c:v>0.001324</c:v>
                </c:pt>
                <c:pt idx="2">
                  <c:v>0.001421</c:v>
                </c:pt>
                <c:pt idx="3">
                  <c:v>0.003707</c:v>
                </c:pt>
                <c:pt idx="4">
                  <c:v>0.001864</c:v>
                </c:pt>
                <c:pt idx="5">
                  <c:v>0.002742</c:v>
                </c:pt>
                <c:pt idx="6">
                  <c:v>0.004843</c:v>
                </c:pt>
                <c:pt idx="7">
                  <c:v>0.005302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Tabelle1!$E$68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Tabelle1!$E$69:$E$76</c:f>
              <c:numCache>
                <c:formatCode>General</c:formatCode>
                <c:ptCount val="8"/>
                <c:pt idx="0">
                  <c:v>0.001864</c:v>
                </c:pt>
                <c:pt idx="1">
                  <c:v>0.007233</c:v>
                </c:pt>
                <c:pt idx="2">
                  <c:v>0.008657</c:v>
                </c:pt>
                <c:pt idx="3">
                  <c:v>0.019755</c:v>
                </c:pt>
                <c:pt idx="4">
                  <c:v>0.013591</c:v>
                </c:pt>
                <c:pt idx="5">
                  <c:v>0.020573</c:v>
                </c:pt>
                <c:pt idx="6">
                  <c:v>0.029906</c:v>
                </c:pt>
                <c:pt idx="7">
                  <c:v>0.027853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Tabelle1!$F$68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Tabelle1!$F$69:$F$76</c:f>
              <c:numCache>
                <c:formatCode>General</c:formatCode>
                <c:ptCount val="8"/>
                <c:pt idx="0">
                  <c:v>0.014712</c:v>
                </c:pt>
                <c:pt idx="1">
                  <c:v>0.068253</c:v>
                </c:pt>
                <c:pt idx="2">
                  <c:v>0.081187</c:v>
                </c:pt>
                <c:pt idx="3">
                  <c:v>0.200567</c:v>
                </c:pt>
                <c:pt idx="4">
                  <c:v>0.158866</c:v>
                </c:pt>
                <c:pt idx="5">
                  <c:v>0.198046</c:v>
                </c:pt>
                <c:pt idx="6">
                  <c:v>0.231464</c:v>
                </c:pt>
                <c:pt idx="7">
                  <c:v>0.333811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Tabelle1!$G$68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Tabelle1!$G$69:$G$76</c:f>
              <c:numCache>
                <c:formatCode>General</c:formatCode>
                <c:ptCount val="8"/>
                <c:pt idx="0">
                  <c:v>0.143825</c:v>
                </c:pt>
                <c:pt idx="1">
                  <c:v>0.582343</c:v>
                </c:pt>
                <c:pt idx="2">
                  <c:v>0.801206</c:v>
                </c:pt>
                <c:pt idx="3">
                  <c:v>2.015173</c:v>
                </c:pt>
                <c:pt idx="4">
                  <c:v>1.752624</c:v>
                </c:pt>
                <c:pt idx="5">
                  <c:v>1.955803</c:v>
                </c:pt>
                <c:pt idx="6">
                  <c:v>2.614655</c:v>
                </c:pt>
                <c:pt idx="7">
                  <c:v>3.197177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Tabelle1!$H$68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Tabelle1!$H$69:$H$76</c:f>
              <c:numCache>
                <c:formatCode>General</c:formatCode>
                <c:ptCount val="8"/>
                <c:pt idx="0">
                  <c:v>1.430529</c:v>
                </c:pt>
                <c:pt idx="1">
                  <c:v>6.450929</c:v>
                </c:pt>
                <c:pt idx="2">
                  <c:v>9.439797</c:v>
                </c:pt>
                <c:pt idx="3">
                  <c:v>19.390558</c:v>
                </c:pt>
                <c:pt idx="4">
                  <c:v>13.301498</c:v>
                </c:pt>
                <c:pt idx="5">
                  <c:v>20.069768</c:v>
                </c:pt>
                <c:pt idx="6">
                  <c:v>26.007892</c:v>
                </c:pt>
                <c:pt idx="7">
                  <c:v>32.43037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Tabelle1!$I$68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Tabelle1!$I$69:$I$76</c:f>
              <c:numCache>
                <c:formatCode>General</c:formatCode>
                <c:ptCount val="8"/>
                <c:pt idx="0">
                  <c:v>14.287523</c:v>
                </c:pt>
                <c:pt idx="1">
                  <c:v>45.317186</c:v>
                </c:pt>
                <c:pt idx="2">
                  <c:v>84.83739</c:v>
                </c:pt>
                <c:pt idx="3">
                  <c:v>132.373081</c:v>
                </c:pt>
                <c:pt idx="4">
                  <c:v>139.862801</c:v>
                </c:pt>
                <c:pt idx="5">
                  <c:v>207.328632</c:v>
                </c:pt>
                <c:pt idx="6">
                  <c:v>250.243079</c:v>
                </c:pt>
                <c:pt idx="7">
                  <c:v>356.579247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Tabelle1!$J$68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Tabelle1!$J$69:$J$76</c:f>
              <c:numCache>
                <c:formatCode>General</c:formatCode>
                <c:ptCount val="8"/>
                <c:pt idx="0">
                  <c:v>142.893452</c:v>
                </c:pt>
                <c:pt idx="1">
                  <c:v>475.300434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695717"/>
        <c:axId val="83980917"/>
      </c:lineChart>
      <c:catAx>
        <c:axId val="656957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980917"/>
        <c:crosses val="autoZero"/>
        <c:auto val="1"/>
        <c:lblAlgn val="ctr"/>
        <c:lblOffset val="100"/>
        <c:noMultiLvlLbl val="0"/>
      </c:catAx>
      <c:valAx>
        <c:axId val="8398091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95717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Tabelle1!$B$68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Tabelle1!$B$69:$B$76</c:f>
              <c:numCache>
                <c:formatCode>General</c:formatCode>
                <c:ptCount val="8"/>
                <c:pt idx="0">
                  <c:v>0.000545</c:v>
                </c:pt>
                <c:pt idx="1">
                  <c:v>0.000723</c:v>
                </c:pt>
                <c:pt idx="2">
                  <c:v>0.000568</c:v>
                </c:pt>
                <c:pt idx="3">
                  <c:v>0.000697</c:v>
                </c:pt>
                <c:pt idx="4">
                  <c:v>0.001738</c:v>
                </c:pt>
                <c:pt idx="5">
                  <c:v>0.00207</c:v>
                </c:pt>
                <c:pt idx="6">
                  <c:v>0.00147</c:v>
                </c:pt>
                <c:pt idx="7">
                  <c:v>0.004843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Tabelle1!$C$68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Tabelle1!$C$69:$C$76</c:f>
              <c:numCache>
                <c:formatCode>General</c:formatCode>
                <c:ptCount val="8"/>
                <c:pt idx="0">
                  <c:v>0.000467</c:v>
                </c:pt>
                <c:pt idx="1">
                  <c:v>0.000584</c:v>
                </c:pt>
                <c:pt idx="2">
                  <c:v>0.000632</c:v>
                </c:pt>
                <c:pt idx="3">
                  <c:v>0.001987</c:v>
                </c:pt>
                <c:pt idx="4">
                  <c:v>0.002211</c:v>
                </c:pt>
                <c:pt idx="5">
                  <c:v>0.002186</c:v>
                </c:pt>
                <c:pt idx="6">
                  <c:v>0.003566</c:v>
                </c:pt>
                <c:pt idx="7">
                  <c:v>0.003586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Tabelle1!$D$68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Tabelle1!$D$69:$D$76</c:f>
              <c:numCache>
                <c:formatCode>General</c:formatCode>
                <c:ptCount val="8"/>
                <c:pt idx="0">
                  <c:v>0.000602</c:v>
                </c:pt>
                <c:pt idx="1">
                  <c:v>0.001324</c:v>
                </c:pt>
                <c:pt idx="2">
                  <c:v>0.001421</c:v>
                </c:pt>
                <c:pt idx="3">
                  <c:v>0.003707</c:v>
                </c:pt>
                <c:pt idx="4">
                  <c:v>0.001864</c:v>
                </c:pt>
                <c:pt idx="5">
                  <c:v>0.002742</c:v>
                </c:pt>
                <c:pt idx="6">
                  <c:v>0.004843</c:v>
                </c:pt>
                <c:pt idx="7">
                  <c:v>0.005302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Tabelle1!$E$68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Tabelle1!$E$69:$E$76</c:f>
              <c:numCache>
                <c:formatCode>General</c:formatCode>
                <c:ptCount val="8"/>
                <c:pt idx="0">
                  <c:v>0.001864</c:v>
                </c:pt>
                <c:pt idx="1">
                  <c:v>0.007233</c:v>
                </c:pt>
                <c:pt idx="2">
                  <c:v>0.008657</c:v>
                </c:pt>
                <c:pt idx="3">
                  <c:v>0.019755</c:v>
                </c:pt>
                <c:pt idx="4">
                  <c:v>0.013591</c:v>
                </c:pt>
                <c:pt idx="5">
                  <c:v>0.020573</c:v>
                </c:pt>
                <c:pt idx="6">
                  <c:v>0.029906</c:v>
                </c:pt>
                <c:pt idx="7">
                  <c:v>0.027853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Tabelle1!$F$68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Tabelle1!$F$69:$F$76</c:f>
              <c:numCache>
                <c:formatCode>General</c:formatCode>
                <c:ptCount val="8"/>
                <c:pt idx="0">
                  <c:v>0.014712</c:v>
                </c:pt>
                <c:pt idx="1">
                  <c:v>0.068253</c:v>
                </c:pt>
                <c:pt idx="2">
                  <c:v>0.081187</c:v>
                </c:pt>
                <c:pt idx="3">
                  <c:v>0.200567</c:v>
                </c:pt>
                <c:pt idx="4">
                  <c:v>0.158866</c:v>
                </c:pt>
                <c:pt idx="5">
                  <c:v>0.198046</c:v>
                </c:pt>
                <c:pt idx="6">
                  <c:v>0.231464</c:v>
                </c:pt>
                <c:pt idx="7">
                  <c:v>0.333811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Tabelle1!$G$68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Tabelle1!$G$69:$G$76</c:f>
              <c:numCache>
                <c:formatCode>General</c:formatCode>
                <c:ptCount val="8"/>
                <c:pt idx="0">
                  <c:v>0.143825</c:v>
                </c:pt>
                <c:pt idx="1">
                  <c:v>0.582343</c:v>
                </c:pt>
                <c:pt idx="2">
                  <c:v>0.801206</c:v>
                </c:pt>
                <c:pt idx="3">
                  <c:v>2.015173</c:v>
                </c:pt>
                <c:pt idx="4">
                  <c:v>1.752624</c:v>
                </c:pt>
                <c:pt idx="5">
                  <c:v>1.955803</c:v>
                </c:pt>
                <c:pt idx="6">
                  <c:v>2.614655</c:v>
                </c:pt>
                <c:pt idx="7">
                  <c:v>3.197177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Tabelle1!$H$68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Tabelle1!$H$69:$H$76</c:f>
              <c:numCache>
                <c:formatCode>General</c:formatCode>
                <c:ptCount val="8"/>
                <c:pt idx="0">
                  <c:v>1.430529</c:v>
                </c:pt>
                <c:pt idx="1">
                  <c:v>6.450929</c:v>
                </c:pt>
                <c:pt idx="2">
                  <c:v>9.439797</c:v>
                </c:pt>
                <c:pt idx="3">
                  <c:v>19.390558</c:v>
                </c:pt>
                <c:pt idx="4">
                  <c:v>13.301498</c:v>
                </c:pt>
                <c:pt idx="5">
                  <c:v>20.069768</c:v>
                </c:pt>
                <c:pt idx="6">
                  <c:v>26.007892</c:v>
                </c:pt>
                <c:pt idx="7">
                  <c:v>32.43037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Tabelle1!$I$68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Tabelle1!$I$69:$I$76</c:f>
              <c:numCache>
                <c:formatCode>General</c:formatCode>
                <c:ptCount val="8"/>
                <c:pt idx="0">
                  <c:v>14.287523</c:v>
                </c:pt>
                <c:pt idx="1">
                  <c:v>45.317186</c:v>
                </c:pt>
                <c:pt idx="2">
                  <c:v>84.83739</c:v>
                </c:pt>
                <c:pt idx="3">
                  <c:v>132.373081</c:v>
                </c:pt>
                <c:pt idx="4">
                  <c:v>139.862801</c:v>
                </c:pt>
                <c:pt idx="5">
                  <c:v>207.328632</c:v>
                </c:pt>
                <c:pt idx="6">
                  <c:v>250.243079</c:v>
                </c:pt>
                <c:pt idx="7">
                  <c:v>356.579247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Tabelle1!$J$68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Tabelle1!$A$69:$A$76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Tabelle1!$J$69:$J$76</c:f>
              <c:numCache>
                <c:formatCode>General</c:formatCode>
                <c:ptCount val="8"/>
                <c:pt idx="0">
                  <c:v>142.893452</c:v>
                </c:pt>
                <c:pt idx="1">
                  <c:v>475.300434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669434"/>
        <c:axId val="47303865"/>
      </c:lineChart>
      <c:catAx>
        <c:axId val="896694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03865"/>
        <c:crosses val="autoZero"/>
        <c:auto val="1"/>
        <c:lblAlgn val="ctr"/>
        <c:lblOffset val="100"/>
        <c:noMultiLvlLbl val="0"/>
      </c:catAx>
      <c:valAx>
        <c:axId val="47303865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66943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Tabelle1!$B$102:$B$110</c:f>
              <c:numCache>
                <c:formatCode>General</c:formatCode>
                <c:ptCount val="9"/>
                <c:pt idx="0">
                  <c:v>0.000457</c:v>
                </c:pt>
                <c:pt idx="1">
                  <c:v>0.000858</c:v>
                </c:pt>
                <c:pt idx="2">
                  <c:v>0.002295</c:v>
                </c:pt>
                <c:pt idx="3">
                  <c:v>0.000938</c:v>
                </c:pt>
                <c:pt idx="4">
                  <c:v>0.001999</c:v>
                </c:pt>
                <c:pt idx="5">
                  <c:v>0.002044</c:v>
                </c:pt>
                <c:pt idx="6">
                  <c:v>0.002111</c:v>
                </c:pt>
                <c:pt idx="7">
                  <c:v>0.003501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Tabelle1!$C$102:$C$110</c:f>
              <c:numCache>
                <c:formatCode>General</c:formatCode>
                <c:ptCount val="9"/>
                <c:pt idx="0">
                  <c:v>0.000469</c:v>
                </c:pt>
                <c:pt idx="1">
                  <c:v>0.000623</c:v>
                </c:pt>
                <c:pt idx="2">
                  <c:v>0.00073</c:v>
                </c:pt>
                <c:pt idx="3">
                  <c:v>0.000607</c:v>
                </c:pt>
                <c:pt idx="4">
                  <c:v>0.000676</c:v>
                </c:pt>
                <c:pt idx="5">
                  <c:v>0.002036</c:v>
                </c:pt>
                <c:pt idx="6">
                  <c:v>0.002064</c:v>
                </c:pt>
                <c:pt idx="7">
                  <c:v>0.00212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Tabelle1!$D$101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Tabelle1!$D$102:$D$110</c:f>
              <c:numCache>
                <c:formatCode>General</c:formatCode>
                <c:ptCount val="9"/>
                <c:pt idx="0">
                  <c:v>0.000488</c:v>
                </c:pt>
                <c:pt idx="1">
                  <c:v>0.000777</c:v>
                </c:pt>
                <c:pt idx="2">
                  <c:v>0.002196</c:v>
                </c:pt>
                <c:pt idx="3">
                  <c:v>0.002162</c:v>
                </c:pt>
                <c:pt idx="4">
                  <c:v>0.000947</c:v>
                </c:pt>
                <c:pt idx="5">
                  <c:v>0.000771</c:v>
                </c:pt>
                <c:pt idx="6">
                  <c:v>0.002586</c:v>
                </c:pt>
                <c:pt idx="7">
                  <c:v>0.002831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Tabelle1!$E$101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Tabelle1!$E$102:$E$110</c:f>
              <c:numCache>
                <c:formatCode>General</c:formatCode>
                <c:ptCount val="9"/>
                <c:pt idx="0">
                  <c:v>0.000949</c:v>
                </c:pt>
                <c:pt idx="1">
                  <c:v>0.00372</c:v>
                </c:pt>
                <c:pt idx="2">
                  <c:v>0.004632</c:v>
                </c:pt>
                <c:pt idx="3">
                  <c:v>0.002488</c:v>
                </c:pt>
                <c:pt idx="4">
                  <c:v>0.004013</c:v>
                </c:pt>
                <c:pt idx="5">
                  <c:v>0.005709</c:v>
                </c:pt>
                <c:pt idx="6">
                  <c:v>0.00588</c:v>
                </c:pt>
                <c:pt idx="7">
                  <c:v>0.00843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Tabelle1!$F$101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Tabelle1!$F$102:$F$110</c:f>
              <c:numCache>
                <c:formatCode>General</c:formatCode>
                <c:ptCount val="9"/>
                <c:pt idx="0">
                  <c:v>0.004383</c:v>
                </c:pt>
                <c:pt idx="1">
                  <c:v>0.018066</c:v>
                </c:pt>
                <c:pt idx="2">
                  <c:v>0.039692</c:v>
                </c:pt>
                <c:pt idx="3">
                  <c:v>0.029221</c:v>
                </c:pt>
                <c:pt idx="4">
                  <c:v>0.015978</c:v>
                </c:pt>
                <c:pt idx="5">
                  <c:v>0.035712</c:v>
                </c:pt>
                <c:pt idx="6">
                  <c:v>0.041281</c:v>
                </c:pt>
                <c:pt idx="7">
                  <c:v>0.041184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Tabelle1!$G$101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Tabelle1!$G$102:$G$110</c:f>
              <c:numCache>
                <c:formatCode>General</c:formatCode>
                <c:ptCount val="9"/>
                <c:pt idx="0">
                  <c:v>0.045703</c:v>
                </c:pt>
                <c:pt idx="1">
                  <c:v>0.09565</c:v>
                </c:pt>
                <c:pt idx="2">
                  <c:v>0.33339</c:v>
                </c:pt>
                <c:pt idx="3">
                  <c:v>0.345947</c:v>
                </c:pt>
                <c:pt idx="4">
                  <c:v>0.422749</c:v>
                </c:pt>
                <c:pt idx="5">
                  <c:v>0.365712</c:v>
                </c:pt>
                <c:pt idx="6">
                  <c:v>0.366654</c:v>
                </c:pt>
                <c:pt idx="7">
                  <c:v>0.424003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Tabelle1!$H$101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Tabelle1!$H$102:$H$110</c:f>
              <c:numCache>
                <c:formatCode>General</c:formatCode>
                <c:ptCount val="9"/>
                <c:pt idx="0">
                  <c:v>0.383837</c:v>
                </c:pt>
                <c:pt idx="1">
                  <c:v>0.575359</c:v>
                </c:pt>
                <c:pt idx="2">
                  <c:v>2.684568</c:v>
                </c:pt>
                <c:pt idx="3">
                  <c:v>2.917847</c:v>
                </c:pt>
                <c:pt idx="4">
                  <c:v>3.191666</c:v>
                </c:pt>
                <c:pt idx="5">
                  <c:v>3.820617</c:v>
                </c:pt>
                <c:pt idx="6">
                  <c:v>4.134098</c:v>
                </c:pt>
                <c:pt idx="7">
                  <c:v>4.203907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Tabelle1!$I$101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Tabelle1!$I$102:$I$110</c:f>
              <c:numCache>
                <c:formatCode>General</c:formatCode>
                <c:ptCount val="9"/>
                <c:pt idx="0">
                  <c:v>3.829906</c:v>
                </c:pt>
                <c:pt idx="1">
                  <c:v>9.176728</c:v>
                </c:pt>
                <c:pt idx="2">
                  <c:v>29.167832</c:v>
                </c:pt>
                <c:pt idx="3">
                  <c:v>30.048068</c:v>
                </c:pt>
                <c:pt idx="4">
                  <c:v>39.194245</c:v>
                </c:pt>
                <c:pt idx="5">
                  <c:v>38.546759</c:v>
                </c:pt>
                <c:pt idx="6">
                  <c:v>39.656986</c:v>
                </c:pt>
                <c:pt idx="7">
                  <c:v>40.801717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Tabelle1!$J$101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Tabelle1!$J$102:$J$110</c:f>
              <c:numCache>
                <c:formatCode>General</c:formatCode>
                <c:ptCount val="9"/>
                <c:pt idx="0">
                  <c:v>38.447026</c:v>
                </c:pt>
                <c:pt idx="1">
                  <c:v>169.48536</c:v>
                </c:pt>
                <c:pt idx="2">
                  <c:v>264.439115</c:v>
                </c:pt>
                <c:pt idx="3">
                  <c:v>156.714335</c:v>
                </c:pt>
                <c:pt idx="4">
                  <c:v>228.130209</c:v>
                </c:pt>
                <c:pt idx="5">
                  <c:v>342.499892</c:v>
                </c:pt>
                <c:pt idx="6">
                  <c:v>367.185752</c:v>
                </c:pt>
                <c:pt idx="7">
                  <c:v>418.580672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713312"/>
        <c:axId val="16012776"/>
      </c:lineChart>
      <c:catAx>
        <c:axId val="13713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12776"/>
        <c:crosses val="autoZero"/>
        <c:auto val="1"/>
        <c:lblAlgn val="ctr"/>
        <c:lblOffset val="100"/>
        <c:noMultiLvlLbl val="0"/>
      </c:catAx>
      <c:valAx>
        <c:axId val="1601277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1331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Tabelle1!$B$161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Tabelle1!$B$162:$B$169</c:f>
              <c:numCache>
                <c:formatCode>General</c:formatCode>
                <c:ptCount val="8"/>
                <c:pt idx="0">
                  <c:v>0.000577</c:v>
                </c:pt>
                <c:pt idx="1">
                  <c:v>0.00058</c:v>
                </c:pt>
                <c:pt idx="2">
                  <c:v>0.002102</c:v>
                </c:pt>
                <c:pt idx="3">
                  <c:v>0.000612</c:v>
                </c:pt>
                <c:pt idx="4">
                  <c:v>0.000634</c:v>
                </c:pt>
                <c:pt idx="5">
                  <c:v>0.000655</c:v>
                </c:pt>
                <c:pt idx="6">
                  <c:v>0.003468</c:v>
                </c:pt>
                <c:pt idx="7">
                  <c:v>0.004842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Tabelle1!$C$161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Tabelle1!$C$162:$C$169</c:f>
              <c:numCache>
                <c:formatCode>General</c:formatCode>
                <c:ptCount val="8"/>
                <c:pt idx="0">
                  <c:v>0.000491</c:v>
                </c:pt>
                <c:pt idx="1">
                  <c:v>0.000506</c:v>
                </c:pt>
                <c:pt idx="2">
                  <c:v>0.000686</c:v>
                </c:pt>
                <c:pt idx="3">
                  <c:v>0.00061</c:v>
                </c:pt>
                <c:pt idx="4">
                  <c:v>0.000677</c:v>
                </c:pt>
                <c:pt idx="5">
                  <c:v>0.000654</c:v>
                </c:pt>
                <c:pt idx="6">
                  <c:v>0.000766</c:v>
                </c:pt>
                <c:pt idx="7">
                  <c:v>0.002155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Tabelle1!$D$161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Tabelle1!$D$162:$D$169</c:f>
              <c:numCache>
                <c:formatCode>General</c:formatCode>
                <c:ptCount val="8"/>
                <c:pt idx="0">
                  <c:v>0.00046</c:v>
                </c:pt>
                <c:pt idx="1">
                  <c:v>0.000591</c:v>
                </c:pt>
                <c:pt idx="2">
                  <c:v>0.000868</c:v>
                </c:pt>
                <c:pt idx="3">
                  <c:v>0.000808</c:v>
                </c:pt>
                <c:pt idx="4">
                  <c:v>0.000886</c:v>
                </c:pt>
                <c:pt idx="5">
                  <c:v>0.002378</c:v>
                </c:pt>
                <c:pt idx="6">
                  <c:v>0.002632</c:v>
                </c:pt>
                <c:pt idx="7">
                  <c:v>0.003864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Tabelle1!$E$161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Tabelle1!$E$162:$E$169</c:f>
              <c:numCache>
                <c:formatCode>General</c:formatCode>
                <c:ptCount val="8"/>
                <c:pt idx="0">
                  <c:v>0.000822</c:v>
                </c:pt>
                <c:pt idx="1">
                  <c:v>0.001644</c:v>
                </c:pt>
                <c:pt idx="2">
                  <c:v>0.002379</c:v>
                </c:pt>
                <c:pt idx="3">
                  <c:v>0.003113</c:v>
                </c:pt>
                <c:pt idx="4">
                  <c:v>0.00351</c:v>
                </c:pt>
                <c:pt idx="5">
                  <c:v>0.004254</c:v>
                </c:pt>
                <c:pt idx="6">
                  <c:v>0.007012</c:v>
                </c:pt>
                <c:pt idx="7">
                  <c:v>0.006905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Tabelle1!$F$161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Tabelle1!$F$162:$F$169</c:f>
              <c:numCache>
                <c:formatCode>General</c:formatCode>
                <c:ptCount val="8"/>
                <c:pt idx="0">
                  <c:v>0.003998</c:v>
                </c:pt>
                <c:pt idx="1">
                  <c:v>0.007416</c:v>
                </c:pt>
                <c:pt idx="2">
                  <c:v>0.021868</c:v>
                </c:pt>
                <c:pt idx="3">
                  <c:v>0.026642</c:v>
                </c:pt>
                <c:pt idx="4">
                  <c:v>0.033846</c:v>
                </c:pt>
                <c:pt idx="5">
                  <c:v>0.037568</c:v>
                </c:pt>
                <c:pt idx="6">
                  <c:v>0.0535</c:v>
                </c:pt>
                <c:pt idx="7">
                  <c:v>0.060046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Tabelle1!$G$161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Tabelle1!$G$162:$G$169</c:f>
              <c:numCache>
                <c:formatCode>General</c:formatCode>
                <c:ptCount val="8"/>
                <c:pt idx="0">
                  <c:v>0.03521</c:v>
                </c:pt>
                <c:pt idx="1">
                  <c:v>0.083696</c:v>
                </c:pt>
                <c:pt idx="2">
                  <c:v>0.183693</c:v>
                </c:pt>
                <c:pt idx="3">
                  <c:v>0.25444</c:v>
                </c:pt>
                <c:pt idx="4">
                  <c:v>0.285786</c:v>
                </c:pt>
                <c:pt idx="5">
                  <c:v>0.411505</c:v>
                </c:pt>
                <c:pt idx="6">
                  <c:v>0.514948</c:v>
                </c:pt>
                <c:pt idx="7">
                  <c:v>0.602959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Tabelle1!$H$161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Tabelle1!$H$162:$H$169</c:f>
              <c:numCache>
                <c:formatCode>General</c:formatCode>
                <c:ptCount val="8"/>
                <c:pt idx="0">
                  <c:v>0.348013</c:v>
                </c:pt>
                <c:pt idx="1">
                  <c:v>0.683522</c:v>
                </c:pt>
                <c:pt idx="2">
                  <c:v>1.730686</c:v>
                </c:pt>
                <c:pt idx="3">
                  <c:v>2.460369</c:v>
                </c:pt>
                <c:pt idx="4">
                  <c:v>2.885059</c:v>
                </c:pt>
                <c:pt idx="5">
                  <c:v>4.006453</c:v>
                </c:pt>
                <c:pt idx="6">
                  <c:v>5.471201</c:v>
                </c:pt>
                <c:pt idx="7">
                  <c:v>5.845621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Tabelle1!$I$161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Tabelle1!$I$162:$I$169</c:f>
              <c:numCache>
                <c:formatCode>General</c:formatCode>
                <c:ptCount val="8"/>
                <c:pt idx="0">
                  <c:v>3.47257</c:v>
                </c:pt>
                <c:pt idx="1">
                  <c:v>6.820403</c:v>
                </c:pt>
                <c:pt idx="2">
                  <c:v>16.198084</c:v>
                </c:pt>
                <c:pt idx="3">
                  <c:v>23.330105</c:v>
                </c:pt>
                <c:pt idx="4">
                  <c:v>32.805465</c:v>
                </c:pt>
                <c:pt idx="5">
                  <c:v>38.716319</c:v>
                </c:pt>
                <c:pt idx="6">
                  <c:v>47.51646</c:v>
                </c:pt>
                <c:pt idx="7">
                  <c:v>65.010303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Tabelle1!$J$161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Tabelle1!$J$162:$J$169</c:f>
              <c:numCache>
                <c:formatCode>General</c:formatCode>
                <c:ptCount val="8"/>
                <c:pt idx="0">
                  <c:v>34.719883</c:v>
                </c:pt>
                <c:pt idx="1">
                  <c:v>102.946895</c:v>
                </c:pt>
                <c:pt idx="2">
                  <c:v>194.734709</c:v>
                </c:pt>
                <c:pt idx="3">
                  <c:v>263.804564</c:v>
                </c:pt>
                <c:pt idx="4">
                  <c:v>302.552886</c:v>
                </c:pt>
                <c:pt idx="5">
                  <c:v>360.57015</c:v>
                </c:pt>
                <c:pt idx="6">
                  <c:v>476.096035</c:v>
                </c:pt>
                <c:pt idx="7">
                  <c:v>584.020381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786862"/>
        <c:axId val="49497454"/>
      </c:lineChart>
      <c:catAx>
        <c:axId val="607868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97454"/>
        <c:crosses val="autoZero"/>
        <c:auto val="1"/>
        <c:lblAlgn val="ctr"/>
        <c:lblOffset val="100"/>
        <c:noMultiLvlLbl val="0"/>
      </c:catAx>
      <c:valAx>
        <c:axId val="49497454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8686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Tabelle1!$B$131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Tabelle1!$B$132:$B$139</c:f>
              <c:numCache>
                <c:formatCode>General</c:formatCode>
                <c:ptCount val="8"/>
                <c:pt idx="0">
                  <c:v>0.000419</c:v>
                </c:pt>
                <c:pt idx="1">
                  <c:v>0.001296</c:v>
                </c:pt>
                <c:pt idx="2">
                  <c:v>0.001506</c:v>
                </c:pt>
                <c:pt idx="3">
                  <c:v>0.001972</c:v>
                </c:pt>
                <c:pt idx="4">
                  <c:v>0.00065</c:v>
                </c:pt>
                <c:pt idx="5">
                  <c:v>0.000731</c:v>
                </c:pt>
                <c:pt idx="6">
                  <c:v>0.002048</c:v>
                </c:pt>
                <c:pt idx="7">
                  <c:v>0.000776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Tabelle1!$C$131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Tabelle1!$C$132:$C$139</c:f>
              <c:numCache>
                <c:formatCode>General</c:formatCode>
                <c:ptCount val="8"/>
                <c:pt idx="0">
                  <c:v>0.000425</c:v>
                </c:pt>
                <c:pt idx="1">
                  <c:v>0.001353</c:v>
                </c:pt>
                <c:pt idx="2">
                  <c:v>0.000822</c:v>
                </c:pt>
                <c:pt idx="3">
                  <c:v>0.000577</c:v>
                </c:pt>
                <c:pt idx="4">
                  <c:v>0.000585</c:v>
                </c:pt>
                <c:pt idx="5">
                  <c:v>0.002011</c:v>
                </c:pt>
                <c:pt idx="6">
                  <c:v>0.002085</c:v>
                </c:pt>
                <c:pt idx="7">
                  <c:v>0.000729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Tabelle1!$D$131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Tabelle1!$D$132:$D$139</c:f>
              <c:numCache>
                <c:formatCode>General</c:formatCode>
                <c:ptCount val="8"/>
                <c:pt idx="0">
                  <c:v>0.000487</c:v>
                </c:pt>
                <c:pt idx="1">
                  <c:v>0.001873</c:v>
                </c:pt>
                <c:pt idx="2">
                  <c:v>0.000809</c:v>
                </c:pt>
                <c:pt idx="3">
                  <c:v>0.000643</c:v>
                </c:pt>
                <c:pt idx="4">
                  <c:v>0.000815</c:v>
                </c:pt>
                <c:pt idx="5">
                  <c:v>0.002101</c:v>
                </c:pt>
                <c:pt idx="6">
                  <c:v>0.002115</c:v>
                </c:pt>
                <c:pt idx="7">
                  <c:v>0.001765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Tabelle1!$E$131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Tabelle1!$E$132:$E$139</c:f>
              <c:numCache>
                <c:formatCode>General</c:formatCode>
                <c:ptCount val="8"/>
                <c:pt idx="0">
                  <c:v>0.001005</c:v>
                </c:pt>
                <c:pt idx="1">
                  <c:v>0.001008</c:v>
                </c:pt>
                <c:pt idx="2">
                  <c:v>0.003038</c:v>
                </c:pt>
                <c:pt idx="3">
                  <c:v>0.001382</c:v>
                </c:pt>
                <c:pt idx="4">
                  <c:v>0.000965</c:v>
                </c:pt>
                <c:pt idx="5">
                  <c:v>0.003163</c:v>
                </c:pt>
                <c:pt idx="6">
                  <c:v>0.004901</c:v>
                </c:pt>
                <c:pt idx="7">
                  <c:v>0.003806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Tabelle1!$F$131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Tabelle1!$F$132:$F$139</c:f>
              <c:numCache>
                <c:formatCode>General</c:formatCode>
                <c:ptCount val="8"/>
                <c:pt idx="0">
                  <c:v>0.005954</c:v>
                </c:pt>
                <c:pt idx="1">
                  <c:v>0.006948</c:v>
                </c:pt>
                <c:pt idx="2">
                  <c:v>0.010077</c:v>
                </c:pt>
                <c:pt idx="3">
                  <c:v>0.011423</c:v>
                </c:pt>
                <c:pt idx="4">
                  <c:v>0.009436</c:v>
                </c:pt>
                <c:pt idx="5">
                  <c:v>0.010083</c:v>
                </c:pt>
                <c:pt idx="6">
                  <c:v>0.01184</c:v>
                </c:pt>
                <c:pt idx="7">
                  <c:v>0.011758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Tabelle1!$G$131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Tabelle1!$G$132:$G$139</c:f>
              <c:numCache>
                <c:formatCode>General</c:formatCode>
                <c:ptCount val="8"/>
                <c:pt idx="0">
                  <c:v>0.055263</c:v>
                </c:pt>
                <c:pt idx="1">
                  <c:v>0.055852</c:v>
                </c:pt>
                <c:pt idx="2">
                  <c:v>0.094738</c:v>
                </c:pt>
                <c:pt idx="3">
                  <c:v>0.049561</c:v>
                </c:pt>
                <c:pt idx="4">
                  <c:v>0.089558</c:v>
                </c:pt>
                <c:pt idx="5">
                  <c:v>0.101053</c:v>
                </c:pt>
                <c:pt idx="6">
                  <c:v>0.097553</c:v>
                </c:pt>
                <c:pt idx="7">
                  <c:v>0.104291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Tabelle1!$H$131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Tabelle1!$H$132:$H$139</c:f>
              <c:numCache>
                <c:formatCode>General</c:formatCode>
                <c:ptCount val="8"/>
                <c:pt idx="0">
                  <c:v>0.545008</c:v>
                </c:pt>
                <c:pt idx="1">
                  <c:v>0.543042</c:v>
                </c:pt>
                <c:pt idx="2">
                  <c:v>0.975193</c:v>
                </c:pt>
                <c:pt idx="3">
                  <c:v>0.461098</c:v>
                </c:pt>
                <c:pt idx="4">
                  <c:v>0.880767</c:v>
                </c:pt>
                <c:pt idx="5">
                  <c:v>0.934102</c:v>
                </c:pt>
                <c:pt idx="6">
                  <c:v>1.044156</c:v>
                </c:pt>
                <c:pt idx="7">
                  <c:v>1.014032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Tabelle1!$I$131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Tabelle1!$I$132:$I$139</c:f>
              <c:numCache>
                <c:formatCode>General</c:formatCode>
                <c:ptCount val="8"/>
                <c:pt idx="0">
                  <c:v>5.46564</c:v>
                </c:pt>
                <c:pt idx="1">
                  <c:v>5.46881</c:v>
                </c:pt>
                <c:pt idx="2">
                  <c:v>5.346104</c:v>
                </c:pt>
                <c:pt idx="3">
                  <c:v>8.781615</c:v>
                </c:pt>
                <c:pt idx="4">
                  <c:v>8.884537</c:v>
                </c:pt>
                <c:pt idx="5">
                  <c:v>9.91799</c:v>
                </c:pt>
                <c:pt idx="6">
                  <c:v>10.41957</c:v>
                </c:pt>
                <c:pt idx="7">
                  <c:v>10.112899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Tabelle1!$J$131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Tabelle1!$J$132:$J$139</c:f>
              <c:numCache>
                <c:formatCode>General</c:formatCode>
                <c:ptCount val="8"/>
                <c:pt idx="0">
                  <c:v>54.433571</c:v>
                </c:pt>
                <c:pt idx="1">
                  <c:v>68.28092</c:v>
                </c:pt>
                <c:pt idx="2">
                  <c:v>93.304515</c:v>
                </c:pt>
                <c:pt idx="3">
                  <c:v>89.003871</c:v>
                </c:pt>
                <c:pt idx="4">
                  <c:v>98.711079</c:v>
                </c:pt>
                <c:pt idx="5">
                  <c:v>95.367426</c:v>
                </c:pt>
                <c:pt idx="6">
                  <c:v>33.241744</c:v>
                </c:pt>
                <c:pt idx="7">
                  <c:v>101.005976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033918"/>
        <c:axId val="80067941"/>
      </c:lineChart>
      <c:catAx>
        <c:axId val="880339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67941"/>
        <c:crosses val="autoZero"/>
        <c:auto val="1"/>
        <c:lblAlgn val="ctr"/>
        <c:lblOffset val="100"/>
        <c:noMultiLvlLbl val="0"/>
      </c:catAx>
      <c:valAx>
        <c:axId val="800679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03391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Tabelle1!$B$161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Tabelle1!$B$162:$B$169</c:f>
              <c:numCache>
                <c:formatCode>General</c:formatCode>
                <c:ptCount val="8"/>
                <c:pt idx="0">
                  <c:v>0.000577</c:v>
                </c:pt>
                <c:pt idx="1">
                  <c:v>0.00058</c:v>
                </c:pt>
                <c:pt idx="2">
                  <c:v>0.002102</c:v>
                </c:pt>
                <c:pt idx="3">
                  <c:v>0.000612</c:v>
                </c:pt>
                <c:pt idx="4">
                  <c:v>0.000634</c:v>
                </c:pt>
                <c:pt idx="5">
                  <c:v>0.000655</c:v>
                </c:pt>
                <c:pt idx="6">
                  <c:v>0.003468</c:v>
                </c:pt>
                <c:pt idx="7">
                  <c:v>0.004842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Tabelle1!$C$161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Tabelle1!$C$162:$C$169</c:f>
              <c:numCache>
                <c:formatCode>General</c:formatCode>
                <c:ptCount val="8"/>
                <c:pt idx="0">
                  <c:v>0.000491</c:v>
                </c:pt>
                <c:pt idx="1">
                  <c:v>0.000506</c:v>
                </c:pt>
                <c:pt idx="2">
                  <c:v>0.000686</c:v>
                </c:pt>
                <c:pt idx="3">
                  <c:v>0.00061</c:v>
                </c:pt>
                <c:pt idx="4">
                  <c:v>0.000677</c:v>
                </c:pt>
                <c:pt idx="5">
                  <c:v>0.000654</c:v>
                </c:pt>
                <c:pt idx="6">
                  <c:v>0.000766</c:v>
                </c:pt>
                <c:pt idx="7">
                  <c:v>0.002155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Tabelle1!$D$161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Tabelle1!$D$162:$D$169</c:f>
              <c:numCache>
                <c:formatCode>General</c:formatCode>
                <c:ptCount val="8"/>
                <c:pt idx="0">
                  <c:v>0.00046</c:v>
                </c:pt>
                <c:pt idx="1">
                  <c:v>0.000591</c:v>
                </c:pt>
                <c:pt idx="2">
                  <c:v>0.000868</c:v>
                </c:pt>
                <c:pt idx="3">
                  <c:v>0.000808</c:v>
                </c:pt>
                <c:pt idx="4">
                  <c:v>0.000886</c:v>
                </c:pt>
                <c:pt idx="5">
                  <c:v>0.002378</c:v>
                </c:pt>
                <c:pt idx="6">
                  <c:v>0.002632</c:v>
                </c:pt>
                <c:pt idx="7">
                  <c:v>0.003864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Tabelle1!$E$161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Tabelle1!$E$162:$E$169</c:f>
              <c:numCache>
                <c:formatCode>General</c:formatCode>
                <c:ptCount val="8"/>
                <c:pt idx="0">
                  <c:v>0.000822</c:v>
                </c:pt>
                <c:pt idx="1">
                  <c:v>0.001644</c:v>
                </c:pt>
                <c:pt idx="2">
                  <c:v>0.002379</c:v>
                </c:pt>
                <c:pt idx="3">
                  <c:v>0.003113</c:v>
                </c:pt>
                <c:pt idx="4">
                  <c:v>0.00351</c:v>
                </c:pt>
                <c:pt idx="5">
                  <c:v>0.004254</c:v>
                </c:pt>
                <c:pt idx="6">
                  <c:v>0.007012</c:v>
                </c:pt>
                <c:pt idx="7">
                  <c:v>0.006905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Tabelle1!$F$161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Tabelle1!$F$162:$F$169</c:f>
              <c:numCache>
                <c:formatCode>General</c:formatCode>
                <c:ptCount val="8"/>
                <c:pt idx="0">
                  <c:v>0.003998</c:v>
                </c:pt>
                <c:pt idx="1">
                  <c:v>0.007416</c:v>
                </c:pt>
                <c:pt idx="2">
                  <c:v>0.021868</c:v>
                </c:pt>
                <c:pt idx="3">
                  <c:v>0.026642</c:v>
                </c:pt>
                <c:pt idx="4">
                  <c:v>0.033846</c:v>
                </c:pt>
                <c:pt idx="5">
                  <c:v>0.037568</c:v>
                </c:pt>
                <c:pt idx="6">
                  <c:v>0.0535</c:v>
                </c:pt>
                <c:pt idx="7">
                  <c:v>0.060046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Tabelle1!$G$161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Tabelle1!$G$162:$G$169</c:f>
              <c:numCache>
                <c:formatCode>General</c:formatCode>
                <c:ptCount val="8"/>
                <c:pt idx="0">
                  <c:v>0.03521</c:v>
                </c:pt>
                <c:pt idx="1">
                  <c:v>0.083696</c:v>
                </c:pt>
                <c:pt idx="2">
                  <c:v>0.183693</c:v>
                </c:pt>
                <c:pt idx="3">
                  <c:v>0.25444</c:v>
                </c:pt>
                <c:pt idx="4">
                  <c:v>0.285786</c:v>
                </c:pt>
                <c:pt idx="5">
                  <c:v>0.411505</c:v>
                </c:pt>
                <c:pt idx="6">
                  <c:v>0.514948</c:v>
                </c:pt>
                <c:pt idx="7">
                  <c:v>0.602959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Tabelle1!$H$161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Tabelle1!$H$162:$H$169</c:f>
              <c:numCache>
                <c:formatCode>General</c:formatCode>
                <c:ptCount val="8"/>
                <c:pt idx="0">
                  <c:v>0.348013</c:v>
                </c:pt>
                <c:pt idx="1">
                  <c:v>0.683522</c:v>
                </c:pt>
                <c:pt idx="2">
                  <c:v>1.730686</c:v>
                </c:pt>
                <c:pt idx="3">
                  <c:v>2.460369</c:v>
                </c:pt>
                <c:pt idx="4">
                  <c:v>2.885059</c:v>
                </c:pt>
                <c:pt idx="5">
                  <c:v>4.006453</c:v>
                </c:pt>
                <c:pt idx="6">
                  <c:v>5.471201</c:v>
                </c:pt>
                <c:pt idx="7">
                  <c:v>5.845621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Tabelle1!$I$161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Tabelle1!$I$162:$I$169</c:f>
              <c:numCache>
                <c:formatCode>General</c:formatCode>
                <c:ptCount val="8"/>
                <c:pt idx="0">
                  <c:v>3.47257</c:v>
                </c:pt>
                <c:pt idx="1">
                  <c:v>6.820403</c:v>
                </c:pt>
                <c:pt idx="2">
                  <c:v>16.198084</c:v>
                </c:pt>
                <c:pt idx="3">
                  <c:v>23.330105</c:v>
                </c:pt>
                <c:pt idx="4">
                  <c:v>32.805465</c:v>
                </c:pt>
                <c:pt idx="5">
                  <c:v>38.716319</c:v>
                </c:pt>
                <c:pt idx="6">
                  <c:v>47.51646</c:v>
                </c:pt>
                <c:pt idx="7">
                  <c:v>65.010303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Tabelle1!$J$161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Tabelle1!$A$162:$A$169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Tabelle1!$J$162:$J$169</c:f>
              <c:numCache>
                <c:formatCode>General</c:formatCode>
                <c:ptCount val="8"/>
                <c:pt idx="0">
                  <c:v>34.719883</c:v>
                </c:pt>
                <c:pt idx="1">
                  <c:v>102.946895</c:v>
                </c:pt>
                <c:pt idx="2">
                  <c:v>194.734709</c:v>
                </c:pt>
                <c:pt idx="3">
                  <c:v>263.804564</c:v>
                </c:pt>
                <c:pt idx="4">
                  <c:v>302.552886</c:v>
                </c:pt>
                <c:pt idx="5">
                  <c:v>360.57015</c:v>
                </c:pt>
                <c:pt idx="6">
                  <c:v>476.096035</c:v>
                </c:pt>
                <c:pt idx="7">
                  <c:v>584.020381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963768"/>
        <c:axId val="26897919"/>
      </c:lineChart>
      <c:catAx>
        <c:axId val="649637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97919"/>
        <c:crosses val="autoZero"/>
        <c:auto val="1"/>
        <c:lblAlgn val="ctr"/>
        <c:lblOffset val="100"/>
        <c:noMultiLvlLbl val="0"/>
      </c:catAx>
      <c:valAx>
        <c:axId val="268979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963768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Tabelle1!$B$131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Tabelle1!$B$132:$B$139</c:f>
              <c:numCache>
                <c:formatCode>General</c:formatCode>
                <c:ptCount val="8"/>
                <c:pt idx="0">
                  <c:v>0.000419</c:v>
                </c:pt>
                <c:pt idx="1">
                  <c:v>0.001296</c:v>
                </c:pt>
                <c:pt idx="2">
                  <c:v>0.001506</c:v>
                </c:pt>
                <c:pt idx="3">
                  <c:v>0.001972</c:v>
                </c:pt>
                <c:pt idx="4">
                  <c:v>0.00065</c:v>
                </c:pt>
                <c:pt idx="5">
                  <c:v>0.000731</c:v>
                </c:pt>
                <c:pt idx="6">
                  <c:v>0.002048</c:v>
                </c:pt>
                <c:pt idx="7">
                  <c:v>0.000776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Tabelle1!$C$131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Tabelle1!$C$132:$C$139</c:f>
              <c:numCache>
                <c:formatCode>General</c:formatCode>
                <c:ptCount val="8"/>
                <c:pt idx="0">
                  <c:v>0.000425</c:v>
                </c:pt>
                <c:pt idx="1">
                  <c:v>0.001353</c:v>
                </c:pt>
                <c:pt idx="2">
                  <c:v>0.000822</c:v>
                </c:pt>
                <c:pt idx="3">
                  <c:v>0.000577</c:v>
                </c:pt>
                <c:pt idx="4">
                  <c:v>0.000585</c:v>
                </c:pt>
                <c:pt idx="5">
                  <c:v>0.002011</c:v>
                </c:pt>
                <c:pt idx="6">
                  <c:v>0.002085</c:v>
                </c:pt>
                <c:pt idx="7">
                  <c:v>0.000729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Tabelle1!$D$131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Tabelle1!$D$132:$D$139</c:f>
              <c:numCache>
                <c:formatCode>General</c:formatCode>
                <c:ptCount val="8"/>
                <c:pt idx="0">
                  <c:v>0.000487</c:v>
                </c:pt>
                <c:pt idx="1">
                  <c:v>0.001873</c:v>
                </c:pt>
                <c:pt idx="2">
                  <c:v>0.000809</c:v>
                </c:pt>
                <c:pt idx="3">
                  <c:v>0.000643</c:v>
                </c:pt>
                <c:pt idx="4">
                  <c:v>0.000815</c:v>
                </c:pt>
                <c:pt idx="5">
                  <c:v>0.002101</c:v>
                </c:pt>
                <c:pt idx="6">
                  <c:v>0.002115</c:v>
                </c:pt>
                <c:pt idx="7">
                  <c:v>0.001765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Tabelle1!$E$131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Tabelle1!$E$132:$E$139</c:f>
              <c:numCache>
                <c:formatCode>General</c:formatCode>
                <c:ptCount val="8"/>
                <c:pt idx="0">
                  <c:v>0.001005</c:v>
                </c:pt>
                <c:pt idx="1">
                  <c:v>0.001008</c:v>
                </c:pt>
                <c:pt idx="2">
                  <c:v>0.003038</c:v>
                </c:pt>
                <c:pt idx="3">
                  <c:v>0.001382</c:v>
                </c:pt>
                <c:pt idx="4">
                  <c:v>0.000965</c:v>
                </c:pt>
                <c:pt idx="5">
                  <c:v>0.003163</c:v>
                </c:pt>
                <c:pt idx="6">
                  <c:v>0.004901</c:v>
                </c:pt>
                <c:pt idx="7">
                  <c:v>0.003806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Tabelle1!$F$131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Tabelle1!$F$132:$F$139</c:f>
              <c:numCache>
                <c:formatCode>General</c:formatCode>
                <c:ptCount val="8"/>
                <c:pt idx="0">
                  <c:v>0.005954</c:v>
                </c:pt>
                <c:pt idx="1">
                  <c:v>0.006948</c:v>
                </c:pt>
                <c:pt idx="2">
                  <c:v>0.010077</c:v>
                </c:pt>
                <c:pt idx="3">
                  <c:v>0.011423</c:v>
                </c:pt>
                <c:pt idx="4">
                  <c:v>0.009436</c:v>
                </c:pt>
                <c:pt idx="5">
                  <c:v>0.010083</c:v>
                </c:pt>
                <c:pt idx="6">
                  <c:v>0.01184</c:v>
                </c:pt>
                <c:pt idx="7">
                  <c:v>0.011758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Tabelle1!$G$131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Tabelle1!$G$132:$G$139</c:f>
              <c:numCache>
                <c:formatCode>General</c:formatCode>
                <c:ptCount val="8"/>
                <c:pt idx="0">
                  <c:v>0.055263</c:v>
                </c:pt>
                <c:pt idx="1">
                  <c:v>0.055852</c:v>
                </c:pt>
                <c:pt idx="2">
                  <c:v>0.094738</c:v>
                </c:pt>
                <c:pt idx="3">
                  <c:v>0.049561</c:v>
                </c:pt>
                <c:pt idx="4">
                  <c:v>0.089558</c:v>
                </c:pt>
                <c:pt idx="5">
                  <c:v>0.101053</c:v>
                </c:pt>
                <c:pt idx="6">
                  <c:v>0.097553</c:v>
                </c:pt>
                <c:pt idx="7">
                  <c:v>0.104291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Tabelle1!$H$131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Tabelle1!$H$132:$H$139</c:f>
              <c:numCache>
                <c:formatCode>General</c:formatCode>
                <c:ptCount val="8"/>
                <c:pt idx="0">
                  <c:v>0.545008</c:v>
                </c:pt>
                <c:pt idx="1">
                  <c:v>0.543042</c:v>
                </c:pt>
                <c:pt idx="2">
                  <c:v>0.975193</c:v>
                </c:pt>
                <c:pt idx="3">
                  <c:v>0.461098</c:v>
                </c:pt>
                <c:pt idx="4">
                  <c:v>0.880767</c:v>
                </c:pt>
                <c:pt idx="5">
                  <c:v>0.934102</c:v>
                </c:pt>
                <c:pt idx="6">
                  <c:v>1.044156</c:v>
                </c:pt>
                <c:pt idx="7">
                  <c:v>1.014032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Tabelle1!$I$131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Tabelle1!$I$132:$I$139</c:f>
              <c:numCache>
                <c:formatCode>General</c:formatCode>
                <c:ptCount val="8"/>
                <c:pt idx="0">
                  <c:v>5.46564</c:v>
                </c:pt>
                <c:pt idx="1">
                  <c:v>5.46881</c:v>
                </c:pt>
                <c:pt idx="2">
                  <c:v>5.346104</c:v>
                </c:pt>
                <c:pt idx="3">
                  <c:v>8.781615</c:v>
                </c:pt>
                <c:pt idx="4">
                  <c:v>8.884537</c:v>
                </c:pt>
                <c:pt idx="5">
                  <c:v>9.91799</c:v>
                </c:pt>
                <c:pt idx="6">
                  <c:v>10.41957</c:v>
                </c:pt>
                <c:pt idx="7">
                  <c:v>10.112899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Tabelle1!$J$131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Tabelle1!$A$132:$A$139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Tabelle1!$J$132:$J$139</c:f>
              <c:numCache>
                <c:formatCode>General</c:formatCode>
                <c:ptCount val="8"/>
                <c:pt idx="0">
                  <c:v>54.433571</c:v>
                </c:pt>
                <c:pt idx="1">
                  <c:v>68.28092</c:v>
                </c:pt>
                <c:pt idx="2">
                  <c:v>93.304515</c:v>
                </c:pt>
                <c:pt idx="3">
                  <c:v>89.003871</c:v>
                </c:pt>
                <c:pt idx="4">
                  <c:v>98.711079</c:v>
                </c:pt>
                <c:pt idx="5">
                  <c:v>95.367426</c:v>
                </c:pt>
                <c:pt idx="6">
                  <c:v>33.241744</c:v>
                </c:pt>
                <c:pt idx="7">
                  <c:v>101.005976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39644"/>
        <c:axId val="77023867"/>
      </c:lineChart>
      <c:catAx>
        <c:axId val="18396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023867"/>
        <c:crosses val="autoZero"/>
        <c:auto val="1"/>
        <c:lblAlgn val="ctr"/>
        <c:lblOffset val="100"/>
        <c:noMultiLvlLbl val="0"/>
      </c:catAx>
      <c:valAx>
        <c:axId val="77023867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964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4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Tabelle1!$B$102:$B$110</c:f>
              <c:numCache>
                <c:formatCode>General</c:formatCode>
                <c:ptCount val="9"/>
                <c:pt idx="0">
                  <c:v>0.000457</c:v>
                </c:pt>
                <c:pt idx="1">
                  <c:v>0.000858</c:v>
                </c:pt>
                <c:pt idx="2">
                  <c:v>0.002295</c:v>
                </c:pt>
                <c:pt idx="3">
                  <c:v>0.000938</c:v>
                </c:pt>
                <c:pt idx="4">
                  <c:v>0.001999</c:v>
                </c:pt>
                <c:pt idx="5">
                  <c:v>0.002044</c:v>
                </c:pt>
                <c:pt idx="6">
                  <c:v>0.002111</c:v>
                </c:pt>
                <c:pt idx="7">
                  <c:v>0.003501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Tabelle1!$C$102:$C$110</c:f>
              <c:numCache>
                <c:formatCode>General</c:formatCode>
                <c:ptCount val="9"/>
                <c:pt idx="0">
                  <c:v>0.000469</c:v>
                </c:pt>
                <c:pt idx="1">
                  <c:v>0.000623</c:v>
                </c:pt>
                <c:pt idx="2">
                  <c:v>0.00073</c:v>
                </c:pt>
                <c:pt idx="3">
                  <c:v>0.000607</c:v>
                </c:pt>
                <c:pt idx="4">
                  <c:v>0.000676</c:v>
                </c:pt>
                <c:pt idx="5">
                  <c:v>0.002036</c:v>
                </c:pt>
                <c:pt idx="6">
                  <c:v>0.002064</c:v>
                </c:pt>
                <c:pt idx="7">
                  <c:v>0.00212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Tabelle1!$D$101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Tabelle1!$D$102:$D$110</c:f>
              <c:numCache>
                <c:formatCode>General</c:formatCode>
                <c:ptCount val="9"/>
                <c:pt idx="0">
                  <c:v>0.000488</c:v>
                </c:pt>
                <c:pt idx="1">
                  <c:v>0.000777</c:v>
                </c:pt>
                <c:pt idx="2">
                  <c:v>0.002196</c:v>
                </c:pt>
                <c:pt idx="3">
                  <c:v>0.002162</c:v>
                </c:pt>
                <c:pt idx="4">
                  <c:v>0.000947</c:v>
                </c:pt>
                <c:pt idx="5">
                  <c:v>0.000771</c:v>
                </c:pt>
                <c:pt idx="6">
                  <c:v>0.002586</c:v>
                </c:pt>
                <c:pt idx="7">
                  <c:v>0.002831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Tabelle1!$E$101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Tabelle1!$E$102:$E$110</c:f>
              <c:numCache>
                <c:formatCode>General</c:formatCode>
                <c:ptCount val="9"/>
                <c:pt idx="0">
                  <c:v>0.000949</c:v>
                </c:pt>
                <c:pt idx="1">
                  <c:v>0.00372</c:v>
                </c:pt>
                <c:pt idx="2">
                  <c:v>0.004632</c:v>
                </c:pt>
                <c:pt idx="3">
                  <c:v>0.002488</c:v>
                </c:pt>
                <c:pt idx="4">
                  <c:v>0.004013</c:v>
                </c:pt>
                <c:pt idx="5">
                  <c:v>0.005709</c:v>
                </c:pt>
                <c:pt idx="6">
                  <c:v>0.00588</c:v>
                </c:pt>
                <c:pt idx="7">
                  <c:v>0.00843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Tabelle1!$F$101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Tabelle1!$F$102:$F$110</c:f>
              <c:numCache>
                <c:formatCode>General</c:formatCode>
                <c:ptCount val="9"/>
                <c:pt idx="0">
                  <c:v>0.004383</c:v>
                </c:pt>
                <c:pt idx="1">
                  <c:v>0.018066</c:v>
                </c:pt>
                <c:pt idx="2">
                  <c:v>0.039692</c:v>
                </c:pt>
                <c:pt idx="3">
                  <c:v>0.029221</c:v>
                </c:pt>
                <c:pt idx="4">
                  <c:v>0.015978</c:v>
                </c:pt>
                <c:pt idx="5">
                  <c:v>0.035712</c:v>
                </c:pt>
                <c:pt idx="6">
                  <c:v>0.041281</c:v>
                </c:pt>
                <c:pt idx="7">
                  <c:v>0.041184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Tabelle1!$G$101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Tabelle1!$G$102:$G$110</c:f>
              <c:numCache>
                <c:formatCode>General</c:formatCode>
                <c:ptCount val="9"/>
                <c:pt idx="0">
                  <c:v>0.045703</c:v>
                </c:pt>
                <c:pt idx="1">
                  <c:v>0.09565</c:v>
                </c:pt>
                <c:pt idx="2">
                  <c:v>0.33339</c:v>
                </c:pt>
                <c:pt idx="3">
                  <c:v>0.345947</c:v>
                </c:pt>
                <c:pt idx="4">
                  <c:v>0.422749</c:v>
                </c:pt>
                <c:pt idx="5">
                  <c:v>0.365712</c:v>
                </c:pt>
                <c:pt idx="6">
                  <c:v>0.366654</c:v>
                </c:pt>
                <c:pt idx="7">
                  <c:v>0.424003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Tabelle1!$H$101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Tabelle1!$H$102:$H$110</c:f>
              <c:numCache>
                <c:formatCode>General</c:formatCode>
                <c:ptCount val="9"/>
                <c:pt idx="0">
                  <c:v>0.383837</c:v>
                </c:pt>
                <c:pt idx="1">
                  <c:v>0.575359</c:v>
                </c:pt>
                <c:pt idx="2">
                  <c:v>2.684568</c:v>
                </c:pt>
                <c:pt idx="3">
                  <c:v>2.917847</c:v>
                </c:pt>
                <c:pt idx="4">
                  <c:v>3.191666</c:v>
                </c:pt>
                <c:pt idx="5">
                  <c:v>3.820617</c:v>
                </c:pt>
                <c:pt idx="6">
                  <c:v>4.134098</c:v>
                </c:pt>
                <c:pt idx="7">
                  <c:v>4.203907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Tabelle1!$I$101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Tabelle1!$I$102:$I$110</c:f>
              <c:numCache>
                <c:formatCode>General</c:formatCode>
                <c:ptCount val="9"/>
                <c:pt idx="0">
                  <c:v>3.829906</c:v>
                </c:pt>
                <c:pt idx="1">
                  <c:v>9.176728</c:v>
                </c:pt>
                <c:pt idx="2">
                  <c:v>29.167832</c:v>
                </c:pt>
                <c:pt idx="3">
                  <c:v>30.048068</c:v>
                </c:pt>
                <c:pt idx="4">
                  <c:v>39.194245</c:v>
                </c:pt>
                <c:pt idx="5">
                  <c:v>38.546759</c:v>
                </c:pt>
                <c:pt idx="6">
                  <c:v>39.656986</c:v>
                </c:pt>
                <c:pt idx="7">
                  <c:v>40.801717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Tabelle1!$J$101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Tabelle1!$A$102:$A$110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/>
                </c:pt>
              </c:strCache>
            </c:strRef>
          </c:cat>
          <c:val>
            <c:numRef>
              <c:f>Tabelle1!$J$102:$J$110</c:f>
              <c:numCache>
                <c:formatCode>General</c:formatCode>
                <c:ptCount val="9"/>
                <c:pt idx="0">
                  <c:v>38.447026</c:v>
                </c:pt>
                <c:pt idx="1">
                  <c:v>169.48536</c:v>
                </c:pt>
                <c:pt idx="2">
                  <c:v>264.439115</c:v>
                </c:pt>
                <c:pt idx="3">
                  <c:v>156.714335</c:v>
                </c:pt>
                <c:pt idx="4">
                  <c:v>228.130209</c:v>
                </c:pt>
                <c:pt idx="5">
                  <c:v>342.499892</c:v>
                </c:pt>
                <c:pt idx="6">
                  <c:v>367.185752</c:v>
                </c:pt>
                <c:pt idx="7">
                  <c:v>418.580672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588995"/>
        <c:axId val="46135798"/>
      </c:lineChart>
      <c:catAx>
        <c:axId val="885889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35798"/>
        <c:crosses val="autoZero"/>
        <c:auto val="1"/>
        <c:lblAlgn val="ctr"/>
        <c:lblOffset val="100"/>
        <c:noMultiLvlLbl val="0"/>
      </c:catAx>
      <c:valAx>
        <c:axId val="46135798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8899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Relationship Id="rId4" Type="http://schemas.openxmlformats.org/officeDocument/2006/relationships/chart" Target="../charts/chart61.xml"/><Relationship Id="rId5" Type="http://schemas.openxmlformats.org/officeDocument/2006/relationships/chart" Target="../charts/chart62.xml"/><Relationship Id="rId6" Type="http://schemas.openxmlformats.org/officeDocument/2006/relationships/chart" Target="../charts/chart63.xml"/><Relationship Id="rId7" Type="http://schemas.openxmlformats.org/officeDocument/2006/relationships/chart" Target="../charts/chart64.xml"/><Relationship Id="rId8" Type="http://schemas.openxmlformats.org/officeDocument/2006/relationships/chart" Target="../charts/chart65.xml"/><Relationship Id="rId9" Type="http://schemas.openxmlformats.org/officeDocument/2006/relationships/chart" Target="../charts/chart66.xml"/><Relationship Id="rId10" Type="http://schemas.openxmlformats.org/officeDocument/2006/relationships/chart" Target="../charts/chart67.xml"/><Relationship Id="rId11" Type="http://schemas.openxmlformats.org/officeDocument/2006/relationships/chart" Target="../charts/chart68.xml"/><Relationship Id="rId12" Type="http://schemas.openxmlformats.org/officeDocument/2006/relationships/chart" Target="../charts/chart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50760</xdr:colOff>
      <xdr:row>12</xdr:row>
      <xdr:rowOff>39600</xdr:rowOff>
    </xdr:from>
    <xdr:to>
      <xdr:col>7</xdr:col>
      <xdr:colOff>253440</xdr:colOff>
      <xdr:row>35</xdr:row>
      <xdr:rowOff>190800</xdr:rowOff>
    </xdr:to>
    <xdr:graphicFrame>
      <xdr:nvGraphicFramePr>
        <xdr:cNvPr id="0" name="Diagramm 1"/>
        <xdr:cNvGraphicFramePr/>
      </xdr:nvGraphicFramePr>
      <xdr:xfrm>
        <a:off x="50760" y="2592000"/>
        <a:ext cx="11661840" cy="48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50760</xdr:colOff>
      <xdr:row>36</xdr:row>
      <xdr:rowOff>1440</xdr:rowOff>
    </xdr:from>
    <xdr:to>
      <xdr:col>7</xdr:col>
      <xdr:colOff>253440</xdr:colOff>
      <xdr:row>59</xdr:row>
      <xdr:rowOff>153000</xdr:rowOff>
    </xdr:to>
    <xdr:graphicFrame>
      <xdr:nvGraphicFramePr>
        <xdr:cNvPr id="1" name="Diagramm 2"/>
        <xdr:cNvGraphicFramePr/>
      </xdr:nvGraphicFramePr>
      <xdr:xfrm>
        <a:off x="50760" y="7430760"/>
        <a:ext cx="11661840" cy="482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39240</xdr:colOff>
      <xdr:row>13</xdr:row>
      <xdr:rowOff>127080</xdr:rowOff>
    </xdr:from>
    <xdr:to>
      <xdr:col>18</xdr:col>
      <xdr:colOff>800640</xdr:colOff>
      <xdr:row>40</xdr:row>
      <xdr:rowOff>50040</xdr:rowOff>
    </xdr:to>
    <xdr:graphicFrame>
      <xdr:nvGraphicFramePr>
        <xdr:cNvPr id="2" name="Diagramm 6"/>
        <xdr:cNvGraphicFramePr/>
      </xdr:nvGraphicFramePr>
      <xdr:xfrm>
        <a:off x="17429760" y="2882880"/>
        <a:ext cx="8616960" cy="540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13680</xdr:colOff>
      <xdr:row>13</xdr:row>
      <xdr:rowOff>0</xdr:rowOff>
    </xdr:from>
    <xdr:to>
      <xdr:col>30</xdr:col>
      <xdr:colOff>280080</xdr:colOff>
      <xdr:row>39</xdr:row>
      <xdr:rowOff>164880</xdr:rowOff>
    </xdr:to>
    <xdr:graphicFrame>
      <xdr:nvGraphicFramePr>
        <xdr:cNvPr id="3" name="Diagramm 7"/>
        <xdr:cNvGraphicFramePr/>
      </xdr:nvGraphicFramePr>
      <xdr:xfrm>
        <a:off x="27300600" y="2755800"/>
        <a:ext cx="10599120" cy="544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76</xdr:row>
      <xdr:rowOff>175320</xdr:rowOff>
    </xdr:from>
    <xdr:to>
      <xdr:col>5</xdr:col>
      <xdr:colOff>100800</xdr:colOff>
      <xdr:row>94</xdr:row>
      <xdr:rowOff>162000</xdr:rowOff>
    </xdr:to>
    <xdr:graphicFrame>
      <xdr:nvGraphicFramePr>
        <xdr:cNvPr id="4" name="Diagramm 1_0"/>
        <xdr:cNvGraphicFramePr/>
      </xdr:nvGraphicFramePr>
      <xdr:xfrm>
        <a:off x="0" y="15605640"/>
        <a:ext cx="8285760" cy="34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50040</xdr:colOff>
      <xdr:row>76</xdr:row>
      <xdr:rowOff>183960</xdr:rowOff>
    </xdr:from>
    <xdr:to>
      <xdr:col>10</xdr:col>
      <xdr:colOff>60120</xdr:colOff>
      <xdr:row>94</xdr:row>
      <xdr:rowOff>133200</xdr:rowOff>
    </xdr:to>
    <xdr:graphicFrame>
      <xdr:nvGraphicFramePr>
        <xdr:cNvPr id="5" name="Diagramm 2_0"/>
        <xdr:cNvGraphicFramePr/>
      </xdr:nvGraphicFramePr>
      <xdr:xfrm>
        <a:off x="8235000" y="15614280"/>
        <a:ext cx="819540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109</xdr:row>
      <xdr:rowOff>51840</xdr:rowOff>
    </xdr:from>
    <xdr:to>
      <xdr:col>5</xdr:col>
      <xdr:colOff>100800</xdr:colOff>
      <xdr:row>126</xdr:row>
      <xdr:rowOff>25920</xdr:rowOff>
    </xdr:to>
    <xdr:graphicFrame>
      <xdr:nvGraphicFramePr>
        <xdr:cNvPr id="6" name="Diagramm 1_1"/>
        <xdr:cNvGraphicFramePr/>
      </xdr:nvGraphicFramePr>
      <xdr:xfrm>
        <a:off x="0" y="21781440"/>
        <a:ext cx="8285760" cy="34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145440</xdr:colOff>
      <xdr:row>169</xdr:row>
      <xdr:rowOff>163080</xdr:rowOff>
    </xdr:from>
    <xdr:to>
      <xdr:col>10</xdr:col>
      <xdr:colOff>155520</xdr:colOff>
      <xdr:row>186</xdr:row>
      <xdr:rowOff>150480</xdr:rowOff>
    </xdr:to>
    <xdr:graphicFrame>
      <xdr:nvGraphicFramePr>
        <xdr:cNvPr id="7" name="Diagramm 2_1"/>
        <xdr:cNvGraphicFramePr/>
      </xdr:nvGraphicFramePr>
      <xdr:xfrm>
        <a:off x="8330400" y="33602040"/>
        <a:ext cx="819540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139</xdr:row>
      <xdr:rowOff>162360</xdr:rowOff>
    </xdr:from>
    <xdr:to>
      <xdr:col>5</xdr:col>
      <xdr:colOff>100800</xdr:colOff>
      <xdr:row>157</xdr:row>
      <xdr:rowOff>136080</xdr:rowOff>
    </xdr:to>
    <xdr:graphicFrame>
      <xdr:nvGraphicFramePr>
        <xdr:cNvPr id="8" name="Diagramm 1_2"/>
        <xdr:cNvGraphicFramePr/>
      </xdr:nvGraphicFramePr>
      <xdr:xfrm>
        <a:off x="0" y="27860760"/>
        <a:ext cx="8285760" cy="34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0</xdr:colOff>
      <xdr:row>169</xdr:row>
      <xdr:rowOff>176760</xdr:rowOff>
    </xdr:from>
    <xdr:to>
      <xdr:col>5</xdr:col>
      <xdr:colOff>100800</xdr:colOff>
      <xdr:row>186</xdr:row>
      <xdr:rowOff>201600</xdr:rowOff>
    </xdr:to>
    <xdr:graphicFrame>
      <xdr:nvGraphicFramePr>
        <xdr:cNvPr id="9" name="Diagramm 1_3"/>
        <xdr:cNvGraphicFramePr/>
      </xdr:nvGraphicFramePr>
      <xdr:xfrm>
        <a:off x="0" y="33615720"/>
        <a:ext cx="8285760" cy="34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98640</xdr:colOff>
      <xdr:row>139</xdr:row>
      <xdr:rowOff>160920</xdr:rowOff>
    </xdr:from>
    <xdr:to>
      <xdr:col>10</xdr:col>
      <xdr:colOff>108720</xdr:colOff>
      <xdr:row>157</xdr:row>
      <xdr:rowOff>97200</xdr:rowOff>
    </xdr:to>
    <xdr:graphicFrame>
      <xdr:nvGraphicFramePr>
        <xdr:cNvPr id="10" name="Diagramm 2_2"/>
        <xdr:cNvGraphicFramePr/>
      </xdr:nvGraphicFramePr>
      <xdr:xfrm>
        <a:off x="8283600" y="27859320"/>
        <a:ext cx="819540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89640</xdr:colOff>
      <xdr:row>109</xdr:row>
      <xdr:rowOff>49680</xdr:rowOff>
    </xdr:from>
    <xdr:to>
      <xdr:col>10</xdr:col>
      <xdr:colOff>99720</xdr:colOff>
      <xdr:row>125</xdr:row>
      <xdr:rowOff>189360</xdr:rowOff>
    </xdr:to>
    <xdr:graphicFrame>
      <xdr:nvGraphicFramePr>
        <xdr:cNvPr id="11" name="Diagramm 2_3"/>
        <xdr:cNvGraphicFramePr/>
      </xdr:nvGraphicFramePr>
      <xdr:xfrm>
        <a:off x="8274600" y="21779280"/>
        <a:ext cx="8195400" cy="33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73"/>
  <sheetViews>
    <sheetView showFormulas="false" showGridLines="true" showRowColHeaders="true" showZeros="true" rightToLeft="false" tabSelected="true" showOutlineSymbols="true" defaultGridColor="true" view="normal" topLeftCell="A153" colorId="64" zoomScale="100" zoomScaleNormal="100" zoomScalePageLayoutView="100" workbookViewId="0">
      <selection pane="topLeft" activeCell="G190" activeCellId="0" sqref="G190"/>
    </sheetView>
  </sheetViews>
  <sheetFormatPr defaultColWidth="10.50390625" defaultRowHeight="16" zeroHeight="false" outlineLevelRow="0" outlineLevelCol="0"/>
  <cols>
    <col collapsed="false" customWidth="true" hidden="false" outlineLevel="0" max="10" min="1" style="1" width="16.84"/>
    <col collapsed="false" customWidth="true" hidden="false" outlineLevel="0" max="12" min="12" style="0" width="17.83"/>
    <col collapsed="false" customWidth="true" hidden="false" outlineLevel="0" max="22" min="21" style="0" width="11.16"/>
  </cols>
  <sheetData>
    <row r="1" customFormat="false" ht="2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customFormat="false" ht="16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L3" s="4" t="s">
        <v>2</v>
      </c>
      <c r="M3" s="4"/>
      <c r="N3" s="4"/>
      <c r="O3" s="4"/>
      <c r="P3" s="4"/>
      <c r="Q3" s="4"/>
      <c r="R3" s="4"/>
      <c r="S3" s="4"/>
      <c r="T3" s="5"/>
      <c r="V3" s="4" t="s">
        <v>3</v>
      </c>
      <c r="W3" s="4"/>
      <c r="X3" s="4"/>
      <c r="Y3" s="4"/>
      <c r="Z3" s="4"/>
      <c r="AA3" s="4"/>
      <c r="AB3" s="4"/>
    </row>
    <row r="4" customFormat="false" ht="16" hidden="false" customHeight="false" outlineLevel="0" collapsed="false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8"/>
      <c r="U4" s="8"/>
      <c r="V4" s="7" t="s">
        <v>15</v>
      </c>
      <c r="W4" s="7" t="s">
        <v>16</v>
      </c>
      <c r="X4" s="7" t="s">
        <v>17</v>
      </c>
      <c r="Y4" s="7" t="s">
        <v>18</v>
      </c>
      <c r="Z4" s="7" t="s">
        <v>19</v>
      </c>
      <c r="AA4" s="7" t="s">
        <v>20</v>
      </c>
      <c r="AB4" s="7" t="s">
        <v>21</v>
      </c>
    </row>
    <row r="5" customFormat="false" ht="16" hidden="false" customHeight="false" outlineLevel="0" collapsed="false">
      <c r="A5" s="9" t="n">
        <v>1</v>
      </c>
      <c r="B5" s="10" t="n">
        <v>6.1E-005</v>
      </c>
      <c r="C5" s="10" t="n">
        <v>0.000113</v>
      </c>
      <c r="D5" s="10" t="n">
        <v>9.6E-005</v>
      </c>
      <c r="E5" s="10" t="n">
        <v>0.000408</v>
      </c>
      <c r="F5" s="10" t="n">
        <v>0.0035</v>
      </c>
      <c r="G5" s="10" t="n">
        <v>0.034568</v>
      </c>
      <c r="H5" s="10" t="n">
        <v>0.339905</v>
      </c>
      <c r="I5" s="10" t="n">
        <v>3.398975</v>
      </c>
      <c r="J5" s="10" t="n">
        <v>33.99805</v>
      </c>
      <c r="L5" s="9" t="n">
        <v>10</v>
      </c>
      <c r="M5" s="0" t="n">
        <f aca="false">B5/B6</f>
        <v>0.412162162162162</v>
      </c>
      <c r="N5" s="0" t="n">
        <f aca="false">B5/B7</f>
        <v>0.376543209876543</v>
      </c>
      <c r="O5" s="0" t="n">
        <f aca="false">B5/B8</f>
        <v>0.306532663316583</v>
      </c>
      <c r="P5" s="0" t="n">
        <f aca="false">B5/B9</f>
        <v>0.277272727272727</v>
      </c>
      <c r="Q5" s="0" t="n">
        <f aca="false">B5/B10</f>
        <v>0.219424460431655</v>
      </c>
      <c r="R5" s="0" t="n">
        <f aca="false">B5/B11</f>
        <v>0.203333333333333</v>
      </c>
      <c r="S5" s="0" t="n">
        <f aca="false">B5/B12</f>
        <v>0.0193835398792501</v>
      </c>
      <c r="U5" s="0" t="n">
        <v>10</v>
      </c>
      <c r="V5" s="11" t="n">
        <f aca="false">M5/2</f>
        <v>0.206081081081081</v>
      </c>
      <c r="W5" s="11" t="n">
        <f aca="false">N5/3</f>
        <v>0.125514403292181</v>
      </c>
      <c r="X5" s="11" t="n">
        <f aca="false">O5/4</f>
        <v>0.0766331658291457</v>
      </c>
      <c r="Y5" s="11" t="n">
        <f aca="false">P5/5</f>
        <v>0.0554545454545455</v>
      </c>
      <c r="Z5" s="11" t="n">
        <f aca="false">Q5/6</f>
        <v>0.0365707434052758</v>
      </c>
      <c r="AA5" s="11" t="n">
        <f aca="false">R5/7</f>
        <v>0.029047619047619</v>
      </c>
      <c r="AB5" s="11" t="n">
        <f aca="false">S5/8</f>
        <v>0.00242294248490626</v>
      </c>
    </row>
    <row r="6" customFormat="false" ht="16" hidden="false" customHeight="false" outlineLevel="0" collapsed="false">
      <c r="A6" s="9" t="n">
        <v>2</v>
      </c>
      <c r="B6" s="10" t="n">
        <v>0.000148</v>
      </c>
      <c r="C6" s="10" t="n">
        <v>0.000132</v>
      </c>
      <c r="D6" s="10" t="n">
        <v>0.000182</v>
      </c>
      <c r="E6" s="10" t="n">
        <v>0.000291</v>
      </c>
      <c r="F6" s="10" t="n">
        <v>0.001878</v>
      </c>
      <c r="G6" s="10" t="n">
        <v>0.017172</v>
      </c>
      <c r="H6" s="10" t="n">
        <v>0.23182</v>
      </c>
      <c r="I6" s="10" t="n">
        <v>1.7000488</v>
      </c>
      <c r="J6" s="10" t="n">
        <v>16.999303</v>
      </c>
      <c r="L6" s="9" t="n">
        <v>100</v>
      </c>
      <c r="M6" s="0" t="n">
        <f aca="false">C5/C6</f>
        <v>0.856060606060606</v>
      </c>
      <c r="N6" s="0" t="n">
        <f aca="false">C5/C7</f>
        <v>0.719745222929936</v>
      </c>
      <c r="O6" s="0" t="n">
        <f aca="false">C5/C8</f>
        <v>0.601063829787234</v>
      </c>
      <c r="P6" s="0" t="n">
        <f aca="false">C5/C9</f>
        <v>0.468879668049792</v>
      </c>
      <c r="Q6" s="0" t="n">
        <f aca="false">C5/C10</f>
        <v>0.413919413919414</v>
      </c>
      <c r="R6" s="0" t="n">
        <f aca="false">C5/C11</f>
        <v>0.376666666666667</v>
      </c>
      <c r="S6" s="0" t="n">
        <f aca="false">C5/C12</f>
        <v>0.0360561582641991</v>
      </c>
      <c r="U6" s="0" t="n">
        <v>100</v>
      </c>
      <c r="V6" s="11" t="n">
        <f aca="false">M6/2</f>
        <v>0.428030303030303</v>
      </c>
      <c r="W6" s="11" t="n">
        <f aca="false">N6/3</f>
        <v>0.239915074309979</v>
      </c>
      <c r="X6" s="11" t="n">
        <f aca="false">O6/4</f>
        <v>0.150265957446809</v>
      </c>
      <c r="Y6" s="11" t="n">
        <f aca="false">P6/5</f>
        <v>0.0937759336099585</v>
      </c>
      <c r="Z6" s="11" t="n">
        <f aca="false">Q6/6</f>
        <v>0.068986568986569</v>
      </c>
      <c r="AA6" s="11" t="n">
        <f aca="false">R6/7</f>
        <v>0.0538095238095238</v>
      </c>
      <c r="AB6" s="11" t="n">
        <f aca="false">S6/8</f>
        <v>0.00450701978302489</v>
      </c>
    </row>
    <row r="7" customFormat="false" ht="15" hidden="false" customHeight="false" outlineLevel="0" collapsed="false">
      <c r="A7" s="9" t="n">
        <v>3</v>
      </c>
      <c r="B7" s="10" t="n">
        <v>0.000162</v>
      </c>
      <c r="C7" s="10" t="n">
        <v>0.000157</v>
      </c>
      <c r="D7" s="10" t="n">
        <v>0.000195</v>
      </c>
      <c r="E7" s="10" t="n">
        <v>0.000262</v>
      </c>
      <c r="F7" s="10" t="n">
        <v>0.001313</v>
      </c>
      <c r="G7" s="10" t="n">
        <v>0.011608</v>
      </c>
      <c r="H7" s="10" t="n">
        <v>0.114877</v>
      </c>
      <c r="I7" s="10" t="n">
        <v>1.133613</v>
      </c>
      <c r="J7" s="10" t="n">
        <v>11.333795</v>
      </c>
      <c r="L7" s="9" t="n">
        <v>1000</v>
      </c>
      <c r="M7" s="0" t="n">
        <f aca="false">D5/D6</f>
        <v>0.527472527472527</v>
      </c>
      <c r="N7" s="0" t="n">
        <f aca="false">D5/D7</f>
        <v>0.492307692307692</v>
      </c>
      <c r="O7" s="0" t="n">
        <f aca="false">D5/D8</f>
        <v>0.466019417475728</v>
      </c>
      <c r="P7" s="0" t="n">
        <f aca="false">D5/D9</f>
        <v>0.398340248962656</v>
      </c>
      <c r="Q7" s="0" t="n">
        <f aca="false">D5/D10</f>
        <v>0.352941176470588</v>
      </c>
      <c r="R7" s="0" t="n">
        <f aca="false">D5/D11</f>
        <v>0.35036496350365</v>
      </c>
      <c r="S7" s="0" t="n">
        <f aca="false">D5/D12</f>
        <v>0.313725490196078</v>
      </c>
      <c r="U7" s="0" t="n">
        <v>1000</v>
      </c>
      <c r="V7" s="11" t="n">
        <f aca="false">M7/2</f>
        <v>0.263736263736264</v>
      </c>
      <c r="W7" s="11" t="n">
        <f aca="false">N7/3</f>
        <v>0.164102564102564</v>
      </c>
      <c r="X7" s="11" t="n">
        <f aca="false">O7/4</f>
        <v>0.116504854368932</v>
      </c>
      <c r="Y7" s="11" t="n">
        <f aca="false">P7/5</f>
        <v>0.0796680497925311</v>
      </c>
      <c r="Z7" s="11" t="n">
        <f aca="false">Q7/6</f>
        <v>0.0588235294117647</v>
      </c>
      <c r="AA7" s="11" t="n">
        <f aca="false">R7/7</f>
        <v>0.0500521376433785</v>
      </c>
      <c r="AB7" s="11" t="n">
        <f aca="false">S7/8</f>
        <v>0.0392156862745098</v>
      </c>
    </row>
    <row r="8" customFormat="false" ht="16" hidden="false" customHeight="false" outlineLevel="0" collapsed="false">
      <c r="A8" s="9" t="n">
        <v>4</v>
      </c>
      <c r="B8" s="10" t="n">
        <v>0.000199</v>
      </c>
      <c r="C8" s="10" t="n">
        <v>0.000188</v>
      </c>
      <c r="D8" s="10" t="n">
        <v>0.000206</v>
      </c>
      <c r="E8" s="10" t="n">
        <v>0.000263</v>
      </c>
      <c r="F8" s="10" t="n">
        <v>0.001045</v>
      </c>
      <c r="G8" s="10" t="n">
        <v>0.008707</v>
      </c>
      <c r="H8" s="10" t="n">
        <v>0.08529</v>
      </c>
      <c r="I8" s="10" t="n">
        <v>0.850719</v>
      </c>
      <c r="J8" s="10" t="n">
        <v>8.553738</v>
      </c>
      <c r="L8" s="9" t="n">
        <v>10000</v>
      </c>
      <c r="M8" s="0" t="n">
        <f aca="false">E5/E6</f>
        <v>1.4020618556701</v>
      </c>
      <c r="N8" s="0" t="n">
        <f aca="false">E5/E7</f>
        <v>1.55725190839695</v>
      </c>
      <c r="O8" s="0" t="n">
        <f aca="false">E5/E8</f>
        <v>1.55133079847909</v>
      </c>
      <c r="P8" s="0" t="n">
        <f aca="false">E5/E9</f>
        <v>1.44169611307421</v>
      </c>
      <c r="Q8" s="0" t="n">
        <f aca="false">E5/E10</f>
        <v>1.32467532467532</v>
      </c>
      <c r="R8" s="0" t="n">
        <f aca="false">E5/E11</f>
        <v>1.33770491803279</v>
      </c>
      <c r="S8" s="0" t="n">
        <f aca="false">E5/E12</f>
        <v>1.13019390581717</v>
      </c>
      <c r="U8" s="0" t="n">
        <v>10000</v>
      </c>
      <c r="V8" s="11" t="n">
        <f aca="false">M8/2</f>
        <v>0.701030927835051</v>
      </c>
      <c r="W8" s="11" t="n">
        <f aca="false">N8/3</f>
        <v>0.519083969465649</v>
      </c>
      <c r="X8" s="11" t="n">
        <f aca="false">O8/4</f>
        <v>0.387832699619772</v>
      </c>
      <c r="Y8" s="11" t="n">
        <f aca="false">P8/5</f>
        <v>0.288339222614841</v>
      </c>
      <c r="Z8" s="11" t="n">
        <f aca="false">Q8/6</f>
        <v>0.220779220779221</v>
      </c>
      <c r="AA8" s="11" t="n">
        <f aca="false">R8/7</f>
        <v>0.191100702576112</v>
      </c>
      <c r="AB8" s="11" t="n">
        <f aca="false">S8/8</f>
        <v>0.141274238227147</v>
      </c>
    </row>
    <row r="9" customFormat="false" ht="16" hidden="false" customHeight="false" outlineLevel="0" collapsed="false">
      <c r="A9" s="9" t="n">
        <v>5</v>
      </c>
      <c r="B9" s="10" t="n">
        <v>0.00022</v>
      </c>
      <c r="C9" s="10" t="n">
        <v>0.000241</v>
      </c>
      <c r="D9" s="10" t="n">
        <v>0.000241</v>
      </c>
      <c r="E9" s="10" t="n">
        <v>0.000283</v>
      </c>
      <c r="F9" s="10" t="n">
        <v>0.000926</v>
      </c>
      <c r="G9" s="10" t="n">
        <v>0.007057</v>
      </c>
      <c r="H9" s="10" t="n">
        <v>0.090176</v>
      </c>
      <c r="I9" s="10" t="n">
        <v>0.681307</v>
      </c>
      <c r="J9" s="10" t="n">
        <v>6.805664</v>
      </c>
      <c r="L9" s="9" t="n">
        <v>100000</v>
      </c>
      <c r="M9" s="0" t="n">
        <f aca="false">F5/F6</f>
        <v>1.86368477103301</v>
      </c>
      <c r="N9" s="0" t="n">
        <f aca="false">F5/F7</f>
        <v>2.66565118050267</v>
      </c>
      <c r="O9" s="0" t="n">
        <f aca="false">F5/F8</f>
        <v>3.34928229665072</v>
      </c>
      <c r="P9" s="0" t="n">
        <f aca="false">F5/F9</f>
        <v>3.77969762419006</v>
      </c>
      <c r="Q9" s="0" t="n">
        <f aca="false">F5/F10</f>
        <v>4.26829268292683</v>
      </c>
      <c r="R9" s="0" t="n">
        <f aca="false">F5/F11</f>
        <v>0.867195242814668</v>
      </c>
      <c r="S9" s="0" t="n">
        <f aca="false">F5/F12</f>
        <v>4.67914438502674</v>
      </c>
      <c r="U9" s="0" t="n">
        <v>100000</v>
      </c>
      <c r="V9" s="11" t="n">
        <f aca="false">M9/2</f>
        <v>0.931842385516507</v>
      </c>
      <c r="W9" s="11" t="n">
        <f aca="false">N9/3</f>
        <v>0.888550393500889</v>
      </c>
      <c r="X9" s="11" t="n">
        <f aca="false">O9/4</f>
        <v>0.837320574162679</v>
      </c>
      <c r="Y9" s="11" t="n">
        <f aca="false">P9/5</f>
        <v>0.755939524838013</v>
      </c>
      <c r="Z9" s="11" t="n">
        <f aca="false">Q9/6</f>
        <v>0.711382113821138</v>
      </c>
      <c r="AA9" s="11" t="n">
        <f aca="false">R9/7</f>
        <v>0.12388503468781</v>
      </c>
      <c r="AB9" s="11" t="n">
        <f aca="false">S9/8</f>
        <v>0.584893048128342</v>
      </c>
    </row>
    <row r="10" customFormat="false" ht="16" hidden="false" customHeight="false" outlineLevel="0" collapsed="false">
      <c r="A10" s="9" t="n">
        <v>6</v>
      </c>
      <c r="B10" s="10" t="n">
        <v>0.000278</v>
      </c>
      <c r="C10" s="10" t="n">
        <v>0.000273</v>
      </c>
      <c r="D10" s="10" t="n">
        <v>0.000272</v>
      </c>
      <c r="E10" s="10" t="n">
        <v>0.000308</v>
      </c>
      <c r="F10" s="10" t="n">
        <v>0.00082</v>
      </c>
      <c r="G10" s="10" t="n">
        <v>0.00695</v>
      </c>
      <c r="H10" s="10" t="n">
        <v>0.056998</v>
      </c>
      <c r="I10" s="10" t="n">
        <v>0.567899</v>
      </c>
      <c r="J10" s="10" t="n">
        <v>5.707351</v>
      </c>
      <c r="L10" s="9" t="n">
        <v>1000000</v>
      </c>
      <c r="M10" s="0" t="n">
        <f aca="false">G5/G6</f>
        <v>2.01304449103191</v>
      </c>
      <c r="N10" s="0" t="n">
        <f aca="false">G5/G7</f>
        <v>2.97794624396968</v>
      </c>
      <c r="O10" s="0" t="n">
        <f aca="false">G5/G8</f>
        <v>3.97013896864592</v>
      </c>
      <c r="P10" s="0" t="n">
        <f aca="false">G5/G9</f>
        <v>4.8983987530112</v>
      </c>
      <c r="Q10" s="0" t="n">
        <f aca="false">G5/G10</f>
        <v>4.97381294964029</v>
      </c>
      <c r="R10" s="0" t="n">
        <f aca="false">G5/G11</f>
        <v>3.12804271106687</v>
      </c>
      <c r="S10" s="0" t="n">
        <f aca="false">G5/G12</f>
        <v>5.91108071135431</v>
      </c>
      <c r="U10" s="0" t="n">
        <v>1000000</v>
      </c>
      <c r="V10" s="11" t="n">
        <f aca="false">M10/2</f>
        <v>1.00652224551596</v>
      </c>
      <c r="W10" s="11" t="n">
        <f aca="false">N10/3</f>
        <v>0.992648747989892</v>
      </c>
      <c r="X10" s="11" t="n">
        <f aca="false">O10/4</f>
        <v>0.992534742161479</v>
      </c>
      <c r="Y10" s="11" t="n">
        <f aca="false">P10/5</f>
        <v>0.979679750602239</v>
      </c>
      <c r="Z10" s="11" t="n">
        <f aca="false">Q10/6</f>
        <v>0.828968824940048</v>
      </c>
      <c r="AA10" s="11" t="n">
        <f aca="false">R10/7</f>
        <v>0.446863244438125</v>
      </c>
      <c r="AB10" s="11" t="n">
        <f aca="false">S10/8</f>
        <v>0.738885088919289</v>
      </c>
    </row>
    <row r="11" customFormat="false" ht="16" hidden="false" customHeight="false" outlineLevel="0" collapsed="false">
      <c r="A11" s="9" t="n">
        <v>7</v>
      </c>
      <c r="B11" s="10" t="n">
        <v>0.0003</v>
      </c>
      <c r="C11" s="10" t="n">
        <v>0.0003</v>
      </c>
      <c r="D11" s="10" t="n">
        <v>0.000274</v>
      </c>
      <c r="E11" s="10" t="n">
        <v>0.000305</v>
      </c>
      <c r="F11" s="10" t="n">
        <v>0.004036</v>
      </c>
      <c r="G11" s="10" t="n">
        <v>0.011051</v>
      </c>
      <c r="H11" s="10" t="n">
        <v>0.050437</v>
      </c>
      <c r="I11" s="10" t="n">
        <v>0.486701</v>
      </c>
      <c r="J11" s="10" t="n">
        <v>4.865791</v>
      </c>
      <c r="L11" s="9" t="n">
        <v>10000000</v>
      </c>
      <c r="M11" s="0" t="n">
        <f aca="false">H5/H6</f>
        <v>1.46624536278147</v>
      </c>
      <c r="N11" s="0" t="n">
        <f aca="false">H5/H7</f>
        <v>2.95886034628342</v>
      </c>
      <c r="O11" s="0" t="n">
        <f aca="false">H5/H8</f>
        <v>3.98528549654121</v>
      </c>
      <c r="P11" s="0" t="n">
        <f aca="false">H5/H9</f>
        <v>3.76935104684173</v>
      </c>
      <c r="Q11" s="0" t="n">
        <f aca="false">H5/H10</f>
        <v>5.9634548580652</v>
      </c>
      <c r="R11" s="0" t="n">
        <f aca="false">H5/H11</f>
        <v>6.73919939726788</v>
      </c>
      <c r="S11" s="0" t="n">
        <f aca="false">H5/H12</f>
        <v>6.38463127841016</v>
      </c>
      <c r="U11" s="0" t="n">
        <v>10000000</v>
      </c>
      <c r="V11" s="11" t="n">
        <f aca="false">M11/2</f>
        <v>0.733122681390734</v>
      </c>
      <c r="W11" s="11" t="n">
        <f aca="false">N11/3</f>
        <v>0.986286782094472</v>
      </c>
      <c r="X11" s="11" t="n">
        <f aca="false">O11/4</f>
        <v>0.996321374135303</v>
      </c>
      <c r="Y11" s="11" t="n">
        <f aca="false">P11/5</f>
        <v>0.753870209368346</v>
      </c>
      <c r="Z11" s="11" t="n">
        <f aca="false">Q11/6</f>
        <v>0.993909143010866</v>
      </c>
      <c r="AA11" s="11" t="n">
        <f aca="false">R11/7</f>
        <v>0.962742771038268</v>
      </c>
      <c r="AB11" s="11" t="n">
        <f aca="false">S11/8</f>
        <v>0.79807890980127</v>
      </c>
    </row>
    <row r="12" customFormat="false" ht="16" hidden="false" customHeight="false" outlineLevel="0" collapsed="false">
      <c r="A12" s="9" t="n">
        <v>8</v>
      </c>
      <c r="B12" s="10" t="n">
        <v>0.003147</v>
      </c>
      <c r="C12" s="10" t="n">
        <v>0.003134</v>
      </c>
      <c r="D12" s="10" t="n">
        <v>0.000306</v>
      </c>
      <c r="E12" s="10" t="n">
        <v>0.000361</v>
      </c>
      <c r="F12" s="10" t="n">
        <v>0.000748</v>
      </c>
      <c r="G12" s="10" t="n">
        <v>0.005848</v>
      </c>
      <c r="H12" s="10" t="n">
        <v>0.053238</v>
      </c>
      <c r="I12" s="10" t="n">
        <v>0.426121</v>
      </c>
      <c r="J12" s="10" t="n">
        <v>4.269242</v>
      </c>
      <c r="L12" s="9" t="n">
        <v>100000000</v>
      </c>
      <c r="M12" s="0" t="n">
        <f aca="false">I5/I6</f>
        <v>1.99933966601429</v>
      </c>
      <c r="N12" s="0" t="n">
        <f aca="false">I5/I7</f>
        <v>2.99835569987288</v>
      </c>
      <c r="O12" s="0" t="n">
        <f aca="false">I5/I8</f>
        <v>3.99541446705669</v>
      </c>
      <c r="P12" s="0" t="n">
        <f aca="false">I5/I9</f>
        <v>4.98890368071956</v>
      </c>
      <c r="Q12" s="0" t="n">
        <f aca="false">I5/I10</f>
        <v>5.98517518079799</v>
      </c>
      <c r="R12" s="0" t="n">
        <f aca="false">I5/I11</f>
        <v>6.98370251961677</v>
      </c>
      <c r="S12" s="0" t="n">
        <f aca="false">I5/I12</f>
        <v>7.9765489145102</v>
      </c>
      <c r="U12" s="0" t="n">
        <v>100000000</v>
      </c>
      <c r="V12" s="11" t="n">
        <f aca="false">M12/2</f>
        <v>0.999669833007146</v>
      </c>
      <c r="W12" s="11" t="n">
        <f aca="false">N12/3</f>
        <v>0.999451899957628</v>
      </c>
      <c r="X12" s="11" t="n">
        <f aca="false">O12/4</f>
        <v>0.998853616764172</v>
      </c>
      <c r="Y12" s="11" t="n">
        <f aca="false">P12/5</f>
        <v>0.997780736143912</v>
      </c>
      <c r="Z12" s="11" t="n">
        <f aca="false">Q12/6</f>
        <v>0.997529196799666</v>
      </c>
      <c r="AA12" s="11" t="n">
        <f aca="false">R12/7</f>
        <v>0.997671788516681</v>
      </c>
      <c r="AB12" s="11" t="n">
        <f aca="false">S12/8</f>
        <v>0.997068614313775</v>
      </c>
    </row>
    <row r="13" customFormat="false" ht="16" hidden="false" customHeight="false" outlineLevel="0" collapsed="false">
      <c r="L13" s="9" t="n">
        <v>1000000000</v>
      </c>
      <c r="M13" s="0" t="n">
        <f aca="false">J5/J6</f>
        <v>1.99996729277665</v>
      </c>
      <c r="N13" s="0" t="n">
        <f aca="false">J5/J7</f>
        <v>2.99970574728059</v>
      </c>
      <c r="O13" s="0" t="n">
        <f aca="false">J5/J8</f>
        <v>3.97464243118038</v>
      </c>
      <c r="P13" s="0" t="n">
        <f aca="false">J5/J9</f>
        <v>4.99555223413909</v>
      </c>
      <c r="Q13" s="0" t="n">
        <f aca="false">J5/J10</f>
        <v>5.95688788020922</v>
      </c>
      <c r="R13" s="0" t="n">
        <f aca="false">J5/J11</f>
        <v>6.98715789478011</v>
      </c>
      <c r="S13" s="0" t="n">
        <f aca="false">J5/J12</f>
        <v>7.96348625821633</v>
      </c>
      <c r="U13" s="0" t="n">
        <v>1000000000</v>
      </c>
      <c r="V13" s="11" t="n">
        <f aca="false">M13/2</f>
        <v>0.999983646388325</v>
      </c>
      <c r="W13" s="11" t="n">
        <f aca="false">N13/3</f>
        <v>0.999901915760196</v>
      </c>
      <c r="X13" s="11" t="n">
        <f aca="false">O13/4</f>
        <v>0.993660607795095</v>
      </c>
      <c r="Y13" s="11" t="n">
        <f aca="false">P13/5</f>
        <v>0.999110446827819</v>
      </c>
      <c r="Z13" s="11" t="n">
        <f aca="false">Q13/6</f>
        <v>0.992814646701537</v>
      </c>
      <c r="AA13" s="11" t="n">
        <f aca="false">R13/7</f>
        <v>0.998165413540015</v>
      </c>
      <c r="AB13" s="11" t="n">
        <f aca="false">S13/8</f>
        <v>0.995435782277041</v>
      </c>
    </row>
    <row r="67" customFormat="false" ht="15" hidden="false" customHeight="false" outlineLevel="0" collapsed="false">
      <c r="A67" s="3" t="s">
        <v>22</v>
      </c>
      <c r="B67" s="3"/>
      <c r="C67" s="3"/>
      <c r="D67" s="3"/>
      <c r="E67" s="3"/>
      <c r="F67" s="3"/>
      <c r="G67" s="3"/>
      <c r="H67" s="3"/>
      <c r="I67" s="3"/>
      <c r="J67" s="3"/>
    </row>
    <row r="68" customFormat="false" ht="15" hidden="false" customHeight="false" outlineLevel="0" collapsed="false">
      <c r="A68" s="6" t="s">
        <v>4</v>
      </c>
      <c r="B68" s="6" t="s">
        <v>5</v>
      </c>
      <c r="C68" s="6" t="s">
        <v>6</v>
      </c>
      <c r="D68" s="6" t="s">
        <v>7</v>
      </c>
      <c r="E68" s="6" t="s">
        <v>8</v>
      </c>
      <c r="F68" s="6" t="s">
        <v>9</v>
      </c>
      <c r="G68" s="6" t="s">
        <v>10</v>
      </c>
      <c r="H68" s="6" t="s">
        <v>11</v>
      </c>
      <c r="I68" s="6" t="s">
        <v>12</v>
      </c>
      <c r="J68" s="6" t="s">
        <v>13</v>
      </c>
    </row>
    <row r="69" customFormat="false" ht="15" hidden="false" customHeight="false" outlineLevel="0" collapsed="false">
      <c r="A69" s="9" t="n">
        <v>1</v>
      </c>
      <c r="B69" s="10" t="n">
        <v>0.000545</v>
      </c>
      <c r="C69" s="10" t="n">
        <v>0.000467</v>
      </c>
      <c r="D69" s="10" t="n">
        <v>0.000602</v>
      </c>
      <c r="E69" s="10" t="n">
        <v>0.001864</v>
      </c>
      <c r="F69" s="10" t="n">
        <v>0.014712</v>
      </c>
      <c r="G69" s="10" t="n">
        <v>0.143825</v>
      </c>
      <c r="H69" s="10" t="n">
        <v>1.430529</v>
      </c>
      <c r="I69" s="10" t="n">
        <v>14.287523</v>
      </c>
      <c r="J69" s="10" t="n">
        <v>142.893452</v>
      </c>
    </row>
    <row r="70" customFormat="false" ht="15" hidden="false" customHeight="false" outlineLevel="0" collapsed="false">
      <c r="A70" s="9" t="n">
        <v>2</v>
      </c>
      <c r="B70" s="10" t="n">
        <v>0.000723</v>
      </c>
      <c r="C70" s="10" t="n">
        <v>0.000584</v>
      </c>
      <c r="D70" s="10" t="n">
        <v>0.001324</v>
      </c>
      <c r="E70" s="10" t="n">
        <v>0.007233</v>
      </c>
      <c r="F70" s="10" t="n">
        <v>0.068253</v>
      </c>
      <c r="G70" s="10" t="n">
        <v>0.582343</v>
      </c>
      <c r="H70" s="10" t="n">
        <v>6.450929</v>
      </c>
      <c r="I70" s="10" t="n">
        <v>45.317186</v>
      </c>
      <c r="J70" s="10" t="n">
        <v>475.300434</v>
      </c>
    </row>
    <row r="71" customFormat="false" ht="15" hidden="false" customHeight="false" outlineLevel="0" collapsed="false">
      <c r="A71" s="9" t="n">
        <v>3</v>
      </c>
      <c r="B71" s="10" t="n">
        <v>0.000568</v>
      </c>
      <c r="C71" s="10" t="n">
        <v>0.000632</v>
      </c>
      <c r="D71" s="10" t="n">
        <v>0.001421</v>
      </c>
      <c r="E71" s="10" t="n">
        <v>0.008657</v>
      </c>
      <c r="F71" s="10" t="n">
        <v>0.081187</v>
      </c>
      <c r="G71" s="10" t="n">
        <v>0.801206</v>
      </c>
      <c r="H71" s="10" t="n">
        <v>9.439797</v>
      </c>
      <c r="I71" s="10" t="n">
        <v>84.83739</v>
      </c>
      <c r="J71" s="10" t="s">
        <v>23</v>
      </c>
    </row>
    <row r="72" customFormat="false" ht="15" hidden="false" customHeight="false" outlineLevel="0" collapsed="false">
      <c r="A72" s="9" t="n">
        <v>4</v>
      </c>
      <c r="B72" s="10" t="n">
        <v>0.000697</v>
      </c>
      <c r="C72" s="10" t="n">
        <v>0.001987</v>
      </c>
      <c r="D72" s="10" t="n">
        <v>0.003707</v>
      </c>
      <c r="E72" s="10" t="n">
        <v>0.019755</v>
      </c>
      <c r="F72" s="10" t="n">
        <v>0.200567</v>
      </c>
      <c r="G72" s="10" t="n">
        <v>2.015173</v>
      </c>
      <c r="H72" s="10" t="n">
        <v>19.390558</v>
      </c>
      <c r="I72" s="10" t="n">
        <v>132.373081</v>
      </c>
      <c r="J72" s="10" t="s">
        <v>23</v>
      </c>
    </row>
    <row r="73" customFormat="false" ht="15" hidden="false" customHeight="false" outlineLevel="0" collapsed="false">
      <c r="A73" s="9" t="n">
        <v>5</v>
      </c>
      <c r="B73" s="10" t="n">
        <v>0.001738</v>
      </c>
      <c r="C73" s="10" t="n">
        <v>0.002211</v>
      </c>
      <c r="D73" s="10" t="n">
        <v>0.001864</v>
      </c>
      <c r="E73" s="10" t="n">
        <v>0.013591</v>
      </c>
      <c r="F73" s="10" t="n">
        <v>0.158866</v>
      </c>
      <c r="G73" s="10" t="n">
        <v>1.752624</v>
      </c>
      <c r="H73" s="10" t="n">
        <v>13.301498</v>
      </c>
      <c r="I73" s="10" t="n">
        <v>139.862801</v>
      </c>
      <c r="J73" s="10" t="s">
        <v>23</v>
      </c>
    </row>
    <row r="74" customFormat="false" ht="15" hidden="false" customHeight="false" outlineLevel="0" collapsed="false">
      <c r="A74" s="9" t="n">
        <v>6</v>
      </c>
      <c r="B74" s="10" t="n">
        <v>0.00207</v>
      </c>
      <c r="C74" s="10" t="n">
        <v>0.002186</v>
      </c>
      <c r="D74" s="10" t="n">
        <v>0.002742</v>
      </c>
      <c r="E74" s="10" t="n">
        <v>0.020573</v>
      </c>
      <c r="F74" s="10" t="n">
        <v>0.198046</v>
      </c>
      <c r="G74" s="10" t="n">
        <v>1.955803</v>
      </c>
      <c r="H74" s="10" t="n">
        <v>20.069768</v>
      </c>
      <c r="I74" s="10" t="n">
        <v>207.328632</v>
      </c>
      <c r="J74" s="10" t="s">
        <v>23</v>
      </c>
    </row>
    <row r="75" customFormat="false" ht="15" hidden="false" customHeight="false" outlineLevel="0" collapsed="false">
      <c r="A75" s="9" t="n">
        <v>7</v>
      </c>
      <c r="B75" s="10" t="n">
        <v>0.00147</v>
      </c>
      <c r="C75" s="10" t="n">
        <v>0.003566</v>
      </c>
      <c r="D75" s="10" t="n">
        <v>0.004843</v>
      </c>
      <c r="E75" s="10" t="n">
        <v>0.029906</v>
      </c>
      <c r="F75" s="10" t="n">
        <v>0.231464</v>
      </c>
      <c r="G75" s="10" t="n">
        <v>2.614655</v>
      </c>
      <c r="H75" s="10" t="n">
        <v>26.007892</v>
      </c>
      <c r="I75" s="10" t="n">
        <v>250.243079</v>
      </c>
      <c r="J75" s="10" t="s">
        <v>23</v>
      </c>
    </row>
    <row r="76" customFormat="false" ht="15" hidden="false" customHeight="false" outlineLevel="0" collapsed="false">
      <c r="A76" s="9" t="n">
        <v>8</v>
      </c>
      <c r="B76" s="10" t="n">
        <v>0.004843</v>
      </c>
      <c r="C76" s="10" t="n">
        <v>0.003586</v>
      </c>
      <c r="D76" s="10" t="n">
        <v>0.005302</v>
      </c>
      <c r="E76" s="10" t="n">
        <v>0.027853</v>
      </c>
      <c r="F76" s="10" t="n">
        <v>0.333811</v>
      </c>
      <c r="G76" s="10" t="n">
        <v>3.197177</v>
      </c>
      <c r="H76" s="10" t="n">
        <v>32.43037</v>
      </c>
      <c r="I76" s="10" t="n">
        <v>356.579247</v>
      </c>
      <c r="J76" s="10" t="s">
        <v>23</v>
      </c>
    </row>
    <row r="78" customFormat="false" ht="1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</row>
    <row r="79" customFormat="false" ht="15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</row>
    <row r="80" customFormat="false" ht="15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</row>
    <row r="81" customFormat="false" ht="15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</row>
    <row r="82" customFormat="false" ht="1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</row>
    <row r="83" customFormat="false" ht="15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</row>
    <row r="84" customFormat="false" ht="1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</row>
    <row r="85" customFormat="false" ht="15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</row>
    <row r="86" customFormat="false" ht="15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</row>
    <row r="87" customFormat="false" ht="15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</row>
    <row r="88" customFormat="false" ht="15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</row>
    <row r="89" customFormat="false" ht="15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</row>
    <row r="90" customFormat="false" ht="1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</row>
    <row r="91" customFormat="false" ht="15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</row>
    <row r="92" customFormat="false" ht="15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</row>
    <row r="93" customFormat="false" ht="15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</row>
    <row r="94" customFormat="false" ht="1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</row>
    <row r="95" customFormat="false" ht="15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</row>
    <row r="96" customFormat="false" ht="1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</row>
    <row r="97" customFormat="false" ht="1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</row>
    <row r="98" customFormat="false" ht="1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</row>
    <row r="99" customFormat="false" ht="1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</row>
    <row r="100" customFormat="false" ht="15" hidden="false" customHeight="false" outlineLevel="0" collapsed="false">
      <c r="A100" s="3" t="s">
        <v>24</v>
      </c>
      <c r="B100" s="3"/>
      <c r="C100" s="3"/>
      <c r="D100" s="3"/>
      <c r="E100" s="3"/>
      <c r="F100" s="3"/>
      <c r="G100" s="3"/>
      <c r="H100" s="3"/>
      <c r="I100" s="3"/>
      <c r="J100" s="3"/>
    </row>
    <row r="101" customFormat="false" ht="15" hidden="false" customHeight="false" outlineLevel="0" collapsed="false">
      <c r="A101" s="6" t="s">
        <v>4</v>
      </c>
      <c r="B101" s="6" t="s">
        <v>5</v>
      </c>
      <c r="C101" s="6" t="s">
        <v>6</v>
      </c>
      <c r="D101" s="6" t="s">
        <v>7</v>
      </c>
      <c r="E101" s="6" t="s">
        <v>8</v>
      </c>
      <c r="F101" s="6" t="s">
        <v>9</v>
      </c>
      <c r="G101" s="6" t="s">
        <v>10</v>
      </c>
      <c r="H101" s="6" t="s">
        <v>11</v>
      </c>
      <c r="I101" s="6" t="s">
        <v>12</v>
      </c>
      <c r="J101" s="6" t="s">
        <v>13</v>
      </c>
    </row>
    <row r="102" customFormat="false" ht="15" hidden="false" customHeight="false" outlineLevel="0" collapsed="false">
      <c r="A102" s="9" t="n">
        <v>1</v>
      </c>
      <c r="B102" s="10" t="n">
        <v>0.000457</v>
      </c>
      <c r="C102" s="10" t="n">
        <v>0.000469</v>
      </c>
      <c r="D102" s="10" t="n">
        <v>0.000488</v>
      </c>
      <c r="E102" s="10" t="n">
        <v>0.000949</v>
      </c>
      <c r="F102" s="10" t="n">
        <v>0.004383</v>
      </c>
      <c r="G102" s="10" t="n">
        <v>0.045703</v>
      </c>
      <c r="H102" s="10" t="n">
        <v>0.383837</v>
      </c>
      <c r="I102" s="10" t="n">
        <v>3.829906</v>
      </c>
      <c r="J102" s="10" t="n">
        <v>38.447026</v>
      </c>
    </row>
    <row r="103" customFormat="false" ht="15" hidden="false" customHeight="false" outlineLevel="0" collapsed="false">
      <c r="A103" s="9" t="n">
        <v>2</v>
      </c>
      <c r="B103" s="10" t="n">
        <v>0.000858</v>
      </c>
      <c r="C103" s="10" t="n">
        <v>0.000623</v>
      </c>
      <c r="D103" s="10" t="n">
        <v>0.000777</v>
      </c>
      <c r="E103" s="10" t="n">
        <v>0.00372</v>
      </c>
      <c r="F103" s="10" t="n">
        <v>0.018066</v>
      </c>
      <c r="G103" s="10" t="n">
        <v>0.09565</v>
      </c>
      <c r="H103" s="10" t="n">
        <v>0.575359</v>
      </c>
      <c r="I103" s="10" t="n">
        <v>9.176728</v>
      </c>
      <c r="J103" s="10" t="n">
        <v>169.48536</v>
      </c>
    </row>
    <row r="104" customFormat="false" ht="15" hidden="false" customHeight="false" outlineLevel="0" collapsed="false">
      <c r="A104" s="9" t="n">
        <v>3</v>
      </c>
      <c r="B104" s="10" t="n">
        <v>0.002295</v>
      </c>
      <c r="C104" s="10" t="n">
        <v>0.00073</v>
      </c>
      <c r="D104" s="10" t="n">
        <v>0.002196</v>
      </c>
      <c r="E104" s="10" t="n">
        <v>0.004632</v>
      </c>
      <c r="F104" s="10" t="n">
        <v>0.039692</v>
      </c>
      <c r="G104" s="10" t="n">
        <v>0.33339</v>
      </c>
      <c r="H104" s="10" t="n">
        <v>2.684568</v>
      </c>
      <c r="I104" s="10" t="n">
        <v>29.167832</v>
      </c>
      <c r="J104" s="10" t="n">
        <v>264.439115</v>
      </c>
    </row>
    <row r="105" customFormat="false" ht="15" hidden="false" customHeight="false" outlineLevel="0" collapsed="false">
      <c r="A105" s="9" t="n">
        <v>4</v>
      </c>
      <c r="B105" s="10" t="n">
        <v>0.000938</v>
      </c>
      <c r="C105" s="10" t="n">
        <v>0.000607</v>
      </c>
      <c r="D105" s="10" t="n">
        <v>0.002162</v>
      </c>
      <c r="E105" s="10" t="n">
        <v>0.002488</v>
      </c>
      <c r="F105" s="10" t="n">
        <v>0.029221</v>
      </c>
      <c r="G105" s="10" t="n">
        <v>0.345947</v>
      </c>
      <c r="H105" s="10" t="n">
        <v>2.917847</v>
      </c>
      <c r="I105" s="10" t="n">
        <v>30.048068</v>
      </c>
      <c r="J105" s="10" t="n">
        <v>156.714335</v>
      </c>
    </row>
    <row r="106" customFormat="false" ht="15" hidden="false" customHeight="false" outlineLevel="0" collapsed="false">
      <c r="A106" s="9" t="n">
        <v>5</v>
      </c>
      <c r="B106" s="10" t="n">
        <v>0.001999</v>
      </c>
      <c r="C106" s="10" t="n">
        <v>0.000676</v>
      </c>
      <c r="D106" s="10" t="n">
        <v>0.000947</v>
      </c>
      <c r="E106" s="10" t="n">
        <v>0.004013</v>
      </c>
      <c r="F106" s="10" t="n">
        <v>0.015978</v>
      </c>
      <c r="G106" s="10" t="n">
        <v>0.422749</v>
      </c>
      <c r="H106" s="10" t="n">
        <v>3.191666</v>
      </c>
      <c r="I106" s="10" t="n">
        <v>39.194245</v>
      </c>
      <c r="J106" s="10" t="n">
        <v>228.130209</v>
      </c>
    </row>
    <row r="107" customFormat="false" ht="15" hidden="false" customHeight="false" outlineLevel="0" collapsed="false">
      <c r="A107" s="9" t="n">
        <v>6</v>
      </c>
      <c r="B107" s="10" t="n">
        <v>0.002044</v>
      </c>
      <c r="C107" s="10" t="n">
        <v>0.002036</v>
      </c>
      <c r="D107" s="10" t="n">
        <v>0.000771</v>
      </c>
      <c r="E107" s="10" t="n">
        <v>0.005709</v>
      </c>
      <c r="F107" s="10" t="n">
        <v>0.035712</v>
      </c>
      <c r="G107" s="10" t="n">
        <v>0.365712</v>
      </c>
      <c r="H107" s="10" t="n">
        <v>3.820617</v>
      </c>
      <c r="I107" s="10" t="n">
        <v>38.546759</v>
      </c>
      <c r="J107" s="10" t="n">
        <v>342.499892</v>
      </c>
    </row>
    <row r="108" customFormat="false" ht="15" hidden="false" customHeight="false" outlineLevel="0" collapsed="false">
      <c r="A108" s="9" t="n">
        <v>7</v>
      </c>
      <c r="B108" s="10" t="n">
        <v>0.002111</v>
      </c>
      <c r="C108" s="10" t="n">
        <v>0.002064</v>
      </c>
      <c r="D108" s="10" t="n">
        <v>0.002586</v>
      </c>
      <c r="E108" s="10" t="n">
        <v>0.00588</v>
      </c>
      <c r="F108" s="10" t="n">
        <v>0.041281</v>
      </c>
      <c r="G108" s="10" t="n">
        <v>0.366654</v>
      </c>
      <c r="H108" s="10" t="n">
        <v>4.134098</v>
      </c>
      <c r="I108" s="10" t="n">
        <v>39.656986</v>
      </c>
      <c r="J108" s="10" t="n">
        <v>367.185752</v>
      </c>
    </row>
    <row r="109" customFormat="false" ht="15" hidden="false" customHeight="false" outlineLevel="0" collapsed="false">
      <c r="A109" s="9" t="n">
        <v>8</v>
      </c>
      <c r="B109" s="10" t="n">
        <v>0.003501</v>
      </c>
      <c r="C109" s="10" t="n">
        <v>0.00212</v>
      </c>
      <c r="D109" s="10" t="n">
        <v>0.002831</v>
      </c>
      <c r="E109" s="10" t="n">
        <v>0.00843</v>
      </c>
      <c r="F109" s="10" t="n">
        <v>0.041184</v>
      </c>
      <c r="G109" s="10" t="n">
        <v>0.424003</v>
      </c>
      <c r="H109" s="10" t="n">
        <v>4.203907</v>
      </c>
      <c r="I109" s="10" t="n">
        <v>40.801717</v>
      </c>
      <c r="J109" s="10" t="n">
        <v>418.580672</v>
      </c>
    </row>
    <row r="130" customFormat="false" ht="15" hidden="false" customHeight="false" outlineLevel="0" collapsed="false">
      <c r="A130" s="3" t="s">
        <v>25</v>
      </c>
      <c r="B130" s="3"/>
      <c r="C130" s="3"/>
      <c r="D130" s="3"/>
      <c r="E130" s="3"/>
      <c r="F130" s="3"/>
      <c r="G130" s="3"/>
      <c r="H130" s="3"/>
      <c r="I130" s="3"/>
      <c r="J130" s="3"/>
    </row>
    <row r="131" customFormat="false" ht="15" hidden="false" customHeight="false" outlineLevel="0" collapsed="false">
      <c r="A131" s="6" t="s">
        <v>4</v>
      </c>
      <c r="B131" s="6" t="s">
        <v>5</v>
      </c>
      <c r="C131" s="6" t="s">
        <v>6</v>
      </c>
      <c r="D131" s="6" t="s">
        <v>7</v>
      </c>
      <c r="E131" s="6" t="s">
        <v>8</v>
      </c>
      <c r="F131" s="6" t="s">
        <v>9</v>
      </c>
      <c r="G131" s="6" t="s">
        <v>10</v>
      </c>
      <c r="H131" s="6" t="s">
        <v>11</v>
      </c>
      <c r="I131" s="6" t="s">
        <v>12</v>
      </c>
      <c r="J131" s="6" t="s">
        <v>13</v>
      </c>
    </row>
    <row r="132" customFormat="false" ht="15" hidden="false" customHeight="false" outlineLevel="0" collapsed="false">
      <c r="A132" s="9" t="n">
        <v>1</v>
      </c>
      <c r="B132" s="10" t="n">
        <v>0.000419</v>
      </c>
      <c r="C132" s="10" t="n">
        <v>0.000425</v>
      </c>
      <c r="D132" s="10" t="n">
        <v>0.000487</v>
      </c>
      <c r="E132" s="10" t="n">
        <v>0.001005</v>
      </c>
      <c r="F132" s="10" t="n">
        <v>0.005954</v>
      </c>
      <c r="G132" s="10" t="n">
        <v>0.055263</v>
      </c>
      <c r="H132" s="10" t="n">
        <v>0.545008</v>
      </c>
      <c r="I132" s="10" t="n">
        <v>5.46564</v>
      </c>
      <c r="J132" s="10" t="n">
        <v>54.433571</v>
      </c>
    </row>
    <row r="133" customFormat="false" ht="15" hidden="false" customHeight="false" outlineLevel="0" collapsed="false">
      <c r="A133" s="9" t="n">
        <v>2</v>
      </c>
      <c r="B133" s="10" t="n">
        <v>0.001296</v>
      </c>
      <c r="C133" s="10" t="n">
        <v>0.001353</v>
      </c>
      <c r="D133" s="10" t="n">
        <v>0.001873</v>
      </c>
      <c r="E133" s="10" t="n">
        <v>0.001008</v>
      </c>
      <c r="F133" s="10" t="n">
        <v>0.006948</v>
      </c>
      <c r="G133" s="10" t="n">
        <v>0.055852</v>
      </c>
      <c r="H133" s="10" t="n">
        <v>0.543042</v>
      </c>
      <c r="I133" s="10" t="n">
        <v>5.46881</v>
      </c>
      <c r="J133" s="10" t="n">
        <v>68.28092</v>
      </c>
    </row>
    <row r="134" customFormat="false" ht="15" hidden="false" customHeight="false" outlineLevel="0" collapsed="false">
      <c r="A134" s="9" t="n">
        <v>3</v>
      </c>
      <c r="B134" s="10" t="n">
        <v>0.001506</v>
      </c>
      <c r="C134" s="10" t="n">
        <v>0.000822</v>
      </c>
      <c r="D134" s="10" t="n">
        <v>0.000809</v>
      </c>
      <c r="E134" s="10" t="n">
        <v>0.003038</v>
      </c>
      <c r="F134" s="10" t="n">
        <v>0.010077</v>
      </c>
      <c r="G134" s="10" t="n">
        <v>0.094738</v>
      </c>
      <c r="H134" s="10" t="n">
        <v>0.975193</v>
      </c>
      <c r="I134" s="10" t="n">
        <v>5.346104</v>
      </c>
      <c r="J134" s="10" t="n">
        <v>93.304515</v>
      </c>
    </row>
    <row r="135" customFormat="false" ht="15" hidden="false" customHeight="false" outlineLevel="0" collapsed="false">
      <c r="A135" s="9" t="n">
        <v>4</v>
      </c>
      <c r="B135" s="10" t="n">
        <v>0.001972</v>
      </c>
      <c r="C135" s="10" t="n">
        <v>0.000577</v>
      </c>
      <c r="D135" s="10" t="n">
        <v>0.000643</v>
      </c>
      <c r="E135" s="10" t="n">
        <v>0.001382</v>
      </c>
      <c r="F135" s="10" t="n">
        <v>0.011423</v>
      </c>
      <c r="G135" s="10" t="n">
        <v>0.049561</v>
      </c>
      <c r="H135" s="10" t="n">
        <v>0.461098</v>
      </c>
      <c r="I135" s="10" t="n">
        <v>8.781615</v>
      </c>
      <c r="J135" s="10" t="n">
        <v>89.003871</v>
      </c>
    </row>
    <row r="136" customFormat="false" ht="15" hidden="false" customHeight="false" outlineLevel="0" collapsed="false">
      <c r="A136" s="9" t="n">
        <v>5</v>
      </c>
      <c r="B136" s="10" t="n">
        <v>0.00065</v>
      </c>
      <c r="C136" s="10" t="n">
        <v>0.000585</v>
      </c>
      <c r="D136" s="10" t="n">
        <v>0.000815</v>
      </c>
      <c r="E136" s="10" t="n">
        <v>0.000965</v>
      </c>
      <c r="F136" s="10" t="n">
        <v>0.009436</v>
      </c>
      <c r="G136" s="10" t="n">
        <v>0.089558</v>
      </c>
      <c r="H136" s="10" t="n">
        <v>0.880767</v>
      </c>
      <c r="I136" s="10" t="n">
        <v>8.884537</v>
      </c>
      <c r="J136" s="10" t="n">
        <v>98.711079</v>
      </c>
    </row>
    <row r="137" customFormat="false" ht="15" hidden="false" customHeight="false" outlineLevel="0" collapsed="false">
      <c r="A137" s="9" t="n">
        <v>6</v>
      </c>
      <c r="B137" s="10" t="n">
        <v>0.000731</v>
      </c>
      <c r="C137" s="10" t="n">
        <v>0.002011</v>
      </c>
      <c r="D137" s="10" t="n">
        <v>0.002101</v>
      </c>
      <c r="E137" s="10" t="n">
        <v>0.003163</v>
      </c>
      <c r="F137" s="10" t="n">
        <v>0.010083</v>
      </c>
      <c r="G137" s="10" t="n">
        <v>0.101053</v>
      </c>
      <c r="H137" s="10" t="n">
        <v>0.934102</v>
      </c>
      <c r="I137" s="10" t="n">
        <v>9.91799</v>
      </c>
      <c r="J137" s="10" t="n">
        <v>95.367426</v>
      </c>
    </row>
    <row r="138" customFormat="false" ht="15" hidden="false" customHeight="false" outlineLevel="0" collapsed="false">
      <c r="A138" s="9" t="n">
        <v>7</v>
      </c>
      <c r="B138" s="10" t="n">
        <v>0.002048</v>
      </c>
      <c r="C138" s="10" t="n">
        <v>0.002085</v>
      </c>
      <c r="D138" s="10" t="n">
        <v>0.002115</v>
      </c>
      <c r="E138" s="10" t="n">
        <v>0.004901</v>
      </c>
      <c r="F138" s="10" t="n">
        <v>0.01184</v>
      </c>
      <c r="G138" s="10" t="n">
        <v>0.097553</v>
      </c>
      <c r="H138" s="10" t="n">
        <v>1.044156</v>
      </c>
      <c r="I138" s="10" t="n">
        <v>10.41957</v>
      </c>
      <c r="J138" s="10" t="n">
        <v>33.241744</v>
      </c>
    </row>
    <row r="139" customFormat="false" ht="15" hidden="false" customHeight="false" outlineLevel="0" collapsed="false">
      <c r="A139" s="9" t="n">
        <v>8</v>
      </c>
      <c r="B139" s="10" t="n">
        <v>0.000776</v>
      </c>
      <c r="C139" s="10" t="n">
        <v>0.000729</v>
      </c>
      <c r="D139" s="10" t="n">
        <v>0.001765</v>
      </c>
      <c r="E139" s="10" t="n">
        <v>0.003806</v>
      </c>
      <c r="F139" s="10" t="n">
        <v>0.011758</v>
      </c>
      <c r="G139" s="10" t="n">
        <v>0.104291</v>
      </c>
      <c r="H139" s="10" t="n">
        <v>1.014032</v>
      </c>
      <c r="I139" s="10" t="n">
        <v>10.112899</v>
      </c>
      <c r="J139" s="10" t="n">
        <v>101.005976</v>
      </c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</row>
    <row r="145" customFormat="false" ht="15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</row>
    <row r="150" customFormat="false" ht="15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</row>
    <row r="151" customFormat="false" ht="15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</row>
    <row r="152" customFormat="false" ht="15" hidden="false" customHeight="false" outlineLevel="0" collapsed="false"/>
    <row r="153" customFormat="false" ht="1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</row>
    <row r="154" customFormat="false" ht="15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</row>
    <row r="155" customFormat="false" ht="1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</row>
    <row r="156" customFormat="false" ht="15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</row>
    <row r="157" customFormat="false" ht="15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</row>
    <row r="158" customFormat="false" ht="1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</row>
    <row r="159" customFormat="false" ht="15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</row>
    <row r="160" customFormat="false" ht="15" hidden="false" customHeight="false" outlineLevel="0" collapsed="false">
      <c r="A160" s="3" t="s">
        <v>26</v>
      </c>
      <c r="B160" s="3"/>
      <c r="C160" s="3"/>
      <c r="D160" s="3"/>
      <c r="E160" s="3"/>
      <c r="F160" s="3"/>
      <c r="G160" s="3"/>
      <c r="H160" s="3"/>
      <c r="I160" s="3"/>
      <c r="J160" s="3"/>
    </row>
    <row r="161" customFormat="false" ht="15" hidden="false" customHeight="false" outlineLevel="0" collapsed="false">
      <c r="A161" s="6" t="s">
        <v>4</v>
      </c>
      <c r="B161" s="6" t="s">
        <v>5</v>
      </c>
      <c r="C161" s="6" t="s">
        <v>6</v>
      </c>
      <c r="D161" s="6" t="s">
        <v>7</v>
      </c>
      <c r="E161" s="6" t="s">
        <v>8</v>
      </c>
      <c r="F161" s="6" t="s">
        <v>9</v>
      </c>
      <c r="G161" s="6" t="s">
        <v>10</v>
      </c>
      <c r="H161" s="6" t="s">
        <v>11</v>
      </c>
      <c r="I161" s="6" t="s">
        <v>12</v>
      </c>
      <c r="J161" s="6" t="s">
        <v>13</v>
      </c>
    </row>
    <row r="162" customFormat="false" ht="15" hidden="false" customHeight="false" outlineLevel="0" collapsed="false">
      <c r="A162" s="9" t="n">
        <v>1</v>
      </c>
      <c r="B162" s="10" t="n">
        <v>0.000577</v>
      </c>
      <c r="C162" s="10" t="n">
        <v>0.000491</v>
      </c>
      <c r="D162" s="10" t="n">
        <v>0.00046</v>
      </c>
      <c r="E162" s="10" t="n">
        <v>0.000822</v>
      </c>
      <c r="F162" s="10" t="n">
        <v>0.003998</v>
      </c>
      <c r="G162" s="10" t="n">
        <v>0.03521</v>
      </c>
      <c r="H162" s="10" t="n">
        <v>0.348013</v>
      </c>
      <c r="I162" s="10" t="n">
        <v>3.47257</v>
      </c>
      <c r="J162" s="10" t="n">
        <v>34.719883</v>
      </c>
    </row>
    <row r="163" customFormat="false" ht="15" hidden="false" customHeight="false" outlineLevel="0" collapsed="false">
      <c r="A163" s="9" t="n">
        <v>2</v>
      </c>
      <c r="B163" s="10" t="n">
        <v>0.00058</v>
      </c>
      <c r="C163" s="10" t="n">
        <v>0.000506</v>
      </c>
      <c r="D163" s="10" t="n">
        <v>0.000591</v>
      </c>
      <c r="E163" s="10" t="n">
        <v>0.001644</v>
      </c>
      <c r="F163" s="10" t="n">
        <v>0.007416</v>
      </c>
      <c r="G163" s="10" t="n">
        <v>0.083696</v>
      </c>
      <c r="H163" s="10" t="n">
        <v>0.683522</v>
      </c>
      <c r="I163" s="10" t="n">
        <v>6.820403</v>
      </c>
      <c r="J163" s="10" t="n">
        <v>102.946895</v>
      </c>
    </row>
    <row r="164" customFormat="false" ht="15" hidden="false" customHeight="false" outlineLevel="0" collapsed="false">
      <c r="A164" s="9" t="n">
        <v>3</v>
      </c>
      <c r="B164" s="10" t="n">
        <v>0.002102</v>
      </c>
      <c r="C164" s="10" t="n">
        <v>0.000686</v>
      </c>
      <c r="D164" s="10" t="n">
        <v>0.000868</v>
      </c>
      <c r="E164" s="10" t="n">
        <v>0.002379</v>
      </c>
      <c r="F164" s="10" t="n">
        <v>0.021868</v>
      </c>
      <c r="G164" s="10" t="n">
        <v>0.183693</v>
      </c>
      <c r="H164" s="10" t="n">
        <v>1.730686</v>
      </c>
      <c r="I164" s="10" t="n">
        <v>16.198084</v>
      </c>
      <c r="J164" s="10" t="n">
        <v>194.734709</v>
      </c>
    </row>
    <row r="165" customFormat="false" ht="15" hidden="false" customHeight="false" outlineLevel="0" collapsed="false">
      <c r="A165" s="9" t="n">
        <v>4</v>
      </c>
      <c r="B165" s="10" t="n">
        <v>0.000612</v>
      </c>
      <c r="C165" s="10" t="n">
        <v>0.00061</v>
      </c>
      <c r="D165" s="10" t="n">
        <v>0.000808</v>
      </c>
      <c r="E165" s="10" t="n">
        <v>0.003113</v>
      </c>
      <c r="F165" s="10" t="n">
        <v>0.026642</v>
      </c>
      <c r="G165" s="10" t="n">
        <v>0.25444</v>
      </c>
      <c r="H165" s="10" t="n">
        <v>2.460369</v>
      </c>
      <c r="I165" s="10" t="n">
        <v>23.330105</v>
      </c>
      <c r="J165" s="10" t="n">
        <v>263.804564</v>
      </c>
    </row>
    <row r="166" customFormat="false" ht="15" hidden="false" customHeight="false" outlineLevel="0" collapsed="false">
      <c r="A166" s="9" t="n">
        <v>5</v>
      </c>
      <c r="B166" s="10" t="n">
        <v>0.000634</v>
      </c>
      <c r="C166" s="10" t="n">
        <v>0.000677</v>
      </c>
      <c r="D166" s="10" t="n">
        <v>0.000886</v>
      </c>
      <c r="E166" s="10" t="n">
        <v>0.00351</v>
      </c>
      <c r="F166" s="10" t="n">
        <v>0.033846</v>
      </c>
      <c r="G166" s="10" t="n">
        <v>0.285786</v>
      </c>
      <c r="H166" s="10" t="n">
        <v>2.885059</v>
      </c>
      <c r="I166" s="10" t="n">
        <v>32.805465</v>
      </c>
      <c r="J166" s="10" t="n">
        <v>302.552886</v>
      </c>
    </row>
    <row r="167" customFormat="false" ht="15" hidden="false" customHeight="false" outlineLevel="0" collapsed="false">
      <c r="A167" s="9" t="n">
        <v>6</v>
      </c>
      <c r="B167" s="10" t="n">
        <v>0.000655</v>
      </c>
      <c r="C167" s="10" t="n">
        <v>0.000654</v>
      </c>
      <c r="D167" s="10" t="n">
        <v>0.002378</v>
      </c>
      <c r="E167" s="10" t="n">
        <v>0.004254</v>
      </c>
      <c r="F167" s="10" t="n">
        <v>0.037568</v>
      </c>
      <c r="G167" s="10" t="n">
        <v>0.411505</v>
      </c>
      <c r="H167" s="10" t="n">
        <v>4.006453</v>
      </c>
      <c r="I167" s="10" t="n">
        <v>38.716319</v>
      </c>
      <c r="J167" s="10" t="n">
        <v>360.57015</v>
      </c>
    </row>
    <row r="168" customFormat="false" ht="15" hidden="false" customHeight="false" outlineLevel="0" collapsed="false">
      <c r="A168" s="9" t="n">
        <v>7</v>
      </c>
      <c r="B168" s="10" t="n">
        <v>0.003468</v>
      </c>
      <c r="C168" s="10" t="n">
        <v>0.000766</v>
      </c>
      <c r="D168" s="10" t="n">
        <v>0.002632</v>
      </c>
      <c r="E168" s="10" t="n">
        <v>0.007012</v>
      </c>
      <c r="F168" s="10" t="n">
        <v>0.0535</v>
      </c>
      <c r="G168" s="10" t="n">
        <v>0.514948</v>
      </c>
      <c r="H168" s="10" t="n">
        <v>5.471201</v>
      </c>
      <c r="I168" s="10" t="n">
        <v>47.51646</v>
      </c>
      <c r="J168" s="10" t="n">
        <v>476.096035</v>
      </c>
    </row>
    <row r="169" customFormat="false" ht="15" hidden="false" customHeight="false" outlineLevel="0" collapsed="false">
      <c r="A169" s="9" t="n">
        <v>8</v>
      </c>
      <c r="B169" s="10" t="n">
        <v>0.004842</v>
      </c>
      <c r="C169" s="10" t="n">
        <v>0.002155</v>
      </c>
      <c r="D169" s="10" t="n">
        <v>0.003864</v>
      </c>
      <c r="E169" s="10" t="n">
        <v>0.006905</v>
      </c>
      <c r="F169" s="10" t="n">
        <v>0.060046</v>
      </c>
      <c r="G169" s="10" t="n">
        <v>0.602959</v>
      </c>
      <c r="H169" s="10" t="n">
        <v>5.845621</v>
      </c>
      <c r="I169" s="10" t="n">
        <v>65.010303</v>
      </c>
      <c r="J169" s="10" t="n">
        <v>584.020381</v>
      </c>
    </row>
    <row r="170" customFormat="false" ht="1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</row>
    <row r="171" customFormat="false" ht="1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</row>
    <row r="172" customFormat="false" ht="1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</row>
    <row r="173" customFormat="false" ht="1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</row>
  </sheetData>
  <mergeCells count="8">
    <mergeCell ref="A1:N1"/>
    <mergeCell ref="A3:J3"/>
    <mergeCell ref="L3:S3"/>
    <mergeCell ref="V3:AB3"/>
    <mergeCell ref="A67:J67"/>
    <mergeCell ref="A100:J100"/>
    <mergeCell ref="A130:J130"/>
    <mergeCell ref="A160:J16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2020-11-18T07:22:10Z</dcterms:created>
  <dc:creator>Microsoft Office User</dc:creator>
  <dc:description/>
  <dc:language>en-US</dc:language>
  <cp:lastModifiedBy/>
  <dcterms:modified xsi:type="dcterms:W3CDTF">2020-11-20T14:06:26Z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