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2" sheetId="1" state="visible" r:id="rId2"/>
    <sheet name="Tabelle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<sst xmlns="http://schemas.openxmlformats.org/spreadsheetml/2006/main" count="52" uniqueCount="21">
  <si>
    <t xml:space="preserve">Measurments</t>
  </si>
  <si>
    <t xml:space="preserve">1D</t>
  </si>
  <si>
    <t xml:space="preserve">T= N*500</t>
  </si>
  <si>
    <t xml:space="preserve">N</t>
  </si>
  <si>
    <t xml:space="preserve">seq</t>
  </si>
  <si>
    <t xml:space="preserve">2perhost2</t>
  </si>
  <si>
    <t xml:space="preserve">4perhost4</t>
  </si>
  <si>
    <t xml:space="preserve">8perhost8</t>
  </si>
  <si>
    <t xml:space="preserve">8perhost16</t>
  </si>
  <si>
    <t xml:space="preserve">speedup 2perhost2</t>
  </si>
  <si>
    <t xml:space="preserve">speedup 4perhost4</t>
  </si>
  <si>
    <t xml:space="preserve">speedup 8perhost8</t>
  </si>
  <si>
    <t xml:space="preserve">eff 2perhost2</t>
  </si>
  <si>
    <t xml:space="preserve">eff 4perhost4</t>
  </si>
  <si>
    <t xml:space="preserve">eff 8perhost8</t>
  </si>
  <si>
    <t xml:space="preserve">2D</t>
  </si>
  <si>
    <t xml:space="preserve">T= N*100</t>
  </si>
  <si>
    <t xml:space="preserve">8perhost 32</t>
  </si>
  <si>
    <t xml:space="preserve">3D </t>
  </si>
  <si>
    <t xml:space="preserve">T= N*50</t>
  </si>
  <si>
    <t xml:space="preserve">&gt; 15 min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</si>
</sst>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.000"/>
    <numFmt numFmtId="167" formatCode="General"/>
    <numFmt numFmtId="168" formatCode="#,##0.00000"/>
    <numFmt numFmtId="169" formatCode="#,##0.000"/>
    <numFmt numFmtId="170" formatCode="#,##0.0000"/>
    <numFmt numFmtId="171" formatCode="0.0000"/>
    <numFmt numFmtId="172" formatCode="0.00000"/>
    <numFmt numFmtId="173" formatCode="0.00"/>
    <numFmt numFmtId="174" formatCode="#,##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.AppleSystemUIFont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.AppleSystemUIFont"/>
      <family val="0"/>
      <charset val="1"/>
    </font>
    <font>
      <sz val="10"/>
      <color rgb="FF000000"/>
      <name val=".AppleSystemUIFont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44546A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de-DE" sz="1600" spc="-1" strike="noStrike">
                <a:solidFill>
                  <a:srgbClr val="44546a"/>
                </a:solidFill>
                <a:latin typeface="Calibri"/>
              </a:rPr>
              <a:t>Executiontimes 1D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Tabelle1!$A$6:$A$12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Tabelle1!$B$6:$B$12</c:f>
              <c:numCache>
                <c:formatCode>General</c:formatCode>
                <c:ptCount val="7"/>
                <c:pt idx="0">
                  <c:v>0.52</c:v>
                </c:pt>
                <c:pt idx="1">
                  <c:v>0.96</c:v>
                </c:pt>
                <c:pt idx="2">
                  <c:v>1.5</c:v>
                </c:pt>
                <c:pt idx="3">
                  <c:v>6</c:v>
                </c:pt>
                <c:pt idx="4">
                  <c:v>23.63</c:v>
                </c:pt>
                <c:pt idx="5">
                  <c:v>53.2</c:v>
                </c:pt>
                <c:pt idx="6">
                  <c:v>94.59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2perhost2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Tabelle1!$A$6:$A$12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Tabelle1!$C$6:$C$12</c:f>
              <c:numCache>
                <c:formatCode>General</c:formatCode>
                <c:ptCount val="7"/>
                <c:pt idx="0">
                  <c:v>0.66346</c:v>
                </c:pt>
                <c:pt idx="1">
                  <c:v>0.880395</c:v>
                </c:pt>
                <c:pt idx="2">
                  <c:v>1.40677</c:v>
                </c:pt>
                <c:pt idx="3">
                  <c:v>3.82468</c:v>
                </c:pt>
                <c:pt idx="4">
                  <c:v>13.4438</c:v>
                </c:pt>
                <c:pt idx="5">
                  <c:v>28.3764</c:v>
                </c:pt>
                <c:pt idx="6">
                  <c:v>50.9344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4perhost4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Tabelle1!$A$6:$A$12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Tabelle1!$D$6:$D$12</c:f>
              <c:numCache>
                <c:formatCode>General</c:formatCode>
                <c:ptCount val="7"/>
                <c:pt idx="0">
                  <c:v>0.6545</c:v>
                </c:pt>
                <c:pt idx="1">
                  <c:v>1.0121</c:v>
                </c:pt>
                <c:pt idx="2">
                  <c:v>1.34078</c:v>
                </c:pt>
                <c:pt idx="3">
                  <c:v>3.25647</c:v>
                </c:pt>
                <c:pt idx="4">
                  <c:v>8.89189</c:v>
                </c:pt>
                <c:pt idx="5">
                  <c:v>17.789</c:v>
                </c:pt>
                <c:pt idx="6">
                  <c:v>29.7689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Tabelle1!$A$6:$A$12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Tabelle1!$E$6:$E$12</c:f>
              <c:numCache>
                <c:formatCode>General</c:formatCode>
                <c:ptCount val="7"/>
                <c:pt idx="0">
                  <c:v>0.70905</c:v>
                </c:pt>
                <c:pt idx="1">
                  <c:v>0.93191</c:v>
                </c:pt>
                <c:pt idx="2">
                  <c:v>1.26235</c:v>
                </c:pt>
                <c:pt idx="3">
                  <c:v>2.64077</c:v>
                </c:pt>
                <c:pt idx="4">
                  <c:v>6.14356</c:v>
                </c:pt>
                <c:pt idx="5">
                  <c:v>14.8855</c:v>
                </c:pt>
                <c:pt idx="6">
                  <c:v>20.6117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Tabelle1!$F$5</c:f>
              <c:strCache>
                <c:ptCount val="1"/>
                <c:pt idx="0">
                  <c:v>8perhost16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Tabelle1!$A$6:$A$12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Tabelle1!$F$6:$F$12</c:f>
              <c:numCache>
                <c:formatCode>General</c:formatCode>
                <c:ptCount val="7"/>
                <c:pt idx="0">
                  <c:v>1.68261</c:v>
                </c:pt>
                <c:pt idx="1">
                  <c:v>2.02479</c:v>
                </c:pt>
                <c:pt idx="2">
                  <c:v>2.66415</c:v>
                </c:pt>
                <c:pt idx="3">
                  <c:v>5.19173</c:v>
                </c:pt>
                <c:pt idx="4">
                  <c:v>10.7786</c:v>
                </c:pt>
                <c:pt idx="5">
                  <c:v>19.5114</c:v>
                </c:pt>
                <c:pt idx="6">
                  <c:v>23.9506</c:v>
                </c:pt>
              </c:numCache>
            </c:numRef>
          </c:yVal>
          <c:smooth val="0"/>
        </c:ser>
        <c:axId val="39465"/>
        <c:axId val="69516910"/>
      </c:scatterChart>
      <c:valAx>
        <c:axId val="39465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69516910"/>
        <c:crosses val="autoZero"/>
        <c:crossBetween val="midCat"/>
      </c:valAx>
      <c:valAx>
        <c:axId val="69516910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394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de-DE" sz="1600" spc="-1" strike="noStrike">
                <a:solidFill>
                  <a:srgbClr val="44546a"/>
                </a:solidFill>
                <a:latin typeface="Calibri"/>
              </a:rPr>
              <a:t>Executiontimes 2D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Tabelle1!$B$18:$B$22</c:f>
              <c:numCache>
                <c:formatCode>General</c:formatCode>
                <c:ptCount val="5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  <c:pt idx="3">
                  <c:v>277.78</c:v>
                </c:pt>
                <c:pt idx="4">
                  <c:v>721.48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General</c:formatCode>
                <c:ptCount val="5"/>
                <c:pt idx="0">
                  <c:v>0.184534</c:v>
                </c:pt>
                <c:pt idx="1">
                  <c:v>0.296608</c:v>
                </c:pt>
                <c:pt idx="2">
                  <c:v>0.571693</c:v>
                </c:pt>
                <c:pt idx="3">
                  <c:v>1.01672</c:v>
                </c:pt>
                <c:pt idx="4">
                  <c:v>1.5531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General</c:formatCode>
                <c:ptCount val="5"/>
                <c:pt idx="0">
                  <c:v>0.330286</c:v>
                </c:pt>
                <c:pt idx="1">
                  <c:v>0.450114</c:v>
                </c:pt>
                <c:pt idx="2">
                  <c:v>0.915135</c:v>
                </c:pt>
                <c:pt idx="3">
                  <c:v>1.67534</c:v>
                </c:pt>
                <c:pt idx="4">
                  <c:v>2.54409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General</c:formatCode>
                <c:ptCount val="5"/>
                <c:pt idx="0">
                  <c:v>0.441932</c:v>
                </c:pt>
                <c:pt idx="1">
                  <c:v>0.619697</c:v>
                </c:pt>
                <c:pt idx="2">
                  <c:v>1.27542</c:v>
                </c:pt>
                <c:pt idx="3">
                  <c:v>2.50835</c:v>
                </c:pt>
                <c:pt idx="4">
                  <c:v>3.98915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General</c:formatCode>
                <c:ptCount val="5"/>
                <c:pt idx="0">
                  <c:v>2.23006</c:v>
                </c:pt>
                <c:pt idx="1">
                  <c:v>4.69579</c:v>
                </c:pt>
                <c:pt idx="2">
                  <c:v>7.17172</c:v>
                </c:pt>
                <c:pt idx="3">
                  <c:v>18.3397</c:v>
                </c:pt>
                <c:pt idx="4">
                  <c:v>25.3369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General</c:formatCode>
                <c:ptCount val="5"/>
                <c:pt idx="0">
                  <c:v>12.0925</c:v>
                </c:pt>
                <c:pt idx="1">
                  <c:v>17.408</c:v>
                </c:pt>
                <c:pt idx="2">
                  <c:v>35.6829</c:v>
                </c:pt>
                <c:pt idx="3">
                  <c:v>44.5475</c:v>
                </c:pt>
                <c:pt idx="4">
                  <c:v>64.3857</c:v>
                </c:pt>
              </c:numCache>
            </c:numRef>
          </c:yVal>
          <c:smooth val="0"/>
        </c:ser>
        <c:axId val="12778671"/>
        <c:axId val="62773924"/>
      </c:scatterChart>
      <c:valAx>
        <c:axId val="12778671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62773924"/>
        <c:crosses val="autoZero"/>
        <c:crossBetween val="midCat"/>
      </c:valAx>
      <c:valAx>
        <c:axId val="62773924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127786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de-DE" sz="1600" spc="-1" strike="noStrike">
                <a:solidFill>
                  <a:srgbClr val="44546a"/>
                </a:solidFill>
                <a:latin typeface="Calibri"/>
              </a:rPr>
              <a:t>Executiontimes 2D till N=200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Tabelle1!$B$18:$B$20</c:f>
              <c:numCache>
                <c:formatCode>General</c:formatCode>
                <c:ptCount val="3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Tabelle1!$C$18:$C$20</c:f>
              <c:numCache>
                <c:formatCode>General</c:formatCode>
                <c:ptCount val="3"/>
                <c:pt idx="0">
                  <c:v>0.184534</c:v>
                </c:pt>
                <c:pt idx="1">
                  <c:v>0.296608</c:v>
                </c:pt>
                <c:pt idx="2">
                  <c:v>0.571693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Tabelle1!$D$18:$D$20</c:f>
              <c:numCache>
                <c:formatCode>General</c:formatCode>
                <c:ptCount val="3"/>
                <c:pt idx="0">
                  <c:v>0.330286</c:v>
                </c:pt>
                <c:pt idx="1">
                  <c:v>0.450114</c:v>
                </c:pt>
                <c:pt idx="2">
                  <c:v>0.915135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Tabelle1!$E$18:$E$20</c:f>
              <c:numCache>
                <c:formatCode>General</c:formatCode>
                <c:ptCount val="3"/>
                <c:pt idx="0">
                  <c:v>0.441932</c:v>
                </c:pt>
                <c:pt idx="1">
                  <c:v>0.619697</c:v>
                </c:pt>
                <c:pt idx="2">
                  <c:v>1.27542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Tabelle1!$F$18:$F$20</c:f>
              <c:numCache>
                <c:formatCode>General</c:formatCode>
                <c:ptCount val="3"/>
                <c:pt idx="0">
                  <c:v>2.23006</c:v>
                </c:pt>
                <c:pt idx="1">
                  <c:v>4.69579</c:v>
                </c:pt>
                <c:pt idx="2">
                  <c:v>7.17172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solidFill>
              <a:srgbClr val="70ad47"/>
            </a:solidFill>
            <a:ln w="936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Tabelle1!$G$18:$G$20</c:f>
              <c:numCache>
                <c:formatCode>General</c:formatCode>
                <c:ptCount val="3"/>
                <c:pt idx="0">
                  <c:v>12.0925</c:v>
                </c:pt>
                <c:pt idx="1">
                  <c:v>17.408</c:v>
                </c:pt>
                <c:pt idx="2">
                  <c:v>35.6829</c:v>
                </c:pt>
              </c:numCache>
            </c:numRef>
          </c:yVal>
          <c:smooth val="0"/>
        </c:ser>
        <c:axId val="22662654"/>
        <c:axId val="69785205"/>
      </c:scatterChart>
      <c:valAx>
        <c:axId val="22662654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69785205"/>
        <c:crosses val="autoZero"/>
        <c:crossBetween val="midCat"/>
      </c:valAx>
      <c:valAx>
        <c:axId val="69785205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226626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lang="de-DE" sz="1600" spc="-1" strike="noStrike">
                <a:solidFill>
                  <a:srgbClr val="44546a"/>
                </a:solidFill>
                <a:latin typeface="Calibri"/>
              </a:rPr>
              <a:t>Executiontimes 2D without seq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General</c:formatCode>
                <c:ptCount val="5"/>
                <c:pt idx="0">
                  <c:v>0.184534</c:v>
                </c:pt>
                <c:pt idx="1">
                  <c:v>0.296608</c:v>
                </c:pt>
                <c:pt idx="2">
                  <c:v>0.571693</c:v>
                </c:pt>
                <c:pt idx="3">
                  <c:v>1.01672</c:v>
                </c:pt>
                <c:pt idx="4">
                  <c:v>1.5531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General</c:formatCode>
                <c:ptCount val="5"/>
                <c:pt idx="0">
                  <c:v>0.330286</c:v>
                </c:pt>
                <c:pt idx="1">
                  <c:v>0.450114</c:v>
                </c:pt>
                <c:pt idx="2">
                  <c:v>0.915135</c:v>
                </c:pt>
                <c:pt idx="3">
                  <c:v>1.67534</c:v>
                </c:pt>
                <c:pt idx="4">
                  <c:v>2.54409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General</c:formatCode>
                <c:ptCount val="5"/>
                <c:pt idx="0">
                  <c:v>0.441932</c:v>
                </c:pt>
                <c:pt idx="1">
                  <c:v>0.619697</c:v>
                </c:pt>
                <c:pt idx="2">
                  <c:v>1.27542</c:v>
                </c:pt>
                <c:pt idx="3">
                  <c:v>2.50835</c:v>
                </c:pt>
                <c:pt idx="4">
                  <c:v>3.98915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General</c:formatCode>
                <c:ptCount val="5"/>
                <c:pt idx="0">
                  <c:v>2.23006</c:v>
                </c:pt>
                <c:pt idx="1">
                  <c:v>4.69579</c:v>
                </c:pt>
                <c:pt idx="2">
                  <c:v>7.17172</c:v>
                </c:pt>
                <c:pt idx="3">
                  <c:v>18.3397</c:v>
                </c:pt>
                <c:pt idx="4">
                  <c:v>25.3369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Tabelle1!$A$18:$A$22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General</c:formatCode>
                <c:ptCount val="5"/>
                <c:pt idx="0">
                  <c:v>12.0925</c:v>
                </c:pt>
                <c:pt idx="1">
                  <c:v>17.408</c:v>
                </c:pt>
                <c:pt idx="2">
                  <c:v>35.6829</c:v>
                </c:pt>
                <c:pt idx="3">
                  <c:v>44.5475</c:v>
                </c:pt>
                <c:pt idx="4">
                  <c:v>64.3857</c:v>
                </c:pt>
              </c:numCache>
            </c:numRef>
          </c:yVal>
          <c:smooth val="0"/>
        </c:ser>
        <c:axId val="29058353"/>
        <c:axId val="36926471"/>
      </c:scatterChart>
      <c:valAx>
        <c:axId val="29058353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36926471"/>
        <c:crosses val="autoZero"/>
        <c:crossBetween val="midCat"/>
      </c:valAx>
      <c:valAx>
        <c:axId val="36926471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290583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800280</xdr:colOff>
      <xdr:row>0</xdr:row>
      <xdr:rowOff>114480</xdr:rowOff>
    </xdr:from>
    <xdr:to>
      <xdr:col>11</xdr:col>
      <xdr:colOff>177480</xdr:colOff>
      <xdr:row>3</xdr:row>
      <xdr:rowOff>71640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1005920" y="114480"/>
          <a:ext cx="5353560" cy="71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812880</xdr:colOff>
      <xdr:row>0</xdr:row>
      <xdr:rowOff>88920</xdr:rowOff>
    </xdr:from>
    <xdr:to>
      <xdr:col>11</xdr:col>
      <xdr:colOff>482400</xdr:colOff>
      <xdr:row>3</xdr:row>
      <xdr:rowOff>17280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15342840" y="88920"/>
          <a:ext cx="1321560" cy="69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89280</xdr:colOff>
      <xdr:row>0</xdr:row>
      <xdr:rowOff>203040</xdr:rowOff>
    </xdr:from>
    <xdr:to>
      <xdr:col>12</xdr:col>
      <xdr:colOff>1052280</xdr:colOff>
      <xdr:row>2</xdr:row>
      <xdr:rowOff>177120</xdr:rowOff>
    </xdr:to>
    <xdr:pic>
      <xdr:nvPicPr>
        <xdr:cNvPr id="2" name="Grafik 3" descr=""/>
        <xdr:cNvPicPr/>
      </xdr:nvPicPr>
      <xdr:blipFill>
        <a:blip r:embed="rId3"/>
        <a:stretch/>
      </xdr:blipFill>
      <xdr:spPr>
        <a:xfrm>
          <a:off x="17923680" y="203040"/>
          <a:ext cx="963000" cy="53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82440</xdr:colOff>
      <xdr:row>71</xdr:row>
      <xdr:rowOff>190800</xdr:rowOff>
    </xdr:from>
    <xdr:to>
      <xdr:col>6</xdr:col>
      <xdr:colOff>977400</xdr:colOff>
      <xdr:row>98</xdr:row>
      <xdr:rowOff>25200</xdr:rowOff>
    </xdr:to>
    <xdr:graphicFrame>
      <xdr:nvGraphicFramePr>
        <xdr:cNvPr id="3" name="Diagramm 4"/>
        <xdr:cNvGraphicFramePr/>
      </xdr:nvGraphicFramePr>
      <xdr:xfrm>
        <a:off x="82440" y="14617800"/>
        <a:ext cx="9642600" cy="53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241200</xdr:colOff>
      <xdr:row>71</xdr:row>
      <xdr:rowOff>165240</xdr:rowOff>
    </xdr:from>
    <xdr:to>
      <xdr:col>13</xdr:col>
      <xdr:colOff>653760</xdr:colOff>
      <xdr:row>97</xdr:row>
      <xdr:rowOff>202680</xdr:rowOff>
    </xdr:to>
    <xdr:graphicFrame>
      <xdr:nvGraphicFramePr>
        <xdr:cNvPr id="4" name="Diagramm 12"/>
        <xdr:cNvGraphicFramePr/>
      </xdr:nvGraphicFramePr>
      <xdr:xfrm>
        <a:off x="11466720" y="14592240"/>
        <a:ext cx="8673840" cy="53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103</xdr:row>
      <xdr:rowOff>127440</xdr:rowOff>
    </xdr:from>
    <xdr:to>
      <xdr:col>6</xdr:col>
      <xdr:colOff>894960</xdr:colOff>
      <xdr:row>129</xdr:row>
      <xdr:rowOff>165240</xdr:rowOff>
    </xdr:to>
    <xdr:graphicFrame>
      <xdr:nvGraphicFramePr>
        <xdr:cNvPr id="5" name="Diagramm 13"/>
        <xdr:cNvGraphicFramePr/>
      </xdr:nvGraphicFramePr>
      <xdr:xfrm>
        <a:off x="0" y="21056760"/>
        <a:ext cx="9642600" cy="53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127080</xdr:colOff>
      <xdr:row>103</xdr:row>
      <xdr:rowOff>89280</xdr:rowOff>
    </xdr:from>
    <xdr:to>
      <xdr:col>13</xdr:col>
      <xdr:colOff>539640</xdr:colOff>
      <xdr:row>129</xdr:row>
      <xdr:rowOff>126720</xdr:rowOff>
    </xdr:to>
    <xdr:graphicFrame>
      <xdr:nvGraphicFramePr>
        <xdr:cNvPr id="6" name="Diagramm 14"/>
        <xdr:cNvGraphicFramePr/>
      </xdr:nvGraphicFramePr>
      <xdr:xfrm>
        <a:off x="11352600" y="21018600"/>
        <a:ext cx="8673840" cy="53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0.5" defaultRowHeight="16" zeroHeight="false" outlineLevelRow="0" outlineLevelCol="0"/>
  <cols>
    <col collapsed="false" customWidth="true" hidden="false" outlineLevel="0" max="7" min="1" style="0" width="15"/>
    <col collapsed="false" customWidth="true" hidden="false" outlineLevel="0" max="15" min="9" style="0" width="17"/>
  </cols>
  <sheetData>
    <row r="1" customFormat="false" ht="2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6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6" hidden="false" customHeight="false" outlineLevel="0" collapsed="false">
      <c r="A3" s="3" t="s">
        <v>1</v>
      </c>
      <c r="B3" s="2"/>
      <c r="C3" s="2"/>
      <c r="D3" s="2"/>
      <c r="E3" s="2"/>
      <c r="F3" s="2"/>
      <c r="G3" s="2"/>
    </row>
    <row r="4" customFormat="false" ht="16" hidden="false" customHeight="false" outlineLevel="0" collapsed="false">
      <c r="A4" s="3" t="s">
        <v>2</v>
      </c>
      <c r="B4" s="2"/>
      <c r="C4" s="2"/>
      <c r="D4" s="2"/>
      <c r="E4" s="2"/>
      <c r="F4" s="2"/>
      <c r="G4" s="2"/>
    </row>
    <row r="5" customFormat="false" ht="16" hidden="false" customHeight="fals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2"/>
      <c r="I5" s="4" t="s">
        <v>9</v>
      </c>
      <c r="J5" s="4" t="s">
        <v>10</v>
      </c>
      <c r="K5" s="4" t="s">
        <v>11</v>
      </c>
      <c r="L5" s="5"/>
      <c r="M5" s="6" t="s">
        <v>12</v>
      </c>
      <c r="N5" s="6" t="s">
        <v>13</v>
      </c>
      <c r="O5" s="6" t="s">
        <v>14</v>
      </c>
    </row>
    <row r="6" customFormat="false" ht="16" hidden="false" customHeight="false" outlineLevel="0" collapsed="false">
      <c r="A6" s="7" t="n">
        <v>300</v>
      </c>
      <c r="B6" s="8" t="n">
        <v>0.52</v>
      </c>
      <c r="C6" s="3" t="n">
        <v>0.66346</v>
      </c>
      <c r="D6" s="3" t="n">
        <v>0.6545</v>
      </c>
      <c r="E6" s="3" t="n">
        <v>0.70905</v>
      </c>
      <c r="F6" s="3" t="n">
        <v>1.68261</v>
      </c>
      <c r="G6" s="2"/>
      <c r="I6" s="9" t="n">
        <f aca="false">B6/C6</f>
        <v>0.783769933379556</v>
      </c>
      <c r="J6" s="9" t="n">
        <f aca="false">B6/D6</f>
        <v>0.79449961802903</v>
      </c>
      <c r="K6" s="9" t="n">
        <f aca="false">B6/E6</f>
        <v>0.73337564346661</v>
      </c>
      <c r="M6" s="9" t="n">
        <f aca="false">I6/2</f>
        <v>0.391884966689778</v>
      </c>
      <c r="N6" s="9" t="n">
        <f aca="false">J6/4</f>
        <v>0.198624904507258</v>
      </c>
      <c r="O6" s="9" t="n">
        <f aca="false">K6/8</f>
        <v>0.0916719554333263</v>
      </c>
    </row>
    <row r="7" customFormat="false" ht="16" hidden="false" customHeight="false" outlineLevel="0" collapsed="false">
      <c r="A7" s="7" t="n">
        <v>400</v>
      </c>
      <c r="B7" s="8" t="n">
        <v>0.96</v>
      </c>
      <c r="C7" s="3" t="n">
        <v>0.880395</v>
      </c>
      <c r="D7" s="3" t="n">
        <v>1.0121</v>
      </c>
      <c r="E7" s="3" t="n">
        <v>0.93191</v>
      </c>
      <c r="F7" s="3" t="n">
        <v>2.02479</v>
      </c>
      <c r="G7" s="2"/>
      <c r="I7" s="9" t="n">
        <f aca="false">B7/C7</f>
        <v>1.09041964118379</v>
      </c>
      <c r="J7" s="9" t="n">
        <f aca="false">B7/D7</f>
        <v>0.94852287323387</v>
      </c>
      <c r="K7" s="9" t="n">
        <f aca="false">B7/E7</f>
        <v>1.03014239572491</v>
      </c>
      <c r="M7" s="9" t="n">
        <f aca="false">I7/2</f>
        <v>0.545209820591893</v>
      </c>
      <c r="N7" s="9" t="n">
        <f aca="false">J7/4</f>
        <v>0.237130718308468</v>
      </c>
      <c r="O7" s="9" t="n">
        <f aca="false">K7/8</f>
        <v>0.128767799465614</v>
      </c>
    </row>
    <row r="8" customFormat="false" ht="16" hidden="false" customHeight="false" outlineLevel="0" collapsed="false">
      <c r="A8" s="7" t="n">
        <v>500</v>
      </c>
      <c r="B8" s="8" t="n">
        <v>1.5</v>
      </c>
      <c r="C8" s="3" t="n">
        <v>1.40677</v>
      </c>
      <c r="D8" s="3" t="n">
        <v>1.34078</v>
      </c>
      <c r="E8" s="3" t="n">
        <v>1.26235</v>
      </c>
      <c r="F8" s="3" t="n">
        <v>2.66415</v>
      </c>
      <c r="G8" s="2"/>
      <c r="I8" s="9" t="n">
        <f aca="false">B8/C8</f>
        <v>1.06627238283444</v>
      </c>
      <c r="J8" s="9" t="n">
        <f aca="false">B8/D8</f>
        <v>1.11875177135697</v>
      </c>
      <c r="K8" s="9" t="n">
        <f aca="false">B8/E8</f>
        <v>1.18825999128609</v>
      </c>
      <c r="M8" s="9" t="n">
        <f aca="false">I8/2</f>
        <v>0.533136191417218</v>
      </c>
      <c r="N8" s="9" t="n">
        <f aca="false">J8/4</f>
        <v>0.279687942839243</v>
      </c>
      <c r="O8" s="9" t="n">
        <f aca="false">K8/8</f>
        <v>0.148532498910762</v>
      </c>
    </row>
    <row r="9" customFormat="false" ht="16" hidden="false" customHeight="false" outlineLevel="0" collapsed="false">
      <c r="A9" s="7" t="n">
        <v>1000</v>
      </c>
      <c r="B9" s="8" t="n">
        <v>6</v>
      </c>
      <c r="C9" s="3" t="n">
        <v>3.82468</v>
      </c>
      <c r="D9" s="3" t="n">
        <v>3.25647</v>
      </c>
      <c r="E9" s="3" t="n">
        <v>2.64077</v>
      </c>
      <c r="F9" s="3" t="n">
        <v>5.19173</v>
      </c>
      <c r="G9" s="2"/>
      <c r="I9" s="9" t="n">
        <f aca="false">B9/C9</f>
        <v>1.56875869353776</v>
      </c>
      <c r="J9" s="9" t="n">
        <f aca="false">B9/D9</f>
        <v>1.84248588195193</v>
      </c>
      <c r="K9" s="9" t="n">
        <f aca="false">B9/E9</f>
        <v>2.27206458722267</v>
      </c>
      <c r="M9" s="9" t="n">
        <f aca="false">I9/2</f>
        <v>0.78437934676888</v>
      </c>
      <c r="N9" s="9" t="n">
        <f aca="false">J9/4</f>
        <v>0.460621470487982</v>
      </c>
      <c r="O9" s="9" t="n">
        <f aca="false">K9/8</f>
        <v>0.284008073402833</v>
      </c>
    </row>
    <row r="10" customFormat="false" ht="16" hidden="false" customHeight="false" outlineLevel="0" collapsed="false">
      <c r="A10" s="7" t="n">
        <v>2000</v>
      </c>
      <c r="B10" s="8" t="n">
        <v>23.63</v>
      </c>
      <c r="C10" s="3" t="n">
        <v>13.4438</v>
      </c>
      <c r="D10" s="3" t="n">
        <v>8.89189</v>
      </c>
      <c r="E10" s="3" t="n">
        <v>6.14356</v>
      </c>
      <c r="F10" s="3" t="n">
        <v>10.7786</v>
      </c>
      <c r="G10" s="2"/>
      <c r="I10" s="9" t="n">
        <f aca="false">B10/C10</f>
        <v>1.75768755857719</v>
      </c>
      <c r="J10" s="9" t="n">
        <f aca="false">B10/D10</f>
        <v>2.65747776906822</v>
      </c>
      <c r="K10" s="9" t="n">
        <f aca="false">B10/E10</f>
        <v>3.84630409729863</v>
      </c>
      <c r="M10" s="9" t="n">
        <f aca="false">I10/2</f>
        <v>0.878843779288594</v>
      </c>
      <c r="N10" s="9" t="n">
        <f aca="false">J10/4</f>
        <v>0.664369442267055</v>
      </c>
      <c r="O10" s="9" t="n">
        <f aca="false">K10/8</f>
        <v>0.480788012162329</v>
      </c>
    </row>
    <row r="11" customFormat="false" ht="16" hidden="false" customHeight="false" outlineLevel="0" collapsed="false">
      <c r="A11" s="7" t="n">
        <v>3000</v>
      </c>
      <c r="B11" s="10" t="n">
        <v>53.2</v>
      </c>
      <c r="C11" s="11" t="n">
        <v>28.3764</v>
      </c>
      <c r="D11" s="12" t="n">
        <v>17.789</v>
      </c>
      <c r="E11" s="13" t="n">
        <v>14.8855</v>
      </c>
      <c r="F11" s="13" t="n">
        <v>19.5114</v>
      </c>
      <c r="G11" s="2"/>
      <c r="I11" s="9" t="n">
        <f aca="false">B11/C11</f>
        <v>1.87479736682595</v>
      </c>
      <c r="J11" s="9" t="n">
        <f aca="false">B11/D11</f>
        <v>2.99061217606386</v>
      </c>
      <c r="K11" s="9" t="n">
        <f aca="false">B11/E11</f>
        <v>3.57394780155185</v>
      </c>
      <c r="M11" s="9" t="n">
        <f aca="false">I11/2</f>
        <v>0.937398683412977</v>
      </c>
      <c r="N11" s="9" t="n">
        <f aca="false">J11/4</f>
        <v>0.747653044015965</v>
      </c>
      <c r="O11" s="9" t="n">
        <f aca="false">K11/8</f>
        <v>0.446743475193981</v>
      </c>
    </row>
    <row r="12" customFormat="false" ht="16" hidden="false" customHeight="false" outlineLevel="0" collapsed="false">
      <c r="A12" s="7" t="n">
        <v>4000</v>
      </c>
      <c r="B12" s="13" t="n">
        <v>94.59</v>
      </c>
      <c r="C12" s="14" t="n">
        <v>50.9344</v>
      </c>
      <c r="D12" s="13" t="n">
        <v>29.7689</v>
      </c>
      <c r="E12" s="13" t="n">
        <v>20.6117</v>
      </c>
      <c r="F12" s="13" t="n">
        <v>23.9506</v>
      </c>
      <c r="G12" s="2"/>
      <c r="I12" s="9" t="n">
        <f aca="false">B12/C12</f>
        <v>1.85709461581956</v>
      </c>
      <c r="J12" s="9" t="n">
        <f aca="false">B12/D12</f>
        <v>3.17747716576696</v>
      </c>
      <c r="K12" s="9" t="n">
        <f aca="false">B12/E12</f>
        <v>4.58914111887908</v>
      </c>
      <c r="M12" s="9" t="n">
        <f aca="false">I12/2</f>
        <v>0.928547307909782</v>
      </c>
      <c r="N12" s="9" t="n">
        <f aca="false">J12/4</f>
        <v>0.79436929144174</v>
      </c>
      <c r="O12" s="9" t="n">
        <f aca="false">K12/8</f>
        <v>0.573642639859886</v>
      </c>
    </row>
    <row r="13" customFormat="false" ht="16" hidden="false" customHeight="false" outlineLevel="0" collapsed="false">
      <c r="A13" s="2"/>
      <c r="B13" s="2"/>
      <c r="C13" s="2"/>
      <c r="D13" s="2"/>
      <c r="E13" s="2"/>
      <c r="F13" s="2"/>
      <c r="G13" s="2"/>
    </row>
    <row r="14" customFormat="false" ht="16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16" hidden="false" customHeight="false" outlineLevel="0" collapsed="false">
      <c r="A15" s="3" t="s">
        <v>15</v>
      </c>
      <c r="B15" s="2"/>
      <c r="C15" s="2"/>
      <c r="D15" s="2"/>
      <c r="E15" s="2"/>
      <c r="F15" s="2"/>
      <c r="G15" s="2"/>
    </row>
    <row r="16" customFormat="false" ht="16" hidden="false" customHeight="false" outlineLevel="0" collapsed="false">
      <c r="A16" s="3" t="s">
        <v>16</v>
      </c>
      <c r="B16" s="2"/>
      <c r="C16" s="2"/>
      <c r="D16" s="2"/>
      <c r="E16" s="2"/>
      <c r="F16" s="2"/>
      <c r="G16" s="2"/>
      <c r="Q16" s="9"/>
    </row>
    <row r="17" customFormat="false" ht="15" hidden="false" customHeight="false" outlineLevel="0" collapsed="false">
      <c r="A17" s="3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17</v>
      </c>
      <c r="I17" s="4" t="s">
        <v>9</v>
      </c>
      <c r="J17" s="4" t="s">
        <v>10</v>
      </c>
      <c r="K17" s="4" t="s">
        <v>11</v>
      </c>
      <c r="L17" s="5"/>
      <c r="M17" s="6" t="s">
        <v>12</v>
      </c>
      <c r="N17" s="6" t="s">
        <v>13</v>
      </c>
      <c r="O17" s="6" t="s">
        <v>14</v>
      </c>
    </row>
    <row r="18" customFormat="false" ht="15" hidden="false" customHeight="false" outlineLevel="0" collapsed="false">
      <c r="A18" s="7" t="n">
        <v>50</v>
      </c>
      <c r="B18" s="15" t="n">
        <v>1.3</v>
      </c>
      <c r="C18" s="15" t="n">
        <v>0.184534</v>
      </c>
      <c r="D18" s="15" t="n">
        <v>0.330286</v>
      </c>
      <c r="E18" s="15" t="n">
        <v>0.441932</v>
      </c>
      <c r="F18" s="15" t="n">
        <v>2.23006</v>
      </c>
      <c r="G18" s="15" t="n">
        <v>12.0925</v>
      </c>
      <c r="I18" s="9" t="n">
        <f aca="false">B18/C18</f>
        <v>7.04477223709452</v>
      </c>
      <c r="J18" s="9" t="n">
        <f aca="false">B18/D18</f>
        <v>3.93598275434018</v>
      </c>
      <c r="K18" s="9" t="n">
        <f aca="false">B18/E18</f>
        <v>2.94162902890037</v>
      </c>
      <c r="M18" s="9" t="n">
        <f aca="false">I18/2</f>
        <v>3.52238611854726</v>
      </c>
      <c r="N18" s="9" t="n">
        <f aca="false">J18/4</f>
        <v>0.983995688585044</v>
      </c>
      <c r="O18" s="9" t="n">
        <f aca="false">K18/8</f>
        <v>0.367703628612547</v>
      </c>
    </row>
    <row r="19" customFormat="false" ht="15" hidden="false" customHeight="false" outlineLevel="0" collapsed="false">
      <c r="A19" s="7" t="n">
        <v>100</v>
      </c>
      <c r="B19" s="15" t="n">
        <v>10.19</v>
      </c>
      <c r="C19" s="15" t="n">
        <v>0.296608</v>
      </c>
      <c r="D19" s="15" t="n">
        <v>0.450114</v>
      </c>
      <c r="E19" s="15" t="n">
        <v>0.619697</v>
      </c>
      <c r="F19" s="15" t="n">
        <v>4.69579</v>
      </c>
      <c r="G19" s="15" t="n">
        <v>17.408</v>
      </c>
      <c r="I19" s="9" t="n">
        <f aca="false">B19/C19</f>
        <v>34.3551084259359</v>
      </c>
      <c r="J19" s="9" t="n">
        <f aca="false">B19/D19</f>
        <v>22.6387093047539</v>
      </c>
      <c r="K19" s="9" t="n">
        <f aca="false">B19/E19</f>
        <v>16.443519978312</v>
      </c>
      <c r="M19" s="9" t="n">
        <f aca="false">I19/2</f>
        <v>17.177554212968</v>
      </c>
      <c r="N19" s="9" t="n">
        <f aca="false">J19/4</f>
        <v>5.65967732618848</v>
      </c>
      <c r="O19" s="9" t="n">
        <f aca="false">K19/8</f>
        <v>2.055439997289</v>
      </c>
    </row>
    <row r="20" customFormat="false" ht="15" hidden="false" customHeight="false" outlineLevel="0" collapsed="false">
      <c r="A20" s="7" t="n">
        <v>200</v>
      </c>
      <c r="B20" s="15" t="n">
        <v>81.3</v>
      </c>
      <c r="C20" s="15" t="n">
        <v>0.571693</v>
      </c>
      <c r="D20" s="15" t="n">
        <v>0.915135</v>
      </c>
      <c r="E20" s="15" t="n">
        <v>1.27542</v>
      </c>
      <c r="F20" s="15" t="n">
        <v>7.17172</v>
      </c>
      <c r="G20" s="15" t="n">
        <v>35.6829</v>
      </c>
      <c r="I20" s="9" t="n">
        <f aca="false">B20/C20</f>
        <v>142.20919269608</v>
      </c>
      <c r="J20" s="9" t="n">
        <f aca="false">B20/D20</f>
        <v>88.8393515710797</v>
      </c>
      <c r="K20" s="9" t="n">
        <f aca="false">B20/E20</f>
        <v>63.7437079550266</v>
      </c>
      <c r="M20" s="9" t="n">
        <f aca="false">I20/2</f>
        <v>71.10459634804</v>
      </c>
      <c r="N20" s="9" t="n">
        <f aca="false">J20/4</f>
        <v>22.2098378927699</v>
      </c>
      <c r="O20" s="9" t="n">
        <f aca="false">K20/8</f>
        <v>7.96796349437832</v>
      </c>
    </row>
    <row r="21" customFormat="false" ht="15" hidden="false" customHeight="false" outlineLevel="0" collapsed="false">
      <c r="A21" s="7" t="n">
        <v>300</v>
      </c>
      <c r="B21" s="15" t="n">
        <v>277.78</v>
      </c>
      <c r="C21" s="15" t="n">
        <v>1.01672</v>
      </c>
      <c r="D21" s="15" t="n">
        <v>1.67534</v>
      </c>
      <c r="E21" s="15" t="n">
        <v>2.50835</v>
      </c>
      <c r="F21" s="15" t="n">
        <v>18.3397</v>
      </c>
      <c r="G21" s="15" t="n">
        <v>44.5475</v>
      </c>
      <c r="I21" s="9" t="n">
        <f aca="false">B21/C21</f>
        <v>273.211897080809</v>
      </c>
      <c r="J21" s="9" t="n">
        <f aca="false">B21/D21</f>
        <v>165.805149999403</v>
      </c>
      <c r="K21" s="9" t="n">
        <f aca="false">B21/E21</f>
        <v>110.742121314809</v>
      </c>
      <c r="M21" s="9" t="n">
        <f aca="false">I21/2</f>
        <v>136.605948540404</v>
      </c>
      <c r="N21" s="9" t="n">
        <f aca="false">J21/4</f>
        <v>41.4512874998508</v>
      </c>
      <c r="O21" s="9" t="n">
        <f aca="false">K21/8</f>
        <v>13.8427651643511</v>
      </c>
    </row>
    <row r="22" customFormat="false" ht="15" hidden="false" customHeight="false" outlineLevel="0" collapsed="false">
      <c r="A22" s="7" t="n">
        <v>400</v>
      </c>
      <c r="B22" s="15" t="n">
        <v>721.48</v>
      </c>
      <c r="C22" s="15" t="n">
        <v>1.5531</v>
      </c>
      <c r="D22" s="15" t="n">
        <v>2.54409</v>
      </c>
      <c r="E22" s="15" t="n">
        <v>3.98915</v>
      </c>
      <c r="F22" s="15" t="n">
        <v>25.3369</v>
      </c>
      <c r="G22" s="15" t="n">
        <v>64.3857</v>
      </c>
      <c r="I22" s="9" t="n">
        <f aca="false">B22/C22</f>
        <v>464.541883973988</v>
      </c>
      <c r="J22" s="9" t="n">
        <f aca="false">B22/D22</f>
        <v>283.59059624463</v>
      </c>
      <c r="K22" s="9" t="n">
        <f aca="false">B22/E22</f>
        <v>180.860584335009</v>
      </c>
      <c r="M22" s="9" t="n">
        <f aca="false">I22/2</f>
        <v>232.270941986994</v>
      </c>
      <c r="N22" s="9" t="n">
        <f aca="false">J22/4</f>
        <v>70.8976490611574</v>
      </c>
      <c r="O22" s="9" t="n">
        <f aca="false">K22/8</f>
        <v>22.6075730418761</v>
      </c>
    </row>
    <row r="23" customFormat="false" ht="16" hidden="false" customHeight="false" outlineLevel="0" collapsed="false">
      <c r="A23" s="16"/>
      <c r="B23" s="16"/>
      <c r="C23" s="16"/>
      <c r="D23" s="16"/>
      <c r="E23" s="16"/>
      <c r="F23" s="16"/>
      <c r="G23" s="16"/>
    </row>
    <row r="24" customFormat="false" ht="16" hidden="false" customHeight="false" outlineLevel="0" collapsed="false">
      <c r="A24" s="16"/>
      <c r="B24" s="16"/>
      <c r="C24" s="16"/>
      <c r="D24" s="16"/>
      <c r="E24" s="16"/>
      <c r="F24" s="16"/>
      <c r="G24" s="16"/>
    </row>
    <row r="26" customFormat="false" ht="16" hidden="false" customHeight="false" outlineLevel="0" collapsed="false">
      <c r="A26" s="0" t="s">
        <v>18</v>
      </c>
    </row>
    <row r="27" customFormat="false" ht="16" hidden="false" customHeight="false" outlineLevel="0" collapsed="false">
      <c r="A27" s="0" t="s">
        <v>19</v>
      </c>
    </row>
    <row r="28" customFormat="false" ht="15" hidden="false" customHeight="false" outlineLevel="0" collapsed="false">
      <c r="A28" s="0" t="s">
        <v>3</v>
      </c>
      <c r="B28" s="3" t="s">
        <v>4</v>
      </c>
      <c r="C28" s="3" t="s">
        <v>5</v>
      </c>
      <c r="D28" s="3" t="s">
        <v>6</v>
      </c>
      <c r="E28" s="3" t="s">
        <v>7</v>
      </c>
      <c r="F28" s="3"/>
      <c r="G28" s="3"/>
      <c r="I28" s="4" t="s">
        <v>9</v>
      </c>
      <c r="J28" s="4" t="s">
        <v>10</v>
      </c>
      <c r="K28" s="4" t="s">
        <v>11</v>
      </c>
      <c r="M28" s="6" t="s">
        <v>12</v>
      </c>
      <c r="N28" s="6" t="s">
        <v>13</v>
      </c>
      <c r="O28" s="6" t="s">
        <v>14</v>
      </c>
    </row>
    <row r="29" customFormat="false" ht="15" hidden="false" customHeight="false" outlineLevel="0" collapsed="false">
      <c r="A29" s="0" t="n">
        <v>16</v>
      </c>
      <c r="B29" s="17" t="n">
        <v>0.1</v>
      </c>
      <c r="C29" s="18" t="n">
        <v>0.208</v>
      </c>
      <c r="D29" s="19" t="n">
        <v>0.214589</v>
      </c>
      <c r="E29" s="0" t="n">
        <v>0.23748</v>
      </c>
      <c r="I29" s="9" t="n">
        <f aca="false">B29/C29</f>
        <v>0.480769230769231</v>
      </c>
      <c r="J29" s="9" t="n">
        <f aca="false">B29/D29</f>
        <v>0.466007111268518</v>
      </c>
      <c r="K29" s="9" t="n">
        <f aca="false">B29/E29</f>
        <v>0.421088091628769</v>
      </c>
      <c r="M29" s="9" t="n">
        <f aca="false">I29/2</f>
        <v>0.240384615384615</v>
      </c>
      <c r="N29" s="9" t="n">
        <f aca="false">J29/4</f>
        <v>0.11650177781713</v>
      </c>
      <c r="O29" s="9" t="n">
        <f aca="false">K29/8</f>
        <v>0.0526360114535961</v>
      </c>
    </row>
    <row r="30" customFormat="false" ht="15" hidden="false" customHeight="false" outlineLevel="0" collapsed="false">
      <c r="A30" s="0" t="n">
        <v>32</v>
      </c>
      <c r="B30" s="17" t="n">
        <v>1.67</v>
      </c>
      <c r="C30" s="0" t="s">
        <v>20</v>
      </c>
      <c r="D30" s="0" t="s">
        <v>20</v>
      </c>
      <c r="E30" s="0" t="s">
        <v>20</v>
      </c>
      <c r="I30" s="9"/>
      <c r="J30" s="9"/>
      <c r="K30" s="9"/>
      <c r="M30" s="9"/>
      <c r="N30" s="9"/>
      <c r="O30" s="9"/>
    </row>
    <row r="31" customFormat="false" ht="15" hidden="false" customHeight="false" outlineLevel="0" collapsed="false">
      <c r="A31" s="0" t="n">
        <v>64</v>
      </c>
      <c r="B31" s="12" t="n">
        <v>29.54</v>
      </c>
      <c r="C31" s="0" t="s">
        <v>20</v>
      </c>
      <c r="D31" s="0" t="s">
        <v>20</v>
      </c>
      <c r="E31" s="0" t="s">
        <v>20</v>
      </c>
      <c r="I31" s="9"/>
      <c r="J31" s="9"/>
      <c r="K31" s="9"/>
      <c r="M31" s="9"/>
      <c r="N31" s="9"/>
      <c r="O31" s="9"/>
    </row>
    <row r="32" customFormat="false" ht="15" hidden="false" customHeight="false" outlineLevel="0" collapsed="false">
      <c r="A32" s="0" t="n">
        <v>128</v>
      </c>
      <c r="B32" s="20" t="n">
        <v>186.14</v>
      </c>
      <c r="C32" s="0" t="s">
        <v>20</v>
      </c>
      <c r="D32" s="0" t="s">
        <v>20</v>
      </c>
      <c r="E32" s="0" t="s">
        <v>20</v>
      </c>
      <c r="I32" s="9"/>
      <c r="J32" s="9"/>
      <c r="K32" s="9"/>
      <c r="M32" s="9"/>
      <c r="N32" s="9"/>
      <c r="O32" s="9"/>
    </row>
    <row r="33" customFormat="false" ht="15" hidden="false" customHeight="false" outlineLevel="0" collapsed="false">
      <c r="I33" s="9"/>
      <c r="J33" s="9"/>
      <c r="K33" s="9"/>
      <c r="M33" s="9"/>
      <c r="N33" s="9"/>
      <c r="O33" s="9"/>
    </row>
  </sheetData>
  <mergeCells count="1">
    <mergeCell ref="A1:G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2020-11-15T10:26:55Z</dcterms:created>
  <dc:creator>Microsoft Office User</dc:creator>
  <dc:description/>
  <dc:language>en-US</dc:language>
  <cp:lastModifiedBy/>
  <cp:lastPrinted>2020-11-15T12:36:37Z</cp:lastPrinted>
  <dcterms:modified xsi:type="dcterms:W3CDTF">2020-11-16T09:10:26Z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