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_xlchart.v1.0" vbProcedure="false">Tabelle1!$M$10:$S$10</definedName>
    <definedName function="false" hidden="false" name="_xlchart.v1.1" vbProcedure="false">Tabelle1!$M$11:$S$11</definedName>
    <definedName function="false" hidden="false" name="_xlchart.v1.2" vbProcedure="false">Tabelle1!$M$12:$S$12</definedName>
    <definedName function="false" hidden="false" name="_xlchart.v1.20" vbProcedure="false">Tabelle1!$M$10:$S$10</definedName>
    <definedName function="false" hidden="false" name="_xlchart.v1.21" vbProcedure="false">Tabelle1!$M$11:$S$11</definedName>
    <definedName function="false" hidden="false" name="_xlchart.v1.22" vbProcedure="false">Tabelle1!$M$12:$S$12</definedName>
    <definedName function="false" hidden="false" name="_xlchart.v1.23" vbProcedure="false">Tabelle1!$M$13:$S$13</definedName>
    <definedName function="false" hidden="false" name="_xlchart.v1.24" vbProcedure="false">Tabelle1!$M$4:$S$4</definedName>
    <definedName function="false" hidden="false" name="_xlchart.v1.25" vbProcedure="false">Tabelle1!$M$5:$S$5</definedName>
    <definedName function="false" hidden="false" name="_xlchart.v1.26" vbProcedure="false">Tabelle1!$M$6:$S$6</definedName>
    <definedName function="false" hidden="false" name="_xlchart.v1.27" vbProcedure="false">Tabelle1!$M$7:$S$7</definedName>
    <definedName function="false" hidden="false" name="_xlchart.v1.28" vbProcedure="false">Tabelle1!$M$8:$S$8</definedName>
    <definedName function="false" hidden="false" name="_xlchart.v1.29" vbProcedure="false">Tabelle1!$M$9:$S$9</definedName>
    <definedName function="false" hidden="false" name="_xlchart.v1.3" vbProcedure="false">Tabelle1!$M$13:$S$13</definedName>
    <definedName function="false" hidden="false" name="_xlchart.v1.4" vbProcedure="false">Tabelle1!$M$4:$S$4</definedName>
    <definedName function="false" hidden="false" name="_xlchart.v1.44" vbProcedure="false">Tabelle1!$AA$4</definedName>
    <definedName function="false" hidden="false" name="_xlchart.v1.45" vbProcedure="false">Tabelle1!$AA$5:$AA$13</definedName>
    <definedName function="false" hidden="false" name="_xlchart.v1.46" vbProcedure="false">Tabelle1!$AB$4</definedName>
    <definedName function="false" hidden="false" name="_xlchart.v1.47" vbProcedure="false">Tabelle1!$AB$5:$AB$13</definedName>
    <definedName function="false" hidden="false" name="_xlchart.v1.48" vbProcedure="false">Tabelle1!$V$4</definedName>
    <definedName function="false" hidden="false" name="_xlchart.v1.49" vbProcedure="false">Tabelle1!$V$5:$V$13</definedName>
    <definedName function="false" hidden="false" name="_xlchart.v1.5" vbProcedure="false">Tabelle1!$M$5:$S$5</definedName>
    <definedName function="false" hidden="false" name="_xlchart.v1.50" vbProcedure="false">Tabelle1!$W$4</definedName>
    <definedName function="false" hidden="false" name="_xlchart.v1.51" vbProcedure="false">Tabelle1!$W$5:$W$13</definedName>
    <definedName function="false" hidden="false" name="_xlchart.v1.52" vbProcedure="false">Tabelle1!$X$4</definedName>
    <definedName function="false" hidden="false" name="_xlchart.v1.53" vbProcedure="false">Tabelle1!$X$5:$X$13</definedName>
    <definedName function="false" hidden="false" name="_xlchart.v1.54" vbProcedure="false">Tabelle1!$Y$4</definedName>
    <definedName function="false" hidden="false" name="_xlchart.v1.55" vbProcedure="false">Tabelle1!$Y$5:$Y$13</definedName>
    <definedName function="false" hidden="false" name="_xlchart.v1.56" vbProcedure="false">Tabelle1!$Z$4</definedName>
    <definedName function="false" hidden="false" name="_xlchart.v1.57" vbProcedure="false">Tabelle1!$Z$5:$Z$13</definedName>
    <definedName function="false" hidden="false" name="_xlchart.v1.58" vbProcedure="false">Tabelle1!$V$10:$AB$10</definedName>
    <definedName function="false" hidden="false" name="_xlchart.v1.59" vbProcedure="false">Tabelle1!$V$11:$AB$11</definedName>
    <definedName function="false" hidden="false" name="_xlchart.v1.6" vbProcedure="false">Tabelle1!$M$6:$S$6</definedName>
    <definedName function="false" hidden="false" name="_xlchart.v1.60" vbProcedure="false">Tabelle1!$V$12:$AB$12</definedName>
    <definedName function="false" hidden="false" name="_xlchart.v1.61" vbProcedure="false">Tabelle1!$V$13:$AB$13</definedName>
    <definedName function="false" hidden="false" name="_xlchart.v1.62" vbProcedure="false">Tabelle1!$V$4:$AB$4</definedName>
    <definedName function="false" hidden="false" name="_xlchart.v1.63" vbProcedure="false">Tabelle1!$V$5:$AB$5</definedName>
    <definedName function="false" hidden="false" name="_xlchart.v1.64" vbProcedure="false">Tabelle1!$V$6:$AB$6</definedName>
    <definedName function="false" hidden="false" name="_xlchart.v1.65" vbProcedure="false">Tabelle1!$V$7:$AB$7</definedName>
    <definedName function="false" hidden="false" name="_xlchart.v1.66" vbProcedure="false">Tabelle1!$V$8:$AB$8</definedName>
    <definedName function="false" hidden="false" name="_xlchart.v1.67" vbProcedure="false">Tabelle1!$V$9:$AB$9</definedName>
    <definedName function="false" hidden="false" name="_xlchart.v1.7" vbProcedure="false">Tabelle1!$M$7:$S$7</definedName>
    <definedName function="false" hidden="false" name="_xlchart.v1.8" vbProcedure="false">Tabelle1!$M$8:$S$8</definedName>
    <definedName function="false" hidden="false" name="_xlchart.v1.9" vbProcedure="false">Tabelle1!$M$9:$S$9</definedName>
    <definedName function="false" hidden="false" name="_xlchart.v2.10" vbProcedure="false">Tabelle1!$V$10:$AB$10</definedName>
    <definedName function="false" hidden="false" name="_xlchart.v2.11" vbProcedure="false">Tabelle1!$V$11:$AB$11</definedName>
    <definedName function="false" hidden="false" name="_xlchart.v2.12" vbProcedure="false">Tabelle1!$V$12:$AB$12</definedName>
    <definedName function="false" hidden="false" name="_xlchart.v2.13" vbProcedure="false">Tabelle1!$V$13:$AB$13</definedName>
    <definedName function="false" hidden="false" name="_xlchart.v2.14" vbProcedure="false">Tabelle1!$V$4:$AB$4</definedName>
    <definedName function="false" hidden="false" name="_xlchart.v2.15" vbProcedure="false">Tabelle1!$V$5:$AB$5</definedName>
    <definedName function="false" hidden="false" name="_xlchart.v2.16" vbProcedure="false">Tabelle1!$V$6:$AB$6</definedName>
    <definedName function="false" hidden="false" name="_xlchart.v2.17" vbProcedure="false">Tabelle1!$V$7:$AB$7</definedName>
    <definedName function="false" hidden="false" name="_xlchart.v2.18" vbProcedure="false">Tabelle1!$V$8:$AB$8</definedName>
    <definedName function="false" hidden="false" name="_xlchart.v2.19" vbProcedure="false">Tabelle1!$V$9:$AB$9</definedName>
    <definedName function="false" hidden="false" name="_xlchart.v2.30" vbProcedure="false">Tabelle1!$AA$4</definedName>
    <definedName function="false" hidden="false" name="_xlchart.v2.31" vbProcedure="false">Tabelle1!$AA$5:$AA$13</definedName>
    <definedName function="false" hidden="false" name="_xlchart.v2.32" vbProcedure="false">Tabelle1!$AB$4</definedName>
    <definedName function="false" hidden="false" name="_xlchart.v2.33" vbProcedure="false">Tabelle1!$AB$5:$AB$13</definedName>
    <definedName function="false" hidden="false" name="_xlchart.v2.34" vbProcedure="false">Tabelle1!$V$4</definedName>
    <definedName function="false" hidden="false" name="_xlchart.v2.35" vbProcedure="false">Tabelle1!$V$5:$V$13</definedName>
    <definedName function="false" hidden="false" name="_xlchart.v2.36" vbProcedure="false">Tabelle1!$W$4</definedName>
    <definedName function="false" hidden="false" name="_xlchart.v2.37" vbProcedure="false">Tabelle1!$W$5:$W$13</definedName>
    <definedName function="false" hidden="false" name="_xlchart.v2.38" vbProcedure="false">Tabelle1!$X$4</definedName>
    <definedName function="false" hidden="false" name="_xlchart.v2.39" vbProcedure="false">Tabelle1!$X$5:$X$13</definedName>
    <definedName function="false" hidden="false" name="_xlchart.v2.40" vbProcedure="false">Tabelle1!$Y$4</definedName>
    <definedName function="false" hidden="false" name="_xlchart.v2.41" vbProcedure="false">Tabelle1!$Y$5:$Y$13</definedName>
    <definedName function="false" hidden="false" name="_xlchart.v2.42" vbProcedure="false">Tabelle1!$Z$4</definedName>
    <definedName function="false" hidden="false" name="_xlchart.v2.43" vbProcedure="false">Tabelle1!$Z$5:$Z$13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<sst xmlns="http://schemas.openxmlformats.org/spreadsheetml/2006/main" count="29" uniqueCount="22">
  <si>
    <t xml:space="preserve">Measurments</t>
  </si>
  <si>
    <t xml:space="preserve">WALLTIMES pi_omp</t>
  </si>
  <si>
    <t xml:space="preserve">Speedup</t>
  </si>
  <si>
    <t xml:space="preserve">Efficiency</t>
  </si>
  <si>
    <t xml:space="preserve">Threads</t>
  </si>
  <si>
    <t xml:space="preserve">10 samp</t>
  </si>
  <si>
    <t xml:space="preserve">100 samp</t>
  </si>
  <si>
    <t xml:space="preserve">1.000 samp </t>
  </si>
  <si>
    <t xml:space="preserve">10.000 samp</t>
  </si>
  <si>
    <t xml:space="preserve">100.000 samp</t>
  </si>
  <si>
    <t xml:space="preserve">1.000.000 samp</t>
  </si>
  <si>
    <t xml:space="preserve">10.000.000 samp</t>
  </si>
  <si>
    <t xml:space="preserve">100.000.000 samp</t>
  </si>
  <si>
    <t xml:space="preserve">1.000.000.000 samp</t>
  </si>
  <si>
    <t xml:space="preserve">samples</t>
  </si>
  <si>
    <t xml:space="preserve">2 T</t>
  </si>
  <si>
    <t xml:space="preserve">3 T</t>
  </si>
  <si>
    <t xml:space="preserve">4 T</t>
  </si>
  <si>
    <t xml:space="preserve">5 T</t>
  </si>
  <si>
    <t xml:space="preserve">6 T </t>
  </si>
  <si>
    <t xml:space="preserve">7 T</t>
  </si>
  <si>
    <t xml:space="preserve">8 T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</si>
</sst>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00"/>
    <numFmt numFmtId="167" formatCode="0%"/>
    <numFmt numFmtId="168" formatCode="0.00%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6"/>
      <color rgb="FF595959"/>
      <name val="Calibri"/>
      <family val="2"/>
    </font>
    <font>
      <sz val="9"/>
      <color rgb="FF808080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Speedup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 samples"</c:f>
              <c:strCache>
                <c:ptCount val="1"/>
                <c:pt idx="0">
                  <c:v>10 samples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Tabelle1!$M$5:$S$5</c:f>
              <c:numCache>
                <c:formatCode>General</c:formatCode>
                <c:ptCount val="7"/>
                <c:pt idx="0">
                  <c:v>0.412162162162162</c:v>
                </c:pt>
                <c:pt idx="1">
                  <c:v>0.376543209876543</c:v>
                </c:pt>
                <c:pt idx="2">
                  <c:v>0.306532663316583</c:v>
                </c:pt>
                <c:pt idx="3">
                  <c:v>0.277272727272727</c:v>
                </c:pt>
                <c:pt idx="4">
                  <c:v>0.219424460431655</c:v>
                </c:pt>
                <c:pt idx="5">
                  <c:v>0.203333333333333</c:v>
                </c:pt>
                <c:pt idx="6">
                  <c:v>0.0193835398792501</c:v>
                </c:pt>
              </c:numCache>
            </c:numRef>
          </c:val>
        </c:ser>
        <c:ser>
          <c:idx val="1"/>
          <c:order val="1"/>
          <c:tx>
            <c:strRef>
              <c:f>"100 samples"</c:f>
              <c:strCache>
                <c:ptCount val="1"/>
                <c:pt idx="0">
                  <c:v>100 samples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Tabelle1!$M$6:$S$6</c:f>
              <c:numCache>
                <c:formatCode>General</c:formatCode>
                <c:ptCount val="7"/>
                <c:pt idx="0">
                  <c:v>0.856060606060606</c:v>
                </c:pt>
                <c:pt idx="1">
                  <c:v>0.719745222929936</c:v>
                </c:pt>
                <c:pt idx="2">
                  <c:v>0.601063829787234</c:v>
                </c:pt>
                <c:pt idx="3">
                  <c:v>0.468879668049792</c:v>
                </c:pt>
                <c:pt idx="4">
                  <c:v>0.413919413919414</c:v>
                </c:pt>
                <c:pt idx="5">
                  <c:v>0.376666666666667</c:v>
                </c:pt>
                <c:pt idx="6">
                  <c:v>0.0360561582641991</c:v>
                </c:pt>
              </c:numCache>
            </c:numRef>
          </c:val>
        </c:ser>
        <c:ser>
          <c:idx val="2"/>
          <c:order val="2"/>
          <c:tx>
            <c:strRef>
              <c:f>"1000 samples"</c:f>
              <c:strCache>
                <c:ptCount val="1"/>
                <c:pt idx="0">
                  <c:v>1000 samples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Tabelle1!$M$7:$S$7</c:f>
              <c:numCache>
                <c:formatCode>General</c:formatCode>
                <c:ptCount val="7"/>
                <c:pt idx="0">
                  <c:v>0.527472527472527</c:v>
                </c:pt>
                <c:pt idx="1">
                  <c:v>0.492307692307692</c:v>
                </c:pt>
                <c:pt idx="2">
                  <c:v>0.466019417475728</c:v>
                </c:pt>
                <c:pt idx="3">
                  <c:v>0.398340248962656</c:v>
                </c:pt>
                <c:pt idx="4">
                  <c:v>0.352941176470588</c:v>
                </c:pt>
                <c:pt idx="5">
                  <c:v>0.35036496350365</c:v>
                </c:pt>
                <c:pt idx="6">
                  <c:v>0.313725490196078</c:v>
                </c:pt>
              </c:numCache>
            </c:numRef>
          </c:val>
        </c:ser>
        <c:ser>
          <c:idx val="3"/>
          <c:order val="3"/>
          <c:tx>
            <c:strRef>
              <c:f>"10000 samples"</c:f>
              <c:strCache>
                <c:ptCount val="1"/>
                <c:pt idx="0">
                  <c:v>10000 samples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Tabelle1!$M$8:$S$8</c:f>
              <c:numCache>
                <c:formatCode>General</c:formatCode>
                <c:ptCount val="7"/>
                <c:pt idx="0">
                  <c:v>1.4020618556701</c:v>
                </c:pt>
                <c:pt idx="1">
                  <c:v>1.55725190839695</c:v>
                </c:pt>
                <c:pt idx="2">
                  <c:v>1.55133079847909</c:v>
                </c:pt>
                <c:pt idx="3">
                  <c:v>1.44169611307421</c:v>
                </c:pt>
                <c:pt idx="4">
                  <c:v>1.32467532467532</c:v>
                </c:pt>
                <c:pt idx="5">
                  <c:v>1.33770491803279</c:v>
                </c:pt>
                <c:pt idx="6">
                  <c:v>1.13019390581717</c:v>
                </c:pt>
              </c:numCache>
            </c:numRef>
          </c:val>
        </c:ser>
        <c:ser>
          <c:idx val="4"/>
          <c:order val="4"/>
          <c:tx>
            <c:strRef>
              <c:f>"100000 samples"</c:f>
              <c:strCache>
                <c:ptCount val="1"/>
                <c:pt idx="0">
                  <c:v>100000 samples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Tabelle1!$M$9:$S$9</c:f>
              <c:numCache>
                <c:formatCode>General</c:formatCode>
                <c:ptCount val="7"/>
                <c:pt idx="0">
                  <c:v>1.86368477103301</c:v>
                </c:pt>
                <c:pt idx="1">
                  <c:v>2.66565118050267</c:v>
                </c:pt>
                <c:pt idx="2">
                  <c:v>3.34928229665072</c:v>
                </c:pt>
                <c:pt idx="3">
                  <c:v>3.77969762419006</c:v>
                </c:pt>
                <c:pt idx="4">
                  <c:v>4.26829268292683</c:v>
                </c:pt>
                <c:pt idx="5">
                  <c:v>0.867195242814668</c:v>
                </c:pt>
                <c:pt idx="6">
                  <c:v>4.67914438502674</c:v>
                </c:pt>
              </c:numCache>
            </c:numRef>
          </c:val>
        </c:ser>
        <c:ser>
          <c:idx val="5"/>
          <c:order val="5"/>
          <c:tx>
            <c:strRef>
              <c:f>"1000000 samples"</c:f>
              <c:strCache>
                <c:ptCount val="1"/>
                <c:pt idx="0">
                  <c:v>1000000 samples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Tabelle1!$M$10:$S$10</c:f>
              <c:numCache>
                <c:formatCode>General</c:formatCode>
                <c:ptCount val="7"/>
                <c:pt idx="0">
                  <c:v>2.01304449103191</c:v>
                </c:pt>
                <c:pt idx="1">
                  <c:v>2.97794624396968</c:v>
                </c:pt>
                <c:pt idx="2">
                  <c:v>3.97013896864592</c:v>
                </c:pt>
                <c:pt idx="3">
                  <c:v>4.8983987530112</c:v>
                </c:pt>
                <c:pt idx="4">
                  <c:v>4.97381294964029</c:v>
                </c:pt>
                <c:pt idx="5">
                  <c:v>3.12804271106687</c:v>
                </c:pt>
                <c:pt idx="6">
                  <c:v>5.91108071135431</c:v>
                </c:pt>
              </c:numCache>
            </c:numRef>
          </c:val>
        </c:ser>
        <c:ser>
          <c:idx val="6"/>
          <c:order val="6"/>
          <c:tx>
            <c:strRef>
              <c:f>"10000000 samples"</c:f>
              <c:strCache>
                <c:ptCount val="1"/>
                <c:pt idx="0">
                  <c:v>10000000 samples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Tabelle1!$M$11:$S$11</c:f>
              <c:numCache>
                <c:formatCode>General</c:formatCode>
                <c:ptCount val="7"/>
                <c:pt idx="0">
                  <c:v>1.46624536278147</c:v>
                </c:pt>
                <c:pt idx="1">
                  <c:v>2.95886034628342</c:v>
                </c:pt>
                <c:pt idx="2">
                  <c:v>3.98528549654121</c:v>
                </c:pt>
                <c:pt idx="3">
                  <c:v>3.76935104684173</c:v>
                </c:pt>
                <c:pt idx="4">
                  <c:v>5.9634548580652</c:v>
                </c:pt>
                <c:pt idx="5">
                  <c:v>6.73919939726788</c:v>
                </c:pt>
                <c:pt idx="6">
                  <c:v>6.38463127841016</c:v>
                </c:pt>
              </c:numCache>
            </c:numRef>
          </c:val>
        </c:ser>
        <c:ser>
          <c:idx val="7"/>
          <c:order val="7"/>
          <c:tx>
            <c:strRef>
              <c:f>"100000000 samples"</c:f>
              <c:strCache>
                <c:ptCount val="1"/>
                <c:pt idx="0">
                  <c:v>100000000 samples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Tabelle1!$M$12:$S$12</c:f>
              <c:numCache>
                <c:formatCode>General</c:formatCode>
                <c:ptCount val="7"/>
                <c:pt idx="0">
                  <c:v>1.99933966601429</c:v>
                </c:pt>
                <c:pt idx="1">
                  <c:v>2.99835569987288</c:v>
                </c:pt>
                <c:pt idx="2">
                  <c:v>3.99541446705669</c:v>
                </c:pt>
                <c:pt idx="3">
                  <c:v>4.98890368071956</c:v>
                </c:pt>
                <c:pt idx="4">
                  <c:v>5.98517518079799</c:v>
                </c:pt>
                <c:pt idx="5">
                  <c:v>6.98370251961677</c:v>
                </c:pt>
                <c:pt idx="6">
                  <c:v>7.9765489145102</c:v>
                </c:pt>
              </c:numCache>
            </c:numRef>
          </c:val>
        </c:ser>
        <c:ser>
          <c:idx val="8"/>
          <c:order val="8"/>
          <c:tx>
            <c:strRef>
              <c:f>"1000000000 samples"</c:f>
              <c:strCache>
                <c:ptCount val="1"/>
                <c:pt idx="0">
                  <c:v>1000000000 samples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Tabelle1!$M$4:$S$4</c:f>
              <c:multiLvlStrCache>
                <c:ptCount val="1"/>
                <c:lvl>
                  <c:pt idx="0">
                    <c:v>8 T </c:v>
                  </c:pt>
                </c:lvl>
                <c:lvl>
                  <c:pt idx="0">
                    <c:v>7 T</c:v>
                  </c:pt>
                </c:lvl>
                <c:lvl>
                  <c:pt idx="0">
                    <c:v>6 T </c:v>
                  </c:pt>
                </c:lvl>
                <c:lvl>
                  <c:pt idx="0">
                    <c:v>5 T</c:v>
                  </c:pt>
                </c:lvl>
                <c:lvl>
                  <c:pt idx="0">
                    <c:v>4 T</c:v>
                  </c:pt>
                </c:lvl>
                <c:lvl>
                  <c:pt idx="0">
                    <c:v>3 T</c:v>
                  </c:pt>
                </c:lvl>
                <c:lvl>
                  <c:pt idx="0">
                    <c:v>2 T</c:v>
                  </c:pt>
                </c:lvl>
              </c:multiLvlStrCache>
            </c:multiLvlStrRef>
          </c:cat>
          <c:val>
            <c:numRef>
              <c:f>Tabelle1!$M$13:$S$13</c:f>
              <c:numCache>
                <c:formatCode>General</c:formatCode>
                <c:ptCount val="7"/>
                <c:pt idx="0">
                  <c:v>1.99996729277665</c:v>
                </c:pt>
                <c:pt idx="1">
                  <c:v>2.99970574728059</c:v>
                </c:pt>
                <c:pt idx="2">
                  <c:v>3.97464243118038</c:v>
                </c:pt>
                <c:pt idx="3">
                  <c:v>4.99555223413909</c:v>
                </c:pt>
                <c:pt idx="4">
                  <c:v>5.95688788020922</c:v>
                </c:pt>
                <c:pt idx="5">
                  <c:v>6.98715789478011</c:v>
                </c:pt>
                <c:pt idx="6">
                  <c:v>7.96348625821633</c:v>
                </c:pt>
              </c:numCache>
            </c:numRef>
          </c:val>
        </c:ser>
        <c:gapWidth val="219"/>
        <c:overlap val="0"/>
        <c:axId val="62863566"/>
        <c:axId val="41913720"/>
      </c:barChart>
      <c:catAx>
        <c:axId val="62863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13720"/>
        <c:crosses val="autoZero"/>
        <c:auto val="1"/>
        <c:lblAlgn val="ctr"/>
        <c:lblOffset val="100"/>
        <c:noMultiLvlLbl val="0"/>
      </c:catAx>
      <c:valAx>
        <c:axId val="419137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86356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Efficiency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Tabelle1!$V$4:$AB$4</c:f>
              <c:strCache>
                <c:ptCount val="1"/>
                <c:pt idx="0">
                  <c:v>2 T 3 T 4 T 5 T 6 T  7 T 8 T 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Tabelle1!$V$5:$V$13</c:f>
              <c:numCache>
                <c:formatCode>General</c:formatCode>
                <c:ptCount val="9"/>
                <c:pt idx="0">
                  <c:v>0.206081081081081</c:v>
                </c:pt>
                <c:pt idx="1">
                  <c:v>0.428030303030303</c:v>
                </c:pt>
                <c:pt idx="2">
                  <c:v>0.263736263736264</c:v>
                </c:pt>
                <c:pt idx="3">
                  <c:v>0.701030927835051</c:v>
                </c:pt>
                <c:pt idx="4">
                  <c:v>0.931842385516507</c:v>
                </c:pt>
                <c:pt idx="5">
                  <c:v>1.00652224551596</c:v>
                </c:pt>
                <c:pt idx="6">
                  <c:v>0.733122681390734</c:v>
                </c:pt>
                <c:pt idx="7">
                  <c:v>0.999669833007146</c:v>
                </c:pt>
                <c:pt idx="8">
                  <c:v>0.999983646388325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Tabelle1!$W$4</c:f>
              <c:strCache>
                <c:ptCount val="1"/>
                <c:pt idx="0">
                  <c:v>3 T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Tabelle1!$W$5:$W$13</c:f>
              <c:numCache>
                <c:formatCode>General</c:formatCode>
                <c:ptCount val="9"/>
                <c:pt idx="0">
                  <c:v>0.125514403292181</c:v>
                </c:pt>
                <c:pt idx="1">
                  <c:v>0.239915074309979</c:v>
                </c:pt>
                <c:pt idx="2">
                  <c:v>0.164102564102564</c:v>
                </c:pt>
                <c:pt idx="3">
                  <c:v>0.519083969465649</c:v>
                </c:pt>
                <c:pt idx="4">
                  <c:v>0.888550393500889</c:v>
                </c:pt>
                <c:pt idx="5">
                  <c:v>0.992648747989892</c:v>
                </c:pt>
                <c:pt idx="6">
                  <c:v>0.986286782094472</c:v>
                </c:pt>
                <c:pt idx="7">
                  <c:v>0.999451899957628</c:v>
                </c:pt>
                <c:pt idx="8">
                  <c:v>0.999901915760196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Tabelle1!$X$4</c:f>
              <c:strCache>
                <c:ptCount val="1"/>
                <c:pt idx="0">
                  <c:v>4 T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Tabelle1!$X$5:$X$13</c:f>
              <c:numCache>
                <c:formatCode>General</c:formatCode>
                <c:ptCount val="9"/>
                <c:pt idx="0">
                  <c:v>0.0766331658291457</c:v>
                </c:pt>
                <c:pt idx="1">
                  <c:v>0.150265957446809</c:v>
                </c:pt>
                <c:pt idx="2">
                  <c:v>0.116504854368932</c:v>
                </c:pt>
                <c:pt idx="3">
                  <c:v>0.387832699619772</c:v>
                </c:pt>
                <c:pt idx="4">
                  <c:v>0.837320574162679</c:v>
                </c:pt>
                <c:pt idx="5">
                  <c:v>0.992534742161479</c:v>
                </c:pt>
                <c:pt idx="6">
                  <c:v>0.996321374135303</c:v>
                </c:pt>
                <c:pt idx="7">
                  <c:v>0.998853616764172</c:v>
                </c:pt>
                <c:pt idx="8">
                  <c:v>0.993660607795095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Tabelle1!$Y$4</c:f>
              <c:strCache>
                <c:ptCount val="1"/>
                <c:pt idx="0">
                  <c:v>5 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Tabelle1!$Y$5:$Y$13</c:f>
              <c:numCache>
                <c:formatCode>General</c:formatCode>
                <c:ptCount val="9"/>
                <c:pt idx="0">
                  <c:v>0.0554545454545455</c:v>
                </c:pt>
                <c:pt idx="1">
                  <c:v>0.0937759336099585</c:v>
                </c:pt>
                <c:pt idx="2">
                  <c:v>0.0796680497925311</c:v>
                </c:pt>
                <c:pt idx="3">
                  <c:v>0.288339222614841</c:v>
                </c:pt>
                <c:pt idx="4">
                  <c:v>0.755939524838013</c:v>
                </c:pt>
                <c:pt idx="5">
                  <c:v>0.979679750602239</c:v>
                </c:pt>
                <c:pt idx="6">
                  <c:v>0.753870209368346</c:v>
                </c:pt>
                <c:pt idx="7">
                  <c:v>0.997780736143912</c:v>
                </c:pt>
                <c:pt idx="8">
                  <c:v>0.999110446827819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Tabelle1!$Z$4</c:f>
              <c:strCache>
                <c:ptCount val="1"/>
                <c:pt idx="0">
                  <c:v>6 T 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Tabelle1!$Z$5:$Z$13</c:f>
              <c:numCache>
                <c:formatCode>General</c:formatCode>
                <c:ptCount val="9"/>
                <c:pt idx="0">
                  <c:v>0.0365707434052758</c:v>
                </c:pt>
                <c:pt idx="1">
                  <c:v>0.068986568986569</c:v>
                </c:pt>
                <c:pt idx="2">
                  <c:v>0.0588235294117647</c:v>
                </c:pt>
                <c:pt idx="3">
                  <c:v>0.220779220779221</c:v>
                </c:pt>
                <c:pt idx="4">
                  <c:v>0.711382113821138</c:v>
                </c:pt>
                <c:pt idx="5">
                  <c:v>0.828968824940048</c:v>
                </c:pt>
                <c:pt idx="6">
                  <c:v>0.993909143010866</c:v>
                </c:pt>
                <c:pt idx="7">
                  <c:v>0.997529196799666</c:v>
                </c:pt>
                <c:pt idx="8">
                  <c:v>0.992814646701537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Tabelle1!$AA$4</c:f>
              <c:strCache>
                <c:ptCount val="1"/>
                <c:pt idx="0">
                  <c:v>7 T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Tabelle1!$AA$5:$AA$13</c:f>
              <c:numCache>
                <c:formatCode>General</c:formatCode>
                <c:ptCount val="9"/>
                <c:pt idx="0">
                  <c:v>0.029047619047619</c:v>
                </c:pt>
                <c:pt idx="1">
                  <c:v>0.0538095238095238</c:v>
                </c:pt>
                <c:pt idx="2">
                  <c:v>0.0500521376433785</c:v>
                </c:pt>
                <c:pt idx="3">
                  <c:v>0.191100702576112</c:v>
                </c:pt>
                <c:pt idx="4">
                  <c:v>0.12388503468781</c:v>
                </c:pt>
                <c:pt idx="5">
                  <c:v>0.446863244438125</c:v>
                </c:pt>
                <c:pt idx="6">
                  <c:v>0.962742771038268</c:v>
                </c:pt>
                <c:pt idx="7">
                  <c:v>0.997671788516681</c:v>
                </c:pt>
                <c:pt idx="8">
                  <c:v>0.998165413540015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Tabelle1!$AB$4</c:f>
              <c:strCache>
                <c:ptCount val="1"/>
                <c:pt idx="0">
                  <c:v>8 T 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Tabelle1!$U$5:$U$13</c:f>
              <c:strCach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strCache>
            </c:strRef>
          </c:cat>
          <c:val>
            <c:numRef>
              <c:f>Tabelle1!$AB$5:$AB$13</c:f>
              <c:numCache>
                <c:formatCode>General</c:formatCode>
                <c:ptCount val="9"/>
                <c:pt idx="0">
                  <c:v>0.00242294248490626</c:v>
                </c:pt>
                <c:pt idx="1">
                  <c:v>0.00450701978302489</c:v>
                </c:pt>
                <c:pt idx="2">
                  <c:v>0.0392156862745098</c:v>
                </c:pt>
                <c:pt idx="3">
                  <c:v>0.141274238227147</c:v>
                </c:pt>
                <c:pt idx="4">
                  <c:v>0.584893048128342</c:v>
                </c:pt>
                <c:pt idx="5">
                  <c:v>0.738885088919289</c:v>
                </c:pt>
                <c:pt idx="6">
                  <c:v>0.79807890980127</c:v>
                </c:pt>
                <c:pt idx="7">
                  <c:v>0.997068614313775</c:v>
                </c:pt>
                <c:pt idx="8">
                  <c:v>0.995435782277041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725881"/>
        <c:axId val="76182950"/>
      </c:lineChart>
      <c:catAx>
        <c:axId val="39725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182950"/>
        <c:crosses val="autoZero"/>
        <c:auto val="1"/>
        <c:lblAlgn val="ctr"/>
        <c:lblOffset val="100"/>
        <c:noMultiLvlLbl val="0"/>
      </c:catAx>
      <c:valAx>
        <c:axId val="761829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de-DE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1000" spc="-1" strike="noStrike">
                    <a:solidFill>
                      <a:srgbClr val="595959"/>
                    </a:solidFill>
                    <a:latin typeface="Calibri"/>
                  </a:rPr>
                  <a:t>Efficiency in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72588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7" strike="noStrike">
                <a:solidFill>
                  <a:srgbClr val="595959"/>
                </a:solidFill>
                <a:latin typeface="Calibri"/>
              </a:rPr>
              <a:t>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Tabelle1!$B$5:$B$12</c:f>
              <c:numCache>
                <c:formatCode>General</c:formatCode>
                <c:ptCount val="8"/>
                <c:pt idx="0">
                  <c:v>6.1E-005</c:v>
                </c:pt>
                <c:pt idx="1">
                  <c:v>0.000148</c:v>
                </c:pt>
                <c:pt idx="2">
                  <c:v>0.000162</c:v>
                </c:pt>
                <c:pt idx="3">
                  <c:v>0.000199</c:v>
                </c:pt>
                <c:pt idx="4">
                  <c:v>0.00022</c:v>
                </c:pt>
                <c:pt idx="5">
                  <c:v>0.000278</c:v>
                </c:pt>
                <c:pt idx="6">
                  <c:v>0.0003</c:v>
                </c:pt>
                <c:pt idx="7">
                  <c:v>0.003147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Tabelle1!$C$5:$C$12</c:f>
              <c:numCache>
                <c:formatCode>General</c:formatCode>
                <c:ptCount val="8"/>
                <c:pt idx="0">
                  <c:v>0.000113</c:v>
                </c:pt>
                <c:pt idx="1">
                  <c:v>0.000132</c:v>
                </c:pt>
                <c:pt idx="2">
                  <c:v>0.000157</c:v>
                </c:pt>
                <c:pt idx="3">
                  <c:v>0.000188</c:v>
                </c:pt>
                <c:pt idx="4">
                  <c:v>0.000241</c:v>
                </c:pt>
                <c:pt idx="5">
                  <c:v>0.000273</c:v>
                </c:pt>
                <c:pt idx="6">
                  <c:v>0.0003</c:v>
                </c:pt>
                <c:pt idx="7">
                  <c:v>0.003134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Tabelle1!$D$5:$D$12</c:f>
              <c:numCache>
                <c:formatCode>General</c:formatCode>
                <c:ptCount val="8"/>
                <c:pt idx="0">
                  <c:v>9.6E-005</c:v>
                </c:pt>
                <c:pt idx="1">
                  <c:v>0.000182</c:v>
                </c:pt>
                <c:pt idx="2">
                  <c:v>0.000195</c:v>
                </c:pt>
                <c:pt idx="3">
                  <c:v>0.000206</c:v>
                </c:pt>
                <c:pt idx="4">
                  <c:v>0.000241</c:v>
                </c:pt>
                <c:pt idx="5">
                  <c:v>0.000272</c:v>
                </c:pt>
                <c:pt idx="6">
                  <c:v>0.000274</c:v>
                </c:pt>
                <c:pt idx="7">
                  <c:v>0.000306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Tabelle1!$E$5:$E$12</c:f>
              <c:numCache>
                <c:formatCode>General</c:formatCode>
                <c:ptCount val="8"/>
                <c:pt idx="0">
                  <c:v>0.000408</c:v>
                </c:pt>
                <c:pt idx="1">
                  <c:v>0.000291</c:v>
                </c:pt>
                <c:pt idx="2">
                  <c:v>0.000262</c:v>
                </c:pt>
                <c:pt idx="3">
                  <c:v>0.000263</c:v>
                </c:pt>
                <c:pt idx="4">
                  <c:v>0.000283</c:v>
                </c:pt>
                <c:pt idx="5">
                  <c:v>0.000308</c:v>
                </c:pt>
                <c:pt idx="6">
                  <c:v>0.000305</c:v>
                </c:pt>
                <c:pt idx="7">
                  <c:v>0.000361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Tabelle1!$F$5:$F$12</c:f>
              <c:numCache>
                <c:formatCode>General</c:formatCode>
                <c:ptCount val="8"/>
                <c:pt idx="0">
                  <c:v>0.0035</c:v>
                </c:pt>
                <c:pt idx="1">
                  <c:v>0.001878</c:v>
                </c:pt>
                <c:pt idx="2">
                  <c:v>0.001313</c:v>
                </c:pt>
                <c:pt idx="3">
                  <c:v>0.001045</c:v>
                </c:pt>
                <c:pt idx="4">
                  <c:v>0.000926</c:v>
                </c:pt>
                <c:pt idx="5">
                  <c:v>0.00082</c:v>
                </c:pt>
                <c:pt idx="6">
                  <c:v>0.004036</c:v>
                </c:pt>
                <c:pt idx="7">
                  <c:v>0.000748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Tabelle1!$G$4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Tabelle1!$G$5:$G$12</c:f>
              <c:numCache>
                <c:formatCode>General</c:formatCode>
                <c:ptCount val="8"/>
                <c:pt idx="0">
                  <c:v>0.034568</c:v>
                </c:pt>
                <c:pt idx="1">
                  <c:v>0.017172</c:v>
                </c:pt>
                <c:pt idx="2">
                  <c:v>0.011608</c:v>
                </c:pt>
                <c:pt idx="3">
                  <c:v>0.008707</c:v>
                </c:pt>
                <c:pt idx="4">
                  <c:v>0.007057</c:v>
                </c:pt>
                <c:pt idx="5">
                  <c:v>0.00695</c:v>
                </c:pt>
                <c:pt idx="6">
                  <c:v>0.011051</c:v>
                </c:pt>
                <c:pt idx="7">
                  <c:v>0.005848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Tabelle1!$H$4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Tabelle1!$H$5:$H$12</c:f>
              <c:numCache>
                <c:formatCode>General</c:formatCode>
                <c:ptCount val="8"/>
                <c:pt idx="0">
                  <c:v>0.339905</c:v>
                </c:pt>
                <c:pt idx="1">
                  <c:v>0.23182</c:v>
                </c:pt>
                <c:pt idx="2">
                  <c:v>0.114877</c:v>
                </c:pt>
                <c:pt idx="3">
                  <c:v>0.08529</c:v>
                </c:pt>
                <c:pt idx="4">
                  <c:v>0.090176</c:v>
                </c:pt>
                <c:pt idx="5">
                  <c:v>0.056998</c:v>
                </c:pt>
                <c:pt idx="6">
                  <c:v>0.050437</c:v>
                </c:pt>
                <c:pt idx="7">
                  <c:v>0.053238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Tabelle1!$I$4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Tabelle1!$I$5:$I$12</c:f>
              <c:numCache>
                <c:formatCode>General</c:formatCode>
                <c:ptCount val="8"/>
                <c:pt idx="0">
                  <c:v>3.398975</c:v>
                </c:pt>
                <c:pt idx="1">
                  <c:v>1.7000488</c:v>
                </c:pt>
                <c:pt idx="2">
                  <c:v>1.133613</c:v>
                </c:pt>
                <c:pt idx="3">
                  <c:v>0.850719</c:v>
                </c:pt>
                <c:pt idx="4">
                  <c:v>0.681307</c:v>
                </c:pt>
                <c:pt idx="5">
                  <c:v>0.567899</c:v>
                </c:pt>
                <c:pt idx="6">
                  <c:v>0.486701</c:v>
                </c:pt>
                <c:pt idx="7">
                  <c:v>0.426121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Tabelle1!$J$4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Tabelle1!$J$5:$J$12</c:f>
              <c:numCache>
                <c:formatCode>General</c:formatCode>
                <c:ptCount val="8"/>
                <c:pt idx="0">
                  <c:v>33.99805</c:v>
                </c:pt>
                <c:pt idx="1">
                  <c:v>16.999303</c:v>
                </c:pt>
                <c:pt idx="2">
                  <c:v>11.333795</c:v>
                </c:pt>
                <c:pt idx="3">
                  <c:v>8.553738</c:v>
                </c:pt>
                <c:pt idx="4">
                  <c:v>6.805664</c:v>
                </c:pt>
                <c:pt idx="5">
                  <c:v>5.707351</c:v>
                </c:pt>
                <c:pt idx="6">
                  <c:v>4.865791</c:v>
                </c:pt>
                <c:pt idx="7">
                  <c:v>4.269242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700728"/>
        <c:axId val="18956850"/>
      </c:lineChart>
      <c:catAx>
        <c:axId val="527007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956850"/>
        <c:crosses val="autoZero"/>
        <c:auto val="1"/>
        <c:lblAlgn val="ctr"/>
        <c:lblOffset val="100"/>
        <c:noMultiLvlLbl val="0"/>
      </c:catAx>
      <c:valAx>
        <c:axId val="1895685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700728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7" strike="noStrike">
                <a:solidFill>
                  <a:srgbClr val="595959"/>
                </a:solidFill>
                <a:latin typeface="Calibri"/>
              </a:rPr>
              <a:t>Times lograithmic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10 samp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Tabelle1!$B$5:$B$12</c:f>
              <c:numCache>
                <c:formatCode>General</c:formatCode>
                <c:ptCount val="8"/>
                <c:pt idx="0">
                  <c:v>6.1E-005</c:v>
                </c:pt>
                <c:pt idx="1">
                  <c:v>0.000148</c:v>
                </c:pt>
                <c:pt idx="2">
                  <c:v>0.000162</c:v>
                </c:pt>
                <c:pt idx="3">
                  <c:v>0.000199</c:v>
                </c:pt>
                <c:pt idx="4">
                  <c:v>0.00022</c:v>
                </c:pt>
                <c:pt idx="5">
                  <c:v>0.000278</c:v>
                </c:pt>
                <c:pt idx="6">
                  <c:v>0.0003</c:v>
                </c:pt>
                <c:pt idx="7">
                  <c:v>0.003147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 samp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Tabelle1!$C$5:$C$12</c:f>
              <c:numCache>
                <c:formatCode>General</c:formatCode>
                <c:ptCount val="8"/>
                <c:pt idx="0">
                  <c:v>0.000113</c:v>
                </c:pt>
                <c:pt idx="1">
                  <c:v>0.000132</c:v>
                </c:pt>
                <c:pt idx="2">
                  <c:v>0.000157</c:v>
                </c:pt>
                <c:pt idx="3">
                  <c:v>0.000188</c:v>
                </c:pt>
                <c:pt idx="4">
                  <c:v>0.000241</c:v>
                </c:pt>
                <c:pt idx="5">
                  <c:v>0.000273</c:v>
                </c:pt>
                <c:pt idx="6">
                  <c:v>0.0003</c:v>
                </c:pt>
                <c:pt idx="7">
                  <c:v>0.003134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1.000 samp 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Tabelle1!$D$5:$D$12</c:f>
              <c:numCache>
                <c:formatCode>General</c:formatCode>
                <c:ptCount val="8"/>
                <c:pt idx="0">
                  <c:v>9.6E-005</c:v>
                </c:pt>
                <c:pt idx="1">
                  <c:v>0.000182</c:v>
                </c:pt>
                <c:pt idx="2">
                  <c:v>0.000195</c:v>
                </c:pt>
                <c:pt idx="3">
                  <c:v>0.000206</c:v>
                </c:pt>
                <c:pt idx="4">
                  <c:v>0.000241</c:v>
                </c:pt>
                <c:pt idx="5">
                  <c:v>0.000272</c:v>
                </c:pt>
                <c:pt idx="6">
                  <c:v>0.000274</c:v>
                </c:pt>
                <c:pt idx="7">
                  <c:v>0.000306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10.000 samp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Tabelle1!$E$5:$E$12</c:f>
              <c:numCache>
                <c:formatCode>General</c:formatCode>
                <c:ptCount val="8"/>
                <c:pt idx="0">
                  <c:v>0.000408</c:v>
                </c:pt>
                <c:pt idx="1">
                  <c:v>0.000291</c:v>
                </c:pt>
                <c:pt idx="2">
                  <c:v>0.000262</c:v>
                </c:pt>
                <c:pt idx="3">
                  <c:v>0.000263</c:v>
                </c:pt>
                <c:pt idx="4">
                  <c:v>0.000283</c:v>
                </c:pt>
                <c:pt idx="5">
                  <c:v>0.000308</c:v>
                </c:pt>
                <c:pt idx="6">
                  <c:v>0.000305</c:v>
                </c:pt>
                <c:pt idx="7">
                  <c:v>0.000361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100.000 samp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Tabelle1!$F$5:$F$12</c:f>
              <c:numCache>
                <c:formatCode>General</c:formatCode>
                <c:ptCount val="8"/>
                <c:pt idx="0">
                  <c:v>0.0035</c:v>
                </c:pt>
                <c:pt idx="1">
                  <c:v>0.001878</c:v>
                </c:pt>
                <c:pt idx="2">
                  <c:v>0.001313</c:v>
                </c:pt>
                <c:pt idx="3">
                  <c:v>0.001045</c:v>
                </c:pt>
                <c:pt idx="4">
                  <c:v>0.000926</c:v>
                </c:pt>
                <c:pt idx="5">
                  <c:v>0.00082</c:v>
                </c:pt>
                <c:pt idx="6">
                  <c:v>0.004036</c:v>
                </c:pt>
                <c:pt idx="7">
                  <c:v>0.000748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Tabelle1!$G$4</c:f>
              <c:strCache>
                <c:ptCount val="1"/>
                <c:pt idx="0">
                  <c:v>1.000.000 samp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Tabelle1!$G$5:$G$12</c:f>
              <c:numCache>
                <c:formatCode>General</c:formatCode>
                <c:ptCount val="8"/>
                <c:pt idx="0">
                  <c:v>0.034568</c:v>
                </c:pt>
                <c:pt idx="1">
                  <c:v>0.017172</c:v>
                </c:pt>
                <c:pt idx="2">
                  <c:v>0.011608</c:v>
                </c:pt>
                <c:pt idx="3">
                  <c:v>0.008707</c:v>
                </c:pt>
                <c:pt idx="4">
                  <c:v>0.007057</c:v>
                </c:pt>
                <c:pt idx="5">
                  <c:v>0.00695</c:v>
                </c:pt>
                <c:pt idx="6">
                  <c:v>0.011051</c:v>
                </c:pt>
                <c:pt idx="7">
                  <c:v>0.005848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Tabelle1!$H$4</c:f>
              <c:strCache>
                <c:ptCount val="1"/>
                <c:pt idx="0">
                  <c:v>10.000.000 samp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Tabelle1!$H$5:$H$12</c:f>
              <c:numCache>
                <c:formatCode>General</c:formatCode>
                <c:ptCount val="8"/>
                <c:pt idx="0">
                  <c:v>0.339905</c:v>
                </c:pt>
                <c:pt idx="1">
                  <c:v>0.23182</c:v>
                </c:pt>
                <c:pt idx="2">
                  <c:v>0.114877</c:v>
                </c:pt>
                <c:pt idx="3">
                  <c:v>0.08529</c:v>
                </c:pt>
                <c:pt idx="4">
                  <c:v>0.090176</c:v>
                </c:pt>
                <c:pt idx="5">
                  <c:v>0.056998</c:v>
                </c:pt>
                <c:pt idx="6">
                  <c:v>0.050437</c:v>
                </c:pt>
                <c:pt idx="7">
                  <c:v>0.053238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Tabelle1!$I$4</c:f>
              <c:strCache>
                <c:ptCount val="1"/>
                <c:pt idx="0">
                  <c:v>100.000.000 samp</c:v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Tabelle1!$I$5:$I$12</c:f>
              <c:numCache>
                <c:formatCode>General</c:formatCode>
                <c:ptCount val="8"/>
                <c:pt idx="0">
                  <c:v>3.398975</c:v>
                </c:pt>
                <c:pt idx="1">
                  <c:v>1.7000488</c:v>
                </c:pt>
                <c:pt idx="2">
                  <c:v>1.133613</c:v>
                </c:pt>
                <c:pt idx="3">
                  <c:v>0.850719</c:v>
                </c:pt>
                <c:pt idx="4">
                  <c:v>0.681307</c:v>
                </c:pt>
                <c:pt idx="5">
                  <c:v>0.567899</c:v>
                </c:pt>
                <c:pt idx="6">
                  <c:v>0.486701</c:v>
                </c:pt>
                <c:pt idx="7">
                  <c:v>0.426121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Tabelle1!$J$4</c:f>
              <c:strCache>
                <c:ptCount val="1"/>
                <c:pt idx="0">
                  <c:v>1.000.000.000 samp</c:v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Tabelle1!$J$5:$J$12</c:f>
              <c:numCache>
                <c:formatCode>General</c:formatCode>
                <c:ptCount val="8"/>
                <c:pt idx="0">
                  <c:v>33.99805</c:v>
                </c:pt>
                <c:pt idx="1">
                  <c:v>16.999303</c:v>
                </c:pt>
                <c:pt idx="2">
                  <c:v>11.333795</c:v>
                </c:pt>
                <c:pt idx="3">
                  <c:v>8.553738</c:v>
                </c:pt>
                <c:pt idx="4">
                  <c:v>6.805664</c:v>
                </c:pt>
                <c:pt idx="5">
                  <c:v>5.707351</c:v>
                </c:pt>
                <c:pt idx="6">
                  <c:v>4.865791</c:v>
                </c:pt>
                <c:pt idx="7">
                  <c:v>4.269242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512548"/>
        <c:axId val="78380051"/>
      </c:lineChart>
      <c:catAx>
        <c:axId val="745125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380051"/>
        <c:crosses val="autoZero"/>
        <c:auto val="1"/>
        <c:lblAlgn val="ctr"/>
        <c:lblOffset val="100"/>
        <c:noMultiLvlLbl val="0"/>
      </c:catAx>
      <c:valAx>
        <c:axId val="78380051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512548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50760</xdr:colOff>
      <xdr:row>12</xdr:row>
      <xdr:rowOff>38520</xdr:rowOff>
    </xdr:from>
    <xdr:to>
      <xdr:col>7</xdr:col>
      <xdr:colOff>253800</xdr:colOff>
      <xdr:row>35</xdr:row>
      <xdr:rowOff>190080</xdr:rowOff>
    </xdr:to>
    <xdr:graphicFrame>
      <xdr:nvGraphicFramePr>
        <xdr:cNvPr id="0" name="Diagramm 1"/>
        <xdr:cNvGraphicFramePr/>
      </xdr:nvGraphicFramePr>
      <xdr:xfrm>
        <a:off x="50760" y="2590920"/>
        <a:ext cx="11657520" cy="482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50760</xdr:colOff>
      <xdr:row>36</xdr:row>
      <xdr:rowOff>360</xdr:rowOff>
    </xdr:from>
    <xdr:to>
      <xdr:col>7</xdr:col>
      <xdr:colOff>253800</xdr:colOff>
      <xdr:row>59</xdr:row>
      <xdr:rowOff>152280</xdr:rowOff>
    </xdr:to>
    <xdr:graphicFrame>
      <xdr:nvGraphicFramePr>
        <xdr:cNvPr id="1" name="Diagramm 2"/>
        <xdr:cNvGraphicFramePr/>
      </xdr:nvGraphicFramePr>
      <xdr:xfrm>
        <a:off x="50760" y="7429680"/>
        <a:ext cx="11657520" cy="482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38160</xdr:colOff>
      <xdr:row>13</xdr:row>
      <xdr:rowOff>127080</xdr:rowOff>
    </xdr:from>
    <xdr:to>
      <xdr:col>18</xdr:col>
      <xdr:colOff>799920</xdr:colOff>
      <xdr:row>40</xdr:row>
      <xdr:rowOff>50400</xdr:rowOff>
    </xdr:to>
    <xdr:graphicFrame>
      <xdr:nvGraphicFramePr>
        <xdr:cNvPr id="2" name="Diagramm 6"/>
        <xdr:cNvGraphicFramePr/>
      </xdr:nvGraphicFramePr>
      <xdr:xfrm>
        <a:off x="17421840" y="2882880"/>
        <a:ext cx="8614080" cy="54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12600</xdr:colOff>
      <xdr:row>13</xdr:row>
      <xdr:rowOff>0</xdr:rowOff>
    </xdr:from>
    <xdr:to>
      <xdr:col>30</xdr:col>
      <xdr:colOff>279360</xdr:colOff>
      <xdr:row>39</xdr:row>
      <xdr:rowOff>165240</xdr:rowOff>
    </xdr:to>
    <xdr:graphicFrame>
      <xdr:nvGraphicFramePr>
        <xdr:cNvPr id="3" name="Diagramm 7"/>
        <xdr:cNvGraphicFramePr/>
      </xdr:nvGraphicFramePr>
      <xdr:xfrm>
        <a:off x="27288360" y="2755800"/>
        <a:ext cx="10595520" cy="54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" defaultRowHeight="16" zeroHeight="false" outlineLevelRow="0" outlineLevelCol="0"/>
  <cols>
    <col collapsed="false" customWidth="true" hidden="false" outlineLevel="0" max="10" min="1" style="1" width="16.84"/>
    <col collapsed="false" customWidth="true" hidden="false" outlineLevel="0" max="12" min="12" style="0" width="17.83"/>
    <col collapsed="false" customWidth="true" hidden="false" outlineLevel="0" max="22" min="21" style="0" width="11.16"/>
  </cols>
  <sheetData>
    <row r="1" customFormat="false" ht="2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customFormat="false" ht="16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L3" s="4" t="s">
        <v>2</v>
      </c>
      <c r="M3" s="4"/>
      <c r="N3" s="4"/>
      <c r="O3" s="4"/>
      <c r="P3" s="4"/>
      <c r="Q3" s="4"/>
      <c r="R3" s="4"/>
      <c r="S3" s="4"/>
      <c r="T3" s="5"/>
      <c r="V3" s="4" t="s">
        <v>3</v>
      </c>
      <c r="W3" s="4"/>
      <c r="X3" s="4"/>
      <c r="Y3" s="4"/>
      <c r="Z3" s="4"/>
      <c r="AA3" s="4"/>
      <c r="AB3" s="4"/>
    </row>
    <row r="4" customFormat="false" ht="16" hidden="false" customHeight="false" outlineLevel="0" collapsed="false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  <c r="R4" s="7" t="s">
        <v>20</v>
      </c>
      <c r="S4" s="7" t="s">
        <v>21</v>
      </c>
      <c r="T4" s="8"/>
      <c r="U4" s="8"/>
      <c r="V4" s="7" t="s">
        <v>15</v>
      </c>
      <c r="W4" s="7" t="s">
        <v>16</v>
      </c>
      <c r="X4" s="7" t="s">
        <v>17</v>
      </c>
      <c r="Y4" s="7" t="s">
        <v>18</v>
      </c>
      <c r="Z4" s="7" t="s">
        <v>19</v>
      </c>
      <c r="AA4" s="7" t="s">
        <v>20</v>
      </c>
      <c r="AB4" s="7" t="s">
        <v>21</v>
      </c>
    </row>
    <row r="5" customFormat="false" ht="16" hidden="false" customHeight="false" outlineLevel="0" collapsed="false">
      <c r="A5" s="9" t="n">
        <v>1</v>
      </c>
      <c r="B5" s="10" t="n">
        <v>6.1E-005</v>
      </c>
      <c r="C5" s="10" t="n">
        <v>0.000113</v>
      </c>
      <c r="D5" s="10" t="n">
        <v>9.6E-005</v>
      </c>
      <c r="E5" s="10" t="n">
        <v>0.000408</v>
      </c>
      <c r="F5" s="10" t="n">
        <v>0.0035</v>
      </c>
      <c r="G5" s="10" t="n">
        <v>0.034568</v>
      </c>
      <c r="H5" s="10" t="n">
        <v>0.339905</v>
      </c>
      <c r="I5" s="10" t="n">
        <v>3.398975</v>
      </c>
      <c r="J5" s="10" t="n">
        <v>33.99805</v>
      </c>
      <c r="L5" s="9" t="n">
        <v>10</v>
      </c>
      <c r="M5" s="0" t="n">
        <f aca="false">B5/B6</f>
        <v>0.412162162162162</v>
      </c>
      <c r="N5" s="0" t="n">
        <f aca="false">B5/B7</f>
        <v>0.376543209876543</v>
      </c>
      <c r="O5" s="0" t="n">
        <f aca="false">B5/B8</f>
        <v>0.306532663316583</v>
      </c>
      <c r="P5" s="0" t="n">
        <f aca="false">B5/B9</f>
        <v>0.277272727272727</v>
      </c>
      <c r="Q5" s="0" t="n">
        <f aca="false">B5/B10</f>
        <v>0.219424460431655</v>
      </c>
      <c r="R5" s="0" t="n">
        <f aca="false">B5/B11</f>
        <v>0.203333333333333</v>
      </c>
      <c r="S5" s="0" t="n">
        <f aca="false">B5/B12</f>
        <v>0.0193835398792501</v>
      </c>
      <c r="U5" s="0" t="n">
        <v>10</v>
      </c>
      <c r="V5" s="11" t="n">
        <f aca="false">M5/2</f>
        <v>0.206081081081081</v>
      </c>
      <c r="W5" s="11" t="n">
        <f aca="false">N5/3</f>
        <v>0.125514403292181</v>
      </c>
      <c r="X5" s="11" t="n">
        <f aca="false">O5/4</f>
        <v>0.0766331658291457</v>
      </c>
      <c r="Y5" s="11" t="n">
        <f aca="false">P5/5</f>
        <v>0.0554545454545455</v>
      </c>
      <c r="Z5" s="11" t="n">
        <f aca="false">Q5/6</f>
        <v>0.0365707434052758</v>
      </c>
      <c r="AA5" s="11" t="n">
        <f aca="false">R5/7</f>
        <v>0.029047619047619</v>
      </c>
      <c r="AB5" s="11" t="n">
        <f aca="false">S5/8</f>
        <v>0.00242294248490626</v>
      </c>
    </row>
    <row r="6" customFormat="false" ht="16" hidden="false" customHeight="false" outlineLevel="0" collapsed="false">
      <c r="A6" s="9" t="n">
        <v>2</v>
      </c>
      <c r="B6" s="10" t="n">
        <v>0.000148</v>
      </c>
      <c r="C6" s="10" t="n">
        <v>0.000132</v>
      </c>
      <c r="D6" s="10" t="n">
        <v>0.000182</v>
      </c>
      <c r="E6" s="10" t="n">
        <v>0.000291</v>
      </c>
      <c r="F6" s="10" t="n">
        <v>0.001878</v>
      </c>
      <c r="G6" s="10" t="n">
        <v>0.017172</v>
      </c>
      <c r="H6" s="10" t="n">
        <v>0.23182</v>
      </c>
      <c r="I6" s="10" t="n">
        <v>1.7000488</v>
      </c>
      <c r="J6" s="10" t="n">
        <v>16.999303</v>
      </c>
      <c r="L6" s="9" t="n">
        <v>100</v>
      </c>
      <c r="M6" s="0" t="n">
        <f aca="false">C5/C6</f>
        <v>0.856060606060606</v>
      </c>
      <c r="N6" s="0" t="n">
        <f aca="false">C5/C7</f>
        <v>0.719745222929936</v>
      </c>
      <c r="O6" s="0" t="n">
        <f aca="false">C5/C8</f>
        <v>0.601063829787234</v>
      </c>
      <c r="P6" s="0" t="n">
        <f aca="false">C5/C9</f>
        <v>0.468879668049792</v>
      </c>
      <c r="Q6" s="0" t="n">
        <f aca="false">C5/C10</f>
        <v>0.413919413919414</v>
      </c>
      <c r="R6" s="0" t="n">
        <f aca="false">C5/C11</f>
        <v>0.376666666666667</v>
      </c>
      <c r="S6" s="0" t="n">
        <f aca="false">C5/C12</f>
        <v>0.0360561582641991</v>
      </c>
      <c r="U6" s="0" t="n">
        <v>100</v>
      </c>
      <c r="V6" s="11" t="n">
        <f aca="false">M6/2</f>
        <v>0.428030303030303</v>
      </c>
      <c r="W6" s="11" t="n">
        <f aca="false">N6/3</f>
        <v>0.239915074309979</v>
      </c>
      <c r="X6" s="11" t="n">
        <f aca="false">O6/4</f>
        <v>0.150265957446809</v>
      </c>
      <c r="Y6" s="11" t="n">
        <f aca="false">P6/5</f>
        <v>0.0937759336099585</v>
      </c>
      <c r="Z6" s="11" t="n">
        <f aca="false">Q6/6</f>
        <v>0.068986568986569</v>
      </c>
      <c r="AA6" s="11" t="n">
        <f aca="false">R6/7</f>
        <v>0.0538095238095238</v>
      </c>
      <c r="AB6" s="11" t="n">
        <f aca="false">S6/8</f>
        <v>0.00450701978302489</v>
      </c>
    </row>
    <row r="7" customFormat="false" ht="15" hidden="false" customHeight="false" outlineLevel="0" collapsed="false">
      <c r="A7" s="9" t="n">
        <v>3</v>
      </c>
      <c r="B7" s="10" t="n">
        <v>0.000162</v>
      </c>
      <c r="C7" s="10" t="n">
        <v>0.000157</v>
      </c>
      <c r="D7" s="10" t="n">
        <v>0.000195</v>
      </c>
      <c r="E7" s="10" t="n">
        <v>0.000262</v>
      </c>
      <c r="F7" s="10" t="n">
        <v>0.001313</v>
      </c>
      <c r="G7" s="10" t="n">
        <v>0.011608</v>
      </c>
      <c r="H7" s="10" t="n">
        <v>0.114877</v>
      </c>
      <c r="I7" s="10" t="n">
        <v>1.133613</v>
      </c>
      <c r="J7" s="10" t="n">
        <v>11.333795</v>
      </c>
      <c r="L7" s="9" t="n">
        <v>1000</v>
      </c>
      <c r="M7" s="0" t="n">
        <f aca="false">D5/D6</f>
        <v>0.527472527472527</v>
      </c>
      <c r="N7" s="0" t="n">
        <f aca="false">D5/D7</f>
        <v>0.492307692307692</v>
      </c>
      <c r="O7" s="0" t="n">
        <f aca="false">D5/D8</f>
        <v>0.466019417475728</v>
      </c>
      <c r="P7" s="0" t="n">
        <f aca="false">D5/D9</f>
        <v>0.398340248962656</v>
      </c>
      <c r="Q7" s="0" t="n">
        <f aca="false">D5/D10</f>
        <v>0.352941176470588</v>
      </c>
      <c r="R7" s="0" t="n">
        <f aca="false">D5/D11</f>
        <v>0.35036496350365</v>
      </c>
      <c r="S7" s="0" t="n">
        <f aca="false">D5/D12</f>
        <v>0.313725490196078</v>
      </c>
      <c r="U7" s="0" t="n">
        <v>1000</v>
      </c>
      <c r="V7" s="11" t="n">
        <f aca="false">M7/2</f>
        <v>0.263736263736264</v>
      </c>
      <c r="W7" s="11" t="n">
        <f aca="false">N7/3</f>
        <v>0.164102564102564</v>
      </c>
      <c r="X7" s="11" t="n">
        <f aca="false">O7/4</f>
        <v>0.116504854368932</v>
      </c>
      <c r="Y7" s="11" t="n">
        <f aca="false">P7/5</f>
        <v>0.0796680497925311</v>
      </c>
      <c r="Z7" s="11" t="n">
        <f aca="false">Q7/6</f>
        <v>0.0588235294117647</v>
      </c>
      <c r="AA7" s="11" t="n">
        <f aca="false">R7/7</f>
        <v>0.0500521376433785</v>
      </c>
      <c r="AB7" s="11" t="n">
        <f aca="false">S7/8</f>
        <v>0.0392156862745098</v>
      </c>
    </row>
    <row r="8" customFormat="false" ht="16" hidden="false" customHeight="false" outlineLevel="0" collapsed="false">
      <c r="A8" s="9" t="n">
        <v>4</v>
      </c>
      <c r="B8" s="10" t="n">
        <v>0.000199</v>
      </c>
      <c r="C8" s="10" t="n">
        <v>0.000188</v>
      </c>
      <c r="D8" s="10" t="n">
        <v>0.000206</v>
      </c>
      <c r="E8" s="10" t="n">
        <v>0.000263</v>
      </c>
      <c r="F8" s="10" t="n">
        <v>0.001045</v>
      </c>
      <c r="G8" s="10" t="n">
        <v>0.008707</v>
      </c>
      <c r="H8" s="10" t="n">
        <v>0.08529</v>
      </c>
      <c r="I8" s="10" t="n">
        <v>0.850719</v>
      </c>
      <c r="J8" s="10" t="n">
        <v>8.553738</v>
      </c>
      <c r="L8" s="9" t="n">
        <v>10000</v>
      </c>
      <c r="M8" s="0" t="n">
        <f aca="false">E5/E6</f>
        <v>1.4020618556701</v>
      </c>
      <c r="N8" s="0" t="n">
        <f aca="false">E5/E7</f>
        <v>1.55725190839695</v>
      </c>
      <c r="O8" s="0" t="n">
        <f aca="false">E5/E8</f>
        <v>1.55133079847909</v>
      </c>
      <c r="P8" s="0" t="n">
        <f aca="false">E5/E9</f>
        <v>1.44169611307421</v>
      </c>
      <c r="Q8" s="0" t="n">
        <f aca="false">E5/E10</f>
        <v>1.32467532467532</v>
      </c>
      <c r="R8" s="0" t="n">
        <f aca="false">E5/E11</f>
        <v>1.33770491803279</v>
      </c>
      <c r="S8" s="0" t="n">
        <f aca="false">E5/E12</f>
        <v>1.13019390581717</v>
      </c>
      <c r="U8" s="0" t="n">
        <v>10000</v>
      </c>
      <c r="V8" s="11" t="n">
        <f aca="false">M8/2</f>
        <v>0.701030927835051</v>
      </c>
      <c r="W8" s="11" t="n">
        <f aca="false">N8/3</f>
        <v>0.519083969465649</v>
      </c>
      <c r="X8" s="11" t="n">
        <f aca="false">O8/4</f>
        <v>0.387832699619772</v>
      </c>
      <c r="Y8" s="11" t="n">
        <f aca="false">P8/5</f>
        <v>0.288339222614841</v>
      </c>
      <c r="Z8" s="11" t="n">
        <f aca="false">Q8/6</f>
        <v>0.220779220779221</v>
      </c>
      <c r="AA8" s="11" t="n">
        <f aca="false">R8/7</f>
        <v>0.191100702576112</v>
      </c>
      <c r="AB8" s="11" t="n">
        <f aca="false">S8/8</f>
        <v>0.141274238227147</v>
      </c>
    </row>
    <row r="9" customFormat="false" ht="16" hidden="false" customHeight="false" outlineLevel="0" collapsed="false">
      <c r="A9" s="9" t="n">
        <v>5</v>
      </c>
      <c r="B9" s="10" t="n">
        <v>0.00022</v>
      </c>
      <c r="C9" s="10" t="n">
        <v>0.000241</v>
      </c>
      <c r="D9" s="10" t="n">
        <v>0.000241</v>
      </c>
      <c r="E9" s="10" t="n">
        <v>0.000283</v>
      </c>
      <c r="F9" s="10" t="n">
        <v>0.000926</v>
      </c>
      <c r="G9" s="10" t="n">
        <v>0.007057</v>
      </c>
      <c r="H9" s="10" t="n">
        <v>0.090176</v>
      </c>
      <c r="I9" s="10" t="n">
        <v>0.681307</v>
      </c>
      <c r="J9" s="10" t="n">
        <v>6.805664</v>
      </c>
      <c r="L9" s="9" t="n">
        <v>100000</v>
      </c>
      <c r="M9" s="0" t="n">
        <f aca="false">F5/F6</f>
        <v>1.86368477103301</v>
      </c>
      <c r="N9" s="0" t="n">
        <f aca="false">F5/F7</f>
        <v>2.66565118050267</v>
      </c>
      <c r="O9" s="0" t="n">
        <f aca="false">F5/F8</f>
        <v>3.34928229665072</v>
      </c>
      <c r="P9" s="0" t="n">
        <f aca="false">F5/F9</f>
        <v>3.77969762419006</v>
      </c>
      <c r="Q9" s="0" t="n">
        <f aca="false">F5/F10</f>
        <v>4.26829268292683</v>
      </c>
      <c r="R9" s="0" t="n">
        <f aca="false">F5/F11</f>
        <v>0.867195242814668</v>
      </c>
      <c r="S9" s="0" t="n">
        <f aca="false">F5/F12</f>
        <v>4.67914438502674</v>
      </c>
      <c r="U9" s="0" t="n">
        <v>100000</v>
      </c>
      <c r="V9" s="11" t="n">
        <f aca="false">M9/2</f>
        <v>0.931842385516507</v>
      </c>
      <c r="W9" s="11" t="n">
        <f aca="false">N9/3</f>
        <v>0.888550393500889</v>
      </c>
      <c r="X9" s="11" t="n">
        <f aca="false">O9/4</f>
        <v>0.837320574162679</v>
      </c>
      <c r="Y9" s="11" t="n">
        <f aca="false">P9/5</f>
        <v>0.755939524838013</v>
      </c>
      <c r="Z9" s="11" t="n">
        <f aca="false">Q9/6</f>
        <v>0.711382113821138</v>
      </c>
      <c r="AA9" s="11" t="n">
        <f aca="false">R9/7</f>
        <v>0.12388503468781</v>
      </c>
      <c r="AB9" s="11" t="n">
        <f aca="false">S9/8</f>
        <v>0.584893048128342</v>
      </c>
    </row>
    <row r="10" customFormat="false" ht="16" hidden="false" customHeight="false" outlineLevel="0" collapsed="false">
      <c r="A10" s="9" t="n">
        <v>6</v>
      </c>
      <c r="B10" s="10" t="n">
        <v>0.000278</v>
      </c>
      <c r="C10" s="10" t="n">
        <v>0.000273</v>
      </c>
      <c r="D10" s="10" t="n">
        <v>0.000272</v>
      </c>
      <c r="E10" s="10" t="n">
        <v>0.000308</v>
      </c>
      <c r="F10" s="10" t="n">
        <v>0.00082</v>
      </c>
      <c r="G10" s="10" t="n">
        <v>0.00695</v>
      </c>
      <c r="H10" s="10" t="n">
        <v>0.056998</v>
      </c>
      <c r="I10" s="10" t="n">
        <v>0.567899</v>
      </c>
      <c r="J10" s="10" t="n">
        <v>5.707351</v>
      </c>
      <c r="L10" s="9" t="n">
        <v>1000000</v>
      </c>
      <c r="M10" s="0" t="n">
        <f aca="false">G5/G6</f>
        <v>2.01304449103191</v>
      </c>
      <c r="N10" s="0" t="n">
        <f aca="false">G5/G7</f>
        <v>2.97794624396968</v>
      </c>
      <c r="O10" s="0" t="n">
        <f aca="false">G5/G8</f>
        <v>3.97013896864592</v>
      </c>
      <c r="P10" s="0" t="n">
        <f aca="false">G5/G9</f>
        <v>4.8983987530112</v>
      </c>
      <c r="Q10" s="0" t="n">
        <f aca="false">G5/G10</f>
        <v>4.97381294964029</v>
      </c>
      <c r="R10" s="0" t="n">
        <f aca="false">G5/G11</f>
        <v>3.12804271106687</v>
      </c>
      <c r="S10" s="0" t="n">
        <f aca="false">G5/G12</f>
        <v>5.91108071135431</v>
      </c>
      <c r="U10" s="0" t="n">
        <v>1000000</v>
      </c>
      <c r="V10" s="11" t="n">
        <f aca="false">M10/2</f>
        <v>1.00652224551596</v>
      </c>
      <c r="W10" s="11" t="n">
        <f aca="false">N10/3</f>
        <v>0.992648747989892</v>
      </c>
      <c r="X10" s="11" t="n">
        <f aca="false">O10/4</f>
        <v>0.992534742161479</v>
      </c>
      <c r="Y10" s="11" t="n">
        <f aca="false">P10/5</f>
        <v>0.979679750602239</v>
      </c>
      <c r="Z10" s="11" t="n">
        <f aca="false">Q10/6</f>
        <v>0.828968824940048</v>
      </c>
      <c r="AA10" s="11" t="n">
        <f aca="false">R10/7</f>
        <v>0.446863244438125</v>
      </c>
      <c r="AB10" s="11" t="n">
        <f aca="false">S10/8</f>
        <v>0.738885088919289</v>
      </c>
    </row>
    <row r="11" customFormat="false" ht="16" hidden="false" customHeight="false" outlineLevel="0" collapsed="false">
      <c r="A11" s="9" t="n">
        <v>7</v>
      </c>
      <c r="B11" s="10" t="n">
        <v>0.0003</v>
      </c>
      <c r="C11" s="10" t="n">
        <v>0.0003</v>
      </c>
      <c r="D11" s="10" t="n">
        <v>0.000274</v>
      </c>
      <c r="E11" s="10" t="n">
        <v>0.000305</v>
      </c>
      <c r="F11" s="10" t="n">
        <v>0.004036</v>
      </c>
      <c r="G11" s="10" t="n">
        <v>0.011051</v>
      </c>
      <c r="H11" s="10" t="n">
        <v>0.050437</v>
      </c>
      <c r="I11" s="10" t="n">
        <v>0.486701</v>
      </c>
      <c r="J11" s="10" t="n">
        <v>4.865791</v>
      </c>
      <c r="L11" s="9" t="n">
        <v>10000000</v>
      </c>
      <c r="M11" s="0" t="n">
        <f aca="false">H5/H6</f>
        <v>1.46624536278147</v>
      </c>
      <c r="N11" s="0" t="n">
        <f aca="false">H5/H7</f>
        <v>2.95886034628342</v>
      </c>
      <c r="O11" s="0" t="n">
        <f aca="false">H5/H8</f>
        <v>3.98528549654121</v>
      </c>
      <c r="P11" s="0" t="n">
        <f aca="false">H5/H9</f>
        <v>3.76935104684173</v>
      </c>
      <c r="Q11" s="0" t="n">
        <f aca="false">H5/H10</f>
        <v>5.9634548580652</v>
      </c>
      <c r="R11" s="0" t="n">
        <f aca="false">H5/H11</f>
        <v>6.73919939726788</v>
      </c>
      <c r="S11" s="0" t="n">
        <f aca="false">H5/H12</f>
        <v>6.38463127841016</v>
      </c>
      <c r="U11" s="0" t="n">
        <v>10000000</v>
      </c>
      <c r="V11" s="11" t="n">
        <f aca="false">M11/2</f>
        <v>0.733122681390734</v>
      </c>
      <c r="W11" s="11" t="n">
        <f aca="false">N11/3</f>
        <v>0.986286782094472</v>
      </c>
      <c r="X11" s="11" t="n">
        <f aca="false">O11/4</f>
        <v>0.996321374135303</v>
      </c>
      <c r="Y11" s="11" t="n">
        <f aca="false">P11/5</f>
        <v>0.753870209368346</v>
      </c>
      <c r="Z11" s="11" t="n">
        <f aca="false">Q11/6</f>
        <v>0.993909143010866</v>
      </c>
      <c r="AA11" s="11" t="n">
        <f aca="false">R11/7</f>
        <v>0.962742771038268</v>
      </c>
      <c r="AB11" s="11" t="n">
        <f aca="false">S11/8</f>
        <v>0.79807890980127</v>
      </c>
    </row>
    <row r="12" customFormat="false" ht="16" hidden="false" customHeight="false" outlineLevel="0" collapsed="false">
      <c r="A12" s="9" t="n">
        <v>8</v>
      </c>
      <c r="B12" s="10" t="n">
        <v>0.003147</v>
      </c>
      <c r="C12" s="10" t="n">
        <v>0.003134</v>
      </c>
      <c r="D12" s="10" t="n">
        <v>0.000306</v>
      </c>
      <c r="E12" s="10" t="n">
        <v>0.000361</v>
      </c>
      <c r="F12" s="10" t="n">
        <v>0.000748</v>
      </c>
      <c r="G12" s="10" t="n">
        <v>0.005848</v>
      </c>
      <c r="H12" s="10" t="n">
        <v>0.053238</v>
      </c>
      <c r="I12" s="10" t="n">
        <v>0.426121</v>
      </c>
      <c r="J12" s="10" t="n">
        <v>4.269242</v>
      </c>
      <c r="L12" s="9" t="n">
        <v>100000000</v>
      </c>
      <c r="M12" s="0" t="n">
        <f aca="false">I5/I6</f>
        <v>1.99933966601429</v>
      </c>
      <c r="N12" s="0" t="n">
        <f aca="false">I5/I7</f>
        <v>2.99835569987288</v>
      </c>
      <c r="O12" s="0" t="n">
        <f aca="false">I5/I8</f>
        <v>3.99541446705669</v>
      </c>
      <c r="P12" s="0" t="n">
        <f aca="false">I5/I9</f>
        <v>4.98890368071956</v>
      </c>
      <c r="Q12" s="0" t="n">
        <f aca="false">I5/I10</f>
        <v>5.98517518079799</v>
      </c>
      <c r="R12" s="0" t="n">
        <f aca="false">I5/I11</f>
        <v>6.98370251961677</v>
      </c>
      <c r="S12" s="0" t="n">
        <f aca="false">I5/I12</f>
        <v>7.9765489145102</v>
      </c>
      <c r="U12" s="0" t="n">
        <v>100000000</v>
      </c>
      <c r="V12" s="11" t="n">
        <f aca="false">M12/2</f>
        <v>0.999669833007146</v>
      </c>
      <c r="W12" s="11" t="n">
        <f aca="false">N12/3</f>
        <v>0.999451899957628</v>
      </c>
      <c r="X12" s="11" t="n">
        <f aca="false">O12/4</f>
        <v>0.998853616764172</v>
      </c>
      <c r="Y12" s="11" t="n">
        <f aca="false">P12/5</f>
        <v>0.997780736143912</v>
      </c>
      <c r="Z12" s="11" t="n">
        <f aca="false">Q12/6</f>
        <v>0.997529196799666</v>
      </c>
      <c r="AA12" s="11" t="n">
        <f aca="false">R12/7</f>
        <v>0.997671788516681</v>
      </c>
      <c r="AB12" s="11" t="n">
        <f aca="false">S12/8</f>
        <v>0.997068614313775</v>
      </c>
    </row>
    <row r="13" customFormat="false" ht="16" hidden="false" customHeight="false" outlineLevel="0" collapsed="false">
      <c r="L13" s="9" t="n">
        <v>1000000000</v>
      </c>
      <c r="M13" s="0" t="n">
        <f aca="false">J5/J6</f>
        <v>1.99996729277665</v>
      </c>
      <c r="N13" s="0" t="n">
        <f aca="false">J5/J7</f>
        <v>2.99970574728059</v>
      </c>
      <c r="O13" s="0" t="n">
        <f aca="false">J5/J8</f>
        <v>3.97464243118038</v>
      </c>
      <c r="P13" s="0" t="n">
        <f aca="false">J5/J9</f>
        <v>4.99555223413909</v>
      </c>
      <c r="Q13" s="0" t="n">
        <f aca="false">J5/J10</f>
        <v>5.95688788020922</v>
      </c>
      <c r="R13" s="0" t="n">
        <f aca="false">J5/J11</f>
        <v>6.98715789478011</v>
      </c>
      <c r="S13" s="0" t="n">
        <f aca="false">J5/J12</f>
        <v>7.96348625821633</v>
      </c>
      <c r="U13" s="0" t="n">
        <v>1000000000</v>
      </c>
      <c r="V13" s="11" t="n">
        <f aca="false">M13/2</f>
        <v>0.999983646388325</v>
      </c>
      <c r="W13" s="11" t="n">
        <f aca="false">N13/3</f>
        <v>0.999901915760196</v>
      </c>
      <c r="X13" s="11" t="n">
        <f aca="false">O13/4</f>
        <v>0.993660607795095</v>
      </c>
      <c r="Y13" s="11" t="n">
        <f aca="false">P13/5</f>
        <v>0.999110446827819</v>
      </c>
      <c r="Z13" s="11" t="n">
        <f aca="false">Q13/6</f>
        <v>0.992814646701537</v>
      </c>
      <c r="AA13" s="11" t="n">
        <f aca="false">R13/7</f>
        <v>0.998165413540015</v>
      </c>
      <c r="AB13" s="11" t="n">
        <f aca="false">S13/8</f>
        <v>0.995435782277041</v>
      </c>
    </row>
  </sheetData>
  <mergeCells count="4">
    <mergeCell ref="A1:N1"/>
    <mergeCell ref="A3:J3"/>
    <mergeCell ref="L3:S3"/>
    <mergeCell ref="V3:AB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2020-11-18T07:22:10Z</dcterms:created>
  <dc:creator>Microsoft Office User</dc:creator>
  <dc:description/>
  <dc:language>en-US</dc:language>
  <cp:lastModifiedBy/>
  <dcterms:modified xsi:type="dcterms:W3CDTF">2020-11-20T08:17:32Z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