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M8" i="1" l="1"/>
  <c r="G7" i="1"/>
  <c r="G6" i="1"/>
  <c r="G5" i="1"/>
  <c r="G4" i="1"/>
  <c r="G3" i="1"/>
  <c r="G2" i="1"/>
  <c r="M4" i="1"/>
  <c r="F3" i="1"/>
  <c r="F4" i="1"/>
  <c r="F5" i="1"/>
  <c r="F6" i="1"/>
  <c r="F7" i="1"/>
  <c r="F2" i="1"/>
  <c r="E7" i="1"/>
  <c r="E6" i="1"/>
  <c r="E5" i="1"/>
  <c r="E4" i="1"/>
  <c r="E3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<sst xmlns="http://schemas.openxmlformats.org/spreadsheetml/2006/main" count="19" uniqueCount="19">
  <si>
    <t>POT, v</t>
  </si>
  <si>
    <t>in, microsec</t>
  </si>
  <si>
    <t>out, microsec</t>
  </si>
  <si>
    <t>in, Hz</t>
  </si>
  <si>
    <t>out, Hz</t>
  </si>
  <si>
    <t>Num Poles</t>
  </si>
  <si>
    <t>kv</t>
  </si>
  <si>
    <t>Vc</t>
  </si>
  <si>
    <t>max amps</t>
  </si>
  <si>
    <t>volts</t>
  </si>
  <si>
    <t>watts</t>
  </si>
  <si>
    <t>ESC amps</t>
  </si>
  <si>
    <t>using 18</t>
  </si>
  <si>
    <t>using 120</t>
  </si>
  <si>
    <t>using 10</t>
  </si>
  <si>
    <t>using 12</t>
  </si>
  <si>
    <t>fan, rpm</t>
  </si>
  <si>
    <t>gg, rpm</t>
  </si>
  <si>
    <t>max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</si>
</sst>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0.23072747482255712"/>
                  <c:y val="9.4504602437921553E-2"/>
                </c:manualLayout>
              </c:layout>
              <c:numFmt formatCode="General" sourceLinked="0"/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4704"/>
        <c:axId val="140338304"/>
      </c:scatterChart>
      <c:valAx>
        <c:axId val="149064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338304"/>
        <c:crossesAt val="-5000"/>
        <c:crossBetween val="midCat"/>
      </c:valAx>
      <c:valAx>
        <c:axId val="140338304"/>
        <c:scaling>
          <c:orientation val="minMax"/>
          <c:max val="25000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64704"/>
        <c:crossesAt val="-50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7</xdr:row>
      <xdr:rowOff>171450</xdr:rowOff>
    </xdr:from>
    <xdr:to>
      <xdr:col>8</xdr:col>
      <xdr:colOff>228600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M17" sqref="M1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16</v>
      </c>
      <c r="L1" t="s">
        <v>5</v>
      </c>
      <c r="M1">
        <v>2</v>
      </c>
    </row>
    <row r="2" spans="1:14" x14ac:dyDescent="0.25">
      <c r="A2">
        <v>2.4</v>
      </c>
      <c r="B2">
        <v>1421</v>
      </c>
      <c r="C2">
        <v>1881</v>
      </c>
      <c r="D2">
        <f>1/B2*1000000</f>
        <v>703.72976776917665</v>
      </c>
      <c r="E2">
        <f>1/C2*1000000</f>
        <v>531.63211057947899</v>
      </c>
      <c r="F2">
        <f>D2*60/$M$1</f>
        <v>21111.893033075299</v>
      </c>
      <c r="G2">
        <f>E2*60/$M$1</f>
        <v>15948.96331738437</v>
      </c>
      <c r="L2" t="s">
        <v>6</v>
      </c>
      <c r="M2">
        <v>4800</v>
      </c>
    </row>
    <row r="3" spans="1:14" x14ac:dyDescent="0.25">
      <c r="A3">
        <v>2</v>
      </c>
      <c r="B3">
        <v>1724</v>
      </c>
      <c r="C3">
        <v>2372</v>
      </c>
      <c r="D3">
        <f t="shared" ref="D3:E7" si="0">1/B3*1000000</f>
        <v>580.04640371229698</v>
      </c>
      <c r="E3">
        <f t="shared" si="0"/>
        <v>421.58516020236084</v>
      </c>
      <c r="F3">
        <f t="shared" ref="F3:G7" si="1">D3*60/$M$1</f>
        <v>17401.39211136891</v>
      </c>
      <c r="G3">
        <f t="shared" si="1"/>
        <v>12647.554806070824</v>
      </c>
      <c r="L3" t="s">
        <v>7</v>
      </c>
      <c r="M3">
        <v>12</v>
      </c>
    </row>
    <row r="4" spans="1:14" x14ac:dyDescent="0.25">
      <c r="A4">
        <v>1.5</v>
      </c>
      <c r="B4">
        <v>2570</v>
      </c>
      <c r="C4">
        <v>4114</v>
      </c>
      <c r="D4">
        <f t="shared" si="0"/>
        <v>389.10505836575879</v>
      </c>
      <c r="E4">
        <f t="shared" si="0"/>
        <v>243.07243558580456</v>
      </c>
      <c r="F4">
        <f t="shared" si="1"/>
        <v>11673.151750972764</v>
      </c>
      <c r="G4">
        <f t="shared" si="1"/>
        <v>7292.1730675741364</v>
      </c>
      <c r="L4" t="s">
        <v>18</v>
      </c>
      <c r="M4">
        <f>M2*M3</f>
        <v>57600</v>
      </c>
    </row>
    <row r="5" spans="1:14" x14ac:dyDescent="0.25">
      <c r="A5">
        <v>1.3</v>
      </c>
      <c r="B5">
        <v>3052</v>
      </c>
      <c r="C5">
        <v>6196</v>
      </c>
      <c r="D5">
        <f t="shared" si="0"/>
        <v>327.653997378768</v>
      </c>
      <c r="E5">
        <f t="shared" si="0"/>
        <v>161.39444803098772</v>
      </c>
      <c r="F5">
        <f t="shared" si="1"/>
        <v>9829.6199213630407</v>
      </c>
      <c r="G5">
        <f t="shared" si="1"/>
        <v>4841.8334409296313</v>
      </c>
    </row>
    <row r="6" spans="1:14" x14ac:dyDescent="0.25">
      <c r="A6">
        <v>1.5</v>
      </c>
      <c r="B6">
        <v>2462</v>
      </c>
      <c r="C6">
        <v>3944</v>
      </c>
      <c r="D6">
        <f t="shared" si="0"/>
        <v>406.17384240454913</v>
      </c>
      <c r="E6">
        <f t="shared" si="0"/>
        <v>253.54969574036511</v>
      </c>
      <c r="F6">
        <f t="shared" si="1"/>
        <v>12185.215272136475</v>
      </c>
      <c r="G6">
        <f t="shared" si="1"/>
        <v>7606.4908722109531</v>
      </c>
      <c r="L6" t="s">
        <v>8</v>
      </c>
      <c r="M6">
        <v>18</v>
      </c>
      <c r="N6" t="s">
        <v>14</v>
      </c>
    </row>
    <row r="7" spans="1:14" x14ac:dyDescent="0.25">
      <c r="A7">
        <v>2</v>
      </c>
      <c r="B7">
        <v>1731</v>
      </c>
      <c r="C7">
        <v>2266</v>
      </c>
      <c r="D7">
        <f t="shared" si="0"/>
        <v>577.70075101097632</v>
      </c>
      <c r="E7">
        <f t="shared" si="0"/>
        <v>441.30626654898504</v>
      </c>
      <c r="F7">
        <f t="shared" si="1"/>
        <v>17331.02253032929</v>
      </c>
      <c r="G7">
        <f t="shared" si="1"/>
        <v>13239.187996469551</v>
      </c>
      <c r="L7" t="s">
        <v>9</v>
      </c>
      <c r="M7">
        <v>12</v>
      </c>
      <c r="N7" t="s">
        <v>15</v>
      </c>
    </row>
    <row r="8" spans="1:14" x14ac:dyDescent="0.25">
      <c r="L8" t="s">
        <v>10</v>
      </c>
      <c r="M8">
        <f>M6*M7</f>
        <v>216</v>
      </c>
      <c r="N8" t="s">
        <v>13</v>
      </c>
    </row>
    <row r="9" spans="1:14" x14ac:dyDescent="0.25">
      <c r="L9" t="s">
        <v>11</v>
      </c>
      <c r="M9">
        <v>25</v>
      </c>
      <c r="N9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2016-09-13T12:22:14Z</dcterms:modified>
</cp:coreProperties>
</file>