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 activeTab="2"/>
  </bookViews>
  <sheets>
    <sheet name="d_16_6_1" sheetId="1" r:id="rId1"/>
    <sheet name="d_25_6_1" sheetId="5" r:id="rId2"/>
    <sheet name="d_48_6_1" sheetId="7" r:id="rId3"/>
    <sheet name="d_62_6_1" sheetId="10" r:id="rId4"/>
    <sheet name="fr_16_1" sheetId="2" r:id="rId5"/>
    <sheet name="fr_25_1" sheetId="3" r:id="rId6"/>
    <sheet name="fr_48_1" sheetId="6" r:id="rId7"/>
    <sheet name="fr_62_1" sheetId="9" r:id="rId8"/>
  </sheets>
  <definedNames>
    <definedName name="solver_adj" localSheetId="4" hidden="1">fr_16_1!$V$4</definedName>
    <definedName name="solver_adj" localSheetId="5" hidden="1">fr_25_1!$V$4</definedName>
    <definedName name="solver_adj" localSheetId="6" hidden="1">fr_48_1!$V$4</definedName>
    <definedName name="solver_adj" localSheetId="7" hidden="1">fr_62_1!$V$4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fr_16_1!$T$27</definedName>
    <definedName name="solver_opt" localSheetId="5" hidden="1">fr_25_1!$T$27</definedName>
    <definedName name="solver_opt" localSheetId="6" hidden="1">fr_48_1!$T$27</definedName>
    <definedName name="solver_opt" localSheetId="7" hidden="1">fr_62_1!$T$27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45621"/>
</workbook>
</file>

<file path=xl/calcChain.xml><?xml version="1.0" encoding="utf-8"?>
<calcChain xmlns="http://schemas.openxmlformats.org/spreadsheetml/2006/main">
  <c r="H29" i="9" l="1"/>
  <c r="H28" i="9"/>
  <c r="H27" i="9"/>
  <c r="H26" i="9"/>
  <c r="P24" i="9"/>
  <c r="M24" i="9"/>
  <c r="O24" i="9" s="1"/>
  <c r="L24" i="9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I20" i="9"/>
  <c r="G20" i="9"/>
  <c r="H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I16" i="9"/>
  <c r="H16" i="9"/>
  <c r="G16" i="9"/>
  <c r="F16" i="9"/>
  <c r="P15" i="9"/>
  <c r="M15" i="9"/>
  <c r="N15" i="9" s="1"/>
  <c r="J15" i="9"/>
  <c r="K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I5" i="9"/>
  <c r="G5" i="9"/>
  <c r="H5" i="9" s="1"/>
  <c r="F5" i="9"/>
  <c r="P4" i="9"/>
  <c r="M4" i="9"/>
  <c r="O4" i="9" s="1"/>
  <c r="J4" i="9"/>
  <c r="K4" i="9" s="1"/>
  <c r="G4" i="9"/>
  <c r="I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I21" i="6"/>
  <c r="G21" i="6"/>
  <c r="H21" i="6" s="1"/>
  <c r="F21" i="6"/>
  <c r="P20" i="6"/>
  <c r="M20" i="6"/>
  <c r="O20" i="6" s="1"/>
  <c r="J20" i="6"/>
  <c r="K20" i="6" s="1"/>
  <c r="G20" i="6"/>
  <c r="I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I16" i="6"/>
  <c r="G16" i="6"/>
  <c r="H16" i="6" s="1"/>
  <c r="F16" i="6"/>
  <c r="P15" i="6"/>
  <c r="M15" i="6"/>
  <c r="N15" i="6" s="1"/>
  <c r="L15" i="6"/>
  <c r="K15" i="6"/>
  <c r="J15" i="6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I5" i="6"/>
  <c r="G5" i="6"/>
  <c r="H5" i="6" s="1"/>
  <c r="F5" i="6"/>
  <c r="P4" i="6"/>
  <c r="M4" i="6"/>
  <c r="O4" i="6" s="1"/>
  <c r="J4" i="6"/>
  <c r="K4" i="6" s="1"/>
  <c r="G4" i="6"/>
  <c r="I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L22" i="3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L14" i="3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L6" i="3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L2" i="3" l="1"/>
  <c r="L18" i="3"/>
  <c r="L15" i="9"/>
  <c r="I17" i="9"/>
  <c r="I21" i="9"/>
  <c r="L10" i="3"/>
  <c r="H4" i="6"/>
  <c r="L8" i="6"/>
  <c r="R8" i="6" s="1"/>
  <c r="T8" i="6" s="1"/>
  <c r="L11" i="6"/>
  <c r="H20" i="6"/>
  <c r="L24" i="6"/>
  <c r="H4" i="9"/>
  <c r="L8" i="9"/>
  <c r="L11" i="9"/>
  <c r="L20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K18" i="9"/>
  <c r="L18" i="9"/>
  <c r="L6" i="9"/>
  <c r="R6" i="9" s="1"/>
  <c r="T6" i="9" s="1"/>
  <c r="K6" i="9"/>
  <c r="L22" i="9"/>
  <c r="R22" i="9" s="1"/>
  <c r="T22" i="9" s="1"/>
  <c r="K22" i="9"/>
  <c r="R4" i="9"/>
  <c r="T4" i="9" s="1"/>
  <c r="H3" i="9"/>
  <c r="I3" i="9"/>
  <c r="R8" i="9"/>
  <c r="T8" i="9" s="1"/>
  <c r="K14" i="9"/>
  <c r="L14" i="9"/>
  <c r="O17" i="9"/>
  <c r="R17" i="9" s="1"/>
  <c r="T17" i="9" s="1"/>
  <c r="N17" i="9"/>
  <c r="H19" i="9"/>
  <c r="Q19" i="9" s="1"/>
  <c r="S19" i="9" s="1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R16" i="9"/>
  <c r="T16" i="9" s="1"/>
  <c r="L10" i="9"/>
  <c r="R10" i="9" s="1"/>
  <c r="T10" i="9" s="1"/>
  <c r="K10" i="9"/>
  <c r="N13" i="9"/>
  <c r="O13" i="9"/>
  <c r="R13" i="9" s="1"/>
  <c r="T13" i="9" s="1"/>
  <c r="I15" i="9"/>
  <c r="R15" i="9" s="1"/>
  <c r="T15" i="9" s="1"/>
  <c r="H15" i="9"/>
  <c r="Q15" i="9" s="1"/>
  <c r="S15" i="9" s="1"/>
  <c r="R20" i="9"/>
  <c r="T20" i="9" s="1"/>
  <c r="R24" i="9"/>
  <c r="T24" i="9" s="1"/>
  <c r="H2" i="9"/>
  <c r="N4" i="9"/>
  <c r="Q4" i="9" s="1"/>
  <c r="S4" i="9" s="1"/>
  <c r="K5" i="9"/>
  <c r="H6" i="9"/>
  <c r="N8" i="9"/>
  <c r="Q8" i="9" s="1"/>
  <c r="S8" i="9" s="1"/>
  <c r="K9" i="9"/>
  <c r="H10" i="9"/>
  <c r="N12" i="9"/>
  <c r="Q12" i="9" s="1"/>
  <c r="S12" i="9" s="1"/>
  <c r="K13" i="9"/>
  <c r="H14" i="9"/>
  <c r="Q14" i="9" s="1"/>
  <c r="S14" i="9" s="1"/>
  <c r="N16" i="9"/>
  <c r="Q16" i="9" s="1"/>
  <c r="S16" i="9" s="1"/>
  <c r="K17" i="9"/>
  <c r="H18" i="9"/>
  <c r="N20" i="9"/>
  <c r="Q20" i="9" s="1"/>
  <c r="S20" i="9" s="1"/>
  <c r="K21" i="9"/>
  <c r="H22" i="9"/>
  <c r="N24" i="9"/>
  <c r="Q24" i="9" s="1"/>
  <c r="S24" i="9" s="1"/>
  <c r="O18" i="6"/>
  <c r="R18" i="6" s="1"/>
  <c r="T18" i="6" s="1"/>
  <c r="R5" i="6"/>
  <c r="T5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N10" i="6"/>
  <c r="K19" i="6"/>
  <c r="L3" i="6"/>
  <c r="K7" i="6"/>
  <c r="I8" i="6"/>
  <c r="L4" i="6"/>
  <c r="R4" i="6" s="1"/>
  <c r="T4" i="6" s="1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R16" i="6" s="1"/>
  <c r="T16" i="6" s="1"/>
  <c r="L2" i="6"/>
  <c r="K2" i="6"/>
  <c r="R21" i="6"/>
  <c r="T21" i="6" s="1"/>
  <c r="R9" i="6"/>
  <c r="T9" i="6" s="1"/>
  <c r="I3" i="6"/>
  <c r="H3" i="6"/>
  <c r="Q3" i="6" s="1"/>
  <c r="S3" i="6" s="1"/>
  <c r="R10" i="6"/>
  <c r="T10" i="6" s="1"/>
  <c r="R24" i="6"/>
  <c r="T24" i="6" s="1"/>
  <c r="H7" i="6"/>
  <c r="Q7" i="6" s="1"/>
  <c r="S7" i="6" s="1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Q18" i="6" s="1"/>
  <c r="S18" i="6" s="1"/>
  <c r="N20" i="6"/>
  <c r="Q20" i="6" s="1"/>
  <c r="S20" i="6" s="1"/>
  <c r="K21" i="6"/>
  <c r="H22" i="6"/>
  <c r="N24" i="6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N8" i="3"/>
  <c r="H10" i="3"/>
  <c r="Q10" i="3" s="1"/>
  <c r="S10" i="3" s="1"/>
  <c r="L11" i="3"/>
  <c r="N16" i="3"/>
  <c r="H18" i="3"/>
  <c r="N20" i="3"/>
  <c r="H22" i="3"/>
  <c r="Q22" i="3" s="1"/>
  <c r="S22" i="3" s="1"/>
  <c r="I4" i="3"/>
  <c r="K5" i="3"/>
  <c r="O6" i="3"/>
  <c r="R6" i="3" s="1"/>
  <c r="T6" i="3" s="1"/>
  <c r="H7" i="3"/>
  <c r="I8" i="3"/>
  <c r="K9" i="3"/>
  <c r="O10" i="3"/>
  <c r="R10" i="3" s="1"/>
  <c r="T10" i="3" s="1"/>
  <c r="H11" i="3"/>
  <c r="I12" i="3"/>
  <c r="K13" i="3"/>
  <c r="O14" i="3"/>
  <c r="R14" i="3" s="1"/>
  <c r="T14" i="3" s="1"/>
  <c r="H15" i="3"/>
  <c r="I16" i="3"/>
  <c r="K17" i="3"/>
  <c r="O18" i="3"/>
  <c r="R18" i="3" s="1"/>
  <c r="T18" i="3" s="1"/>
  <c r="H19" i="3"/>
  <c r="I20" i="3"/>
  <c r="K21" i="3"/>
  <c r="O22" i="3"/>
  <c r="R22" i="3" s="1"/>
  <c r="T22" i="3" s="1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L23" i="3"/>
  <c r="R23" i="3" s="1"/>
  <c r="T23" i="3" s="1"/>
  <c r="N24" i="3"/>
  <c r="O2" i="3"/>
  <c r="R2" i="3" s="1"/>
  <c r="T2" i="3" s="1"/>
  <c r="H3" i="3"/>
  <c r="Q2" i="3"/>
  <c r="S2" i="3" s="1"/>
  <c r="R5" i="3"/>
  <c r="T5" i="3" s="1"/>
  <c r="R17" i="3"/>
  <c r="T17" i="3" s="1"/>
  <c r="Q18" i="3"/>
  <c r="S18" i="3" s="1"/>
  <c r="R3" i="3"/>
  <c r="T3" i="3" s="1"/>
  <c r="R4" i="3"/>
  <c r="T4" i="3" s="1"/>
  <c r="R8" i="3"/>
  <c r="T8" i="3" s="1"/>
  <c r="R11" i="3"/>
  <c r="T11" i="3" s="1"/>
  <c r="R12" i="3"/>
  <c r="T12" i="3" s="1"/>
  <c r="R16" i="3"/>
  <c r="T16" i="3" s="1"/>
  <c r="R19" i="3"/>
  <c r="T19" i="3" s="1"/>
  <c r="R20" i="3"/>
  <c r="T20" i="3" s="1"/>
  <c r="N3" i="3"/>
  <c r="Q3" i="3" s="1"/>
  <c r="S3" i="3" s="1"/>
  <c r="K4" i="3"/>
  <c r="H5" i="3"/>
  <c r="N7" i="3"/>
  <c r="K8" i="3"/>
  <c r="H9" i="3"/>
  <c r="Q9" i="3" s="1"/>
  <c r="S9" i="3" s="1"/>
  <c r="N11" i="3"/>
  <c r="K12" i="3"/>
  <c r="H13" i="3"/>
  <c r="Q13" i="3" s="1"/>
  <c r="S13" i="3" s="1"/>
  <c r="N15" i="3"/>
  <c r="K16" i="3"/>
  <c r="H17" i="3"/>
  <c r="N19" i="3"/>
  <c r="Q19" i="3" s="1"/>
  <c r="S19" i="3" s="1"/>
  <c r="K20" i="3"/>
  <c r="H21" i="3"/>
  <c r="Q21" i="3" s="1"/>
  <c r="S21" i="3" s="1"/>
  <c r="N23" i="3"/>
  <c r="K24" i="3"/>
  <c r="Q18" i="9" l="1"/>
  <c r="S18" i="9" s="1"/>
  <c r="Q2" i="9"/>
  <c r="S2" i="9" s="1"/>
  <c r="Q3" i="9"/>
  <c r="S3" i="9" s="1"/>
  <c r="Q24" i="6"/>
  <c r="S24" i="6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T26" i="3"/>
  <c r="Q23" i="3"/>
  <c r="S23" i="3" s="1"/>
  <c r="Q7" i="3"/>
  <c r="S7" i="3" s="1"/>
  <c r="Q11" i="3"/>
  <c r="S11" i="3" s="1"/>
  <c r="Q12" i="3"/>
  <c r="S12" i="3" s="1"/>
  <c r="Q15" i="3"/>
  <c r="S15" i="3" s="1"/>
  <c r="T26" i="9" l="1"/>
  <c r="S26" i="9"/>
  <c r="T26" i="6"/>
  <c r="S26" i="6"/>
  <c r="S26" i="3"/>
  <c r="T27" i="3" s="1"/>
  <c r="T27" i="9" l="1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H23" i="2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I19" i="2"/>
  <c r="G19" i="2"/>
  <c r="H19" i="2" s="1"/>
  <c r="P18" i="2"/>
  <c r="M18" i="2"/>
  <c r="N18" i="2" s="1"/>
  <c r="K18" i="2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L14" i="2"/>
  <c r="K14" i="2"/>
  <c r="J14" i="2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H11" i="2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L6" i="2" s="1"/>
  <c r="G6" i="2"/>
  <c r="I6" i="2" s="1"/>
  <c r="P5" i="2"/>
  <c r="M5" i="2"/>
  <c r="N5" i="2" s="1"/>
  <c r="K5" i="2"/>
  <c r="J5" i="2"/>
  <c r="L5" i="2" s="1"/>
  <c r="G5" i="2"/>
  <c r="P4" i="2"/>
  <c r="M4" i="2"/>
  <c r="O4" i="2" s="1"/>
  <c r="J4" i="2"/>
  <c r="I4" i="2"/>
  <c r="G4" i="2"/>
  <c r="H4" i="2" s="1"/>
  <c r="P3" i="2"/>
  <c r="M3" i="2"/>
  <c r="L3" i="2"/>
  <c r="J3" i="2"/>
  <c r="K3" i="2" s="1"/>
  <c r="I3" i="2"/>
  <c r="G3" i="2"/>
  <c r="H3" i="2" s="1"/>
  <c r="P2" i="2"/>
  <c r="M2" i="2"/>
  <c r="N2" i="2" s="1"/>
  <c r="J2" i="2"/>
  <c r="L2" i="2" s="1"/>
  <c r="G2" i="2"/>
  <c r="I2" i="2" s="1"/>
  <c r="K6" i="2" l="1"/>
  <c r="L11" i="2"/>
  <c r="I12" i="2"/>
  <c r="I20" i="2"/>
  <c r="L23" i="2"/>
  <c r="I24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R3" i="2" s="1"/>
  <c r="T3" i="2" s="1"/>
  <c r="N3" i="2"/>
  <c r="Q3" i="2" s="1"/>
  <c r="S3" i="2" s="1"/>
  <c r="O7" i="2"/>
  <c r="R7" i="2" s="1"/>
  <c r="T7" i="2" s="1"/>
  <c r="N7" i="2"/>
  <c r="Q7" i="2" s="1"/>
  <c r="S7" i="2" s="1"/>
  <c r="O11" i="2"/>
  <c r="R11" i="2" s="1"/>
  <c r="T11" i="2" s="1"/>
  <c r="N11" i="2"/>
  <c r="Q11" i="2" s="1"/>
  <c r="S11" i="2" s="1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Q24" i="2" s="1"/>
  <c r="S24" i="2" s="1"/>
  <c r="O24" i="2"/>
  <c r="R24" i="2" s="1"/>
  <c r="T24" i="2" s="1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R4" i="2" s="1"/>
  <c r="T4" i="2" s="1"/>
  <c r="K4" i="2"/>
  <c r="L8" i="2"/>
  <c r="R8" i="2" s="1"/>
  <c r="T8" i="2" s="1"/>
  <c r="K8" i="2"/>
  <c r="L12" i="2"/>
  <c r="R12" i="2" s="1"/>
  <c r="T12" i="2" s="1"/>
  <c r="K12" i="2"/>
  <c r="K17" i="2"/>
  <c r="L17" i="2"/>
  <c r="R17" i="2" s="1"/>
  <c r="T17" i="2" s="1"/>
  <c r="O20" i="2"/>
  <c r="N20" i="2"/>
  <c r="I22" i="2"/>
  <c r="H22" i="2"/>
  <c r="Q22" i="2" s="1"/>
  <c r="S22" i="2" s="1"/>
  <c r="N15" i="2"/>
  <c r="Q15" i="2" s="1"/>
  <c r="S15" i="2" s="1"/>
  <c r="K16" i="2"/>
  <c r="H17" i="2"/>
  <c r="N19" i="2"/>
  <c r="Q19" i="2" s="1"/>
  <c r="S19" i="2" s="1"/>
  <c r="K20" i="2"/>
  <c r="H21" i="2"/>
  <c r="Q21" i="2" s="1"/>
  <c r="S21" i="2" s="1"/>
  <c r="N23" i="2"/>
  <c r="Q23" i="2" s="1"/>
  <c r="S23" i="2" s="1"/>
  <c r="K24" i="2"/>
  <c r="R20" i="2" l="1"/>
  <c r="T20" i="2" s="1"/>
  <c r="Q10" i="2"/>
  <c r="S10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<sst xmlns="http://schemas.openxmlformats.org/spreadsheetml/2006/main" count="204" uniqueCount="26">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</sst>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fr_16_1!$F$2:$F$32</c:f>
              <c:numCache>
                <c:formatCode>General</c:formatCode>
                <c:ptCount val="31"/>
                <c:pt idx="0">
                  <c:v>0.14000000000000012</c:v>
                </c:pt>
                <c:pt idx="1">
                  <c:v>-3.0000000000000249E-2</c:v>
                </c:pt>
                <c:pt idx="2">
                  <c:v>0</c:v>
                </c:pt>
                <c:pt idx="3">
                  <c:v>-3.0000000000000249E-2</c:v>
                </c:pt>
                <c:pt idx="4">
                  <c:v>-0.10999999999999988</c:v>
                </c:pt>
                <c:pt idx="5">
                  <c:v>-0.2200000000000002</c:v>
                </c:pt>
                <c:pt idx="6">
                  <c:v>-0.49000000000000021</c:v>
                </c:pt>
                <c:pt idx="7">
                  <c:v>-0.56999999999999984</c:v>
                </c:pt>
                <c:pt idx="8">
                  <c:v>-0.83999999999999986</c:v>
                </c:pt>
                <c:pt idx="9">
                  <c:v>-1.23</c:v>
                </c:pt>
                <c:pt idx="10">
                  <c:v>-1.78</c:v>
                </c:pt>
                <c:pt idx="11">
                  <c:v>-2.38</c:v>
                </c:pt>
                <c:pt idx="12">
                  <c:v>-3.41</c:v>
                </c:pt>
                <c:pt idx="13">
                  <c:v>-4.75</c:v>
                </c:pt>
                <c:pt idx="14">
                  <c:v>-6.52</c:v>
                </c:pt>
                <c:pt idx="15">
                  <c:v>-8.5500000000000007</c:v>
                </c:pt>
                <c:pt idx="16">
                  <c:v>-11.11</c:v>
                </c:pt>
                <c:pt idx="17">
                  <c:v>-14.360000000000001</c:v>
                </c:pt>
                <c:pt idx="18">
                  <c:v>-17.829999999999998</c:v>
                </c:pt>
                <c:pt idx="19">
                  <c:v>-21.97</c:v>
                </c:pt>
                <c:pt idx="20">
                  <c:v>-27.24</c:v>
                </c:pt>
                <c:pt idx="21">
                  <c:v>-33.65</c:v>
                </c:pt>
                <c:pt idx="22">
                  <c:v>-39.49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fr_16_1!$Q$2:$Q$32</c:f>
              <c:numCache>
                <c:formatCode>General</c:formatCode>
                <c:ptCount val="31"/>
                <c:pt idx="0">
                  <c:v>-2.3901836672947492E-2</c:v>
                </c:pt>
                <c:pt idx="1">
                  <c:v>-3.7298983171660603E-2</c:v>
                </c:pt>
                <c:pt idx="2">
                  <c:v>-5.8163911672668295E-2</c:v>
                </c:pt>
                <c:pt idx="3">
                  <c:v>-9.4962127225364928E-2</c:v>
                </c:pt>
                <c:pt idx="4">
                  <c:v>-0.14763505606920732</c:v>
                </c:pt>
                <c:pt idx="5">
                  <c:v>-0.22889851926846713</c:v>
                </c:pt>
                <c:pt idx="6">
                  <c:v>-0.35891663738235208</c:v>
                </c:pt>
                <c:pt idx="7">
                  <c:v>-0.55395173515799845</c:v>
                </c:pt>
                <c:pt idx="8">
                  <c:v>-0.86183046409296094</c:v>
                </c:pt>
                <c:pt idx="9">
                  <c:v>-1.3106382074371945</c:v>
                </c:pt>
                <c:pt idx="10">
                  <c:v>-1.9401502333033211</c:v>
                </c:pt>
                <c:pt idx="11">
                  <c:v>-2.8271107430083813</c:v>
                </c:pt>
                <c:pt idx="12">
                  <c:v>-4.0166590815531791</c:v>
                </c:pt>
                <c:pt idx="13">
                  <c:v>-5.5277766315377033</c:v>
                </c:pt>
                <c:pt idx="14">
                  <c:v>-7.4012176366067433</c:v>
                </c:pt>
                <c:pt idx="15">
                  <c:v>-9.6584024653080682</c:v>
                </c:pt>
                <c:pt idx="16">
                  <c:v>-12.3475874696909</c:v>
                </c:pt>
                <c:pt idx="17">
                  <c:v>-15.492230043844005</c:v>
                </c:pt>
                <c:pt idx="18">
                  <c:v>-19.148178188375233</c:v>
                </c:pt>
                <c:pt idx="19">
                  <c:v>-23.298849407766959</c:v>
                </c:pt>
                <c:pt idx="20">
                  <c:v>-27.910680893188669</c:v>
                </c:pt>
                <c:pt idx="21">
                  <c:v>-32.909855153821844</c:v>
                </c:pt>
                <c:pt idx="22">
                  <c:v>-38.224878502730313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30016"/>
        <c:axId val="242678016"/>
      </c:scatterChart>
      <c:scatterChart>
        <c:scatterStyle val="lineMarker"/>
        <c:varyColors val="0"/>
        <c:ser>
          <c:idx val="0"/>
          <c:order val="0"/>
          <c:tx>
            <c:strRef>
              <c:f>fr_16_1!$E$1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fr_16_1!$E$2:$E$32</c:f>
              <c:numCache>
                <c:formatCode>General</c:formatCode>
                <c:ptCount val="31"/>
                <c:pt idx="0">
                  <c:v>-5.91</c:v>
                </c:pt>
                <c:pt idx="1">
                  <c:v>-7.23</c:v>
                </c:pt>
                <c:pt idx="2">
                  <c:v>-9.07</c:v>
                </c:pt>
                <c:pt idx="3">
                  <c:v>-11.51</c:v>
                </c:pt>
                <c:pt idx="4">
                  <c:v>-14.09</c:v>
                </c:pt>
                <c:pt idx="5">
                  <c:v>-17.579999999999998</c:v>
                </c:pt>
                <c:pt idx="6">
                  <c:v>-21.91</c:v>
                </c:pt>
                <c:pt idx="7">
                  <c:v>-26.95</c:v>
                </c:pt>
                <c:pt idx="8">
                  <c:v>-33.25</c:v>
                </c:pt>
                <c:pt idx="9">
                  <c:v>-40.950000000000003</c:v>
                </c:pt>
                <c:pt idx="10">
                  <c:v>-50.68</c:v>
                </c:pt>
                <c:pt idx="11">
                  <c:v>-61.44</c:v>
                </c:pt>
                <c:pt idx="12">
                  <c:v>-74.77</c:v>
                </c:pt>
                <c:pt idx="13">
                  <c:v>-89.36</c:v>
                </c:pt>
                <c:pt idx="14">
                  <c:v>-105.42</c:v>
                </c:pt>
                <c:pt idx="15">
                  <c:v>-123.35</c:v>
                </c:pt>
                <c:pt idx="16">
                  <c:v>-142.19</c:v>
                </c:pt>
                <c:pt idx="17">
                  <c:v>-161.44999999999999</c:v>
                </c:pt>
                <c:pt idx="18">
                  <c:v>-181.23</c:v>
                </c:pt>
                <c:pt idx="19">
                  <c:v>-201.51</c:v>
                </c:pt>
                <c:pt idx="20">
                  <c:v>-224.54</c:v>
                </c:pt>
                <c:pt idx="21">
                  <c:v>-237.53</c:v>
                </c:pt>
                <c:pt idx="22">
                  <c:v>-253.44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fr_16_1!$R$2:$R$32</c:f>
              <c:numCache>
                <c:formatCode>0.00</c:formatCode>
                <c:ptCount val="31"/>
                <c:pt idx="0">
                  <c:v>-5.9484256691806108</c:v>
                </c:pt>
                <c:pt idx="1">
                  <c:v>-7.430704774230521</c:v>
                </c:pt>
                <c:pt idx="2">
                  <c:v>-9.2789921434482654</c:v>
                </c:pt>
                <c:pt idx="3">
                  <c:v>-11.855948662849777</c:v>
                </c:pt>
                <c:pt idx="4">
                  <c:v>-14.782166371718155</c:v>
                </c:pt>
                <c:pt idx="5">
                  <c:v>-18.40513952938338</c:v>
                </c:pt>
                <c:pt idx="6">
                  <c:v>-23.045040195664203</c:v>
                </c:pt>
                <c:pt idx="7">
                  <c:v>-28.626668358864855</c:v>
                </c:pt>
                <c:pt idx="8">
                  <c:v>-35.702320934041573</c:v>
                </c:pt>
                <c:pt idx="9">
                  <c:v>-44.025484206779275</c:v>
                </c:pt>
                <c:pt idx="10">
                  <c:v>-53.57248576593804</c:v>
                </c:pt>
                <c:pt idx="11">
                  <c:v>-64.707041415615549</c:v>
                </c:pt>
                <c:pt idx="12">
                  <c:v>-77.236347575931276</c:v>
                </c:pt>
                <c:pt idx="13">
                  <c:v>-90.837379688197871</c:v>
                </c:pt>
                <c:pt idx="14">
                  <c:v>-105.50614553048237</c:v>
                </c:pt>
                <c:pt idx="15">
                  <c:v>-121.07745473270752</c:v>
                </c:pt>
                <c:pt idx="16">
                  <c:v>-137.49527919788233</c:v>
                </c:pt>
                <c:pt idx="17">
                  <c:v>-154.41087594641681</c:v>
                </c:pt>
                <c:pt idx="18">
                  <c:v>-171.5524423116191</c:v>
                </c:pt>
                <c:pt idx="19">
                  <c:v>-188.30664916578598</c:v>
                </c:pt>
                <c:pt idx="20">
                  <c:v>-204.19285448065801</c:v>
                </c:pt>
                <c:pt idx="21">
                  <c:v>-218.85974515326146</c:v>
                </c:pt>
                <c:pt idx="22">
                  <c:v>-232.23555637036139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65792"/>
        <c:axId val="247639424"/>
      </c:scatterChart>
      <c:valAx>
        <c:axId val="24263001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78016"/>
        <c:crossesAt val="10"/>
        <c:crossBetween val="midCat"/>
      </c:valAx>
      <c:valAx>
        <c:axId val="242678016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30016"/>
        <c:crossesAt val="0.1"/>
        <c:crossBetween val="midCat"/>
      </c:valAx>
      <c:valAx>
        <c:axId val="24763942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47665792"/>
        <c:crosses val="max"/>
        <c:crossBetween val="midCat"/>
        <c:majorUnit val="45"/>
      </c:valAx>
      <c:valAx>
        <c:axId val="24766579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3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fr_25_1!$F$2:$F$32</c:f>
              <c:numCache>
                <c:formatCode>General</c:formatCode>
                <c:ptCount val="31"/>
                <c:pt idx="0">
                  <c:v>0</c:v>
                </c:pt>
                <c:pt idx="1">
                  <c:v>-5.9999999999999942E-2</c:v>
                </c:pt>
                <c:pt idx="2">
                  <c:v>0</c:v>
                </c:pt>
                <c:pt idx="3">
                  <c:v>-6.9999999999999951E-2</c:v>
                </c:pt>
                <c:pt idx="4">
                  <c:v>-5.9999999999999942E-2</c:v>
                </c:pt>
                <c:pt idx="5">
                  <c:v>-3.0000000000000027E-2</c:v>
                </c:pt>
                <c:pt idx="6">
                  <c:v>-0.17999999999999994</c:v>
                </c:pt>
                <c:pt idx="7">
                  <c:v>-0.16999999999999993</c:v>
                </c:pt>
                <c:pt idx="8">
                  <c:v>-0.43999999999999995</c:v>
                </c:pt>
                <c:pt idx="9">
                  <c:v>-0.65999999999999992</c:v>
                </c:pt>
                <c:pt idx="10">
                  <c:v>-0.95</c:v>
                </c:pt>
                <c:pt idx="11">
                  <c:v>-1.4</c:v>
                </c:pt>
                <c:pt idx="12">
                  <c:v>-2.1799999999999997</c:v>
                </c:pt>
                <c:pt idx="13">
                  <c:v>-3.19</c:v>
                </c:pt>
                <c:pt idx="14">
                  <c:v>-4.6500000000000004</c:v>
                </c:pt>
                <c:pt idx="15">
                  <c:v>-6.23</c:v>
                </c:pt>
                <c:pt idx="16">
                  <c:v>-8.4</c:v>
                </c:pt>
                <c:pt idx="17">
                  <c:v>-11.450000000000001</c:v>
                </c:pt>
                <c:pt idx="18">
                  <c:v>-14.280000000000001</c:v>
                </c:pt>
                <c:pt idx="19">
                  <c:v>-17.93</c:v>
                </c:pt>
                <c:pt idx="20">
                  <c:v>-23.55</c:v>
                </c:pt>
                <c:pt idx="21">
                  <c:v>-29.19</c:v>
                </c:pt>
                <c:pt idx="22">
                  <c:v>-34.839999999999996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fr_25_1!$Q$2:$Q$32</c:f>
              <c:numCache>
                <c:formatCode>General</c:formatCode>
                <c:ptCount val="31"/>
                <c:pt idx="0">
                  <c:v>-1.1386447037668264E-2</c:v>
                </c:pt>
                <c:pt idx="1">
                  <c:v>-1.7782590075921263E-2</c:v>
                </c:pt>
                <c:pt idx="2">
                  <c:v>-2.77640171718763E-2</c:v>
                </c:pt>
                <c:pt idx="3">
                  <c:v>-4.542694412861787E-2</c:v>
                </c:pt>
                <c:pt idx="4">
                  <c:v>-7.0841322762811743E-2</c:v>
                </c:pt>
                <c:pt idx="5">
                  <c:v>-0.11035460135800101</c:v>
                </c:pt>
                <c:pt idx="6">
                  <c:v>-0.17434169238289013</c:v>
                </c:pt>
                <c:pt idx="7">
                  <c:v>-0.27209642523793076</c:v>
                </c:pt>
                <c:pt idx="8">
                  <c:v>-0.43072521187081203</c:v>
                </c:pt>
                <c:pt idx="9">
                  <c:v>-0.67138012990118845</c:v>
                </c:pt>
                <c:pt idx="10">
                  <c:v>-1.0275179316445437</c:v>
                </c:pt>
                <c:pt idx="11">
                  <c:v>-1.5651484463077276</c:v>
                </c:pt>
                <c:pt idx="12">
                  <c:v>-2.3485024097891269</c:v>
                </c:pt>
                <c:pt idx="13">
                  <c:v>-3.4366280028234617</c:v>
                </c:pt>
                <c:pt idx="14">
                  <c:v>-4.9075014200490861</c:v>
                </c:pt>
                <c:pt idx="15">
                  <c:v>-6.8177747455558784</c:v>
                </c:pt>
                <c:pt idx="16">
                  <c:v>-9.2306658212472872</c:v>
                </c:pt>
                <c:pt idx="17">
                  <c:v>-12.170966007219491</c:v>
                </c:pt>
                <c:pt idx="18">
                  <c:v>-15.682235911915757</c:v>
                </c:pt>
                <c:pt idx="19">
                  <c:v>-19.734786758139634</c:v>
                </c:pt>
                <c:pt idx="20">
                  <c:v>-24.281649505825051</c:v>
                </c:pt>
                <c:pt idx="21">
                  <c:v>-29.238556670725451</c:v>
                </c:pt>
                <c:pt idx="22">
                  <c:v>-34.526324264899515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06304"/>
        <c:axId val="249908224"/>
      </c:scatterChart>
      <c:scatterChart>
        <c:scatterStyle val="lineMarker"/>
        <c:varyColors val="0"/>
        <c:ser>
          <c:idx val="0"/>
          <c:order val="0"/>
          <c:tx>
            <c:strRef>
              <c:f>fr_25_1!$E$1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fr_25_1!$E$2:$E$32</c:f>
              <c:numCache>
                <c:formatCode>General</c:formatCode>
                <c:ptCount val="31"/>
                <c:pt idx="0">
                  <c:v>-4.8099999999999996</c:v>
                </c:pt>
                <c:pt idx="1">
                  <c:v>-5.04</c:v>
                </c:pt>
                <c:pt idx="2">
                  <c:v>-6.93</c:v>
                </c:pt>
                <c:pt idx="3">
                  <c:v>-8.57</c:v>
                </c:pt>
                <c:pt idx="4">
                  <c:v>-10.95</c:v>
                </c:pt>
                <c:pt idx="5">
                  <c:v>-14.43</c:v>
                </c:pt>
                <c:pt idx="6">
                  <c:v>-17.57</c:v>
                </c:pt>
                <c:pt idx="7">
                  <c:v>-22.14</c:v>
                </c:pt>
                <c:pt idx="8">
                  <c:v>-27.92</c:v>
                </c:pt>
                <c:pt idx="9">
                  <c:v>-34.44</c:v>
                </c:pt>
                <c:pt idx="10">
                  <c:v>-42.85</c:v>
                </c:pt>
                <c:pt idx="11">
                  <c:v>-51.66</c:v>
                </c:pt>
                <c:pt idx="12">
                  <c:v>-64.209999999999994</c:v>
                </c:pt>
                <c:pt idx="13">
                  <c:v>-76.569999999999993</c:v>
                </c:pt>
                <c:pt idx="14">
                  <c:v>-92.85</c:v>
                </c:pt>
                <c:pt idx="15">
                  <c:v>-110.7</c:v>
                </c:pt>
                <c:pt idx="16">
                  <c:v>-129</c:v>
                </c:pt>
                <c:pt idx="17">
                  <c:v>-147.86000000000001</c:v>
                </c:pt>
                <c:pt idx="18">
                  <c:v>-168.16</c:v>
                </c:pt>
                <c:pt idx="19">
                  <c:v>-188.09</c:v>
                </c:pt>
                <c:pt idx="20">
                  <c:v>-210.58</c:v>
                </c:pt>
                <c:pt idx="21">
                  <c:v>-216.63</c:v>
                </c:pt>
                <c:pt idx="22">
                  <c:v>-230.48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fr_25_1!$R$2:$R$32</c:f>
              <c:numCache>
                <c:formatCode>0.00</c:formatCode>
                <c:ptCount val="31"/>
                <c:pt idx="0">
                  <c:v>-4.5333998092312351</c:v>
                </c:pt>
                <c:pt idx="1">
                  <c:v>-5.665340515872634</c:v>
                </c:pt>
                <c:pt idx="2">
                  <c:v>-7.0789278749940721</c:v>
                </c:pt>
                <c:pt idx="3">
                  <c:v>-9.0548084282701513</c:v>
                </c:pt>
                <c:pt idx="4">
                  <c:v>-11.307337720131716</c:v>
                </c:pt>
                <c:pt idx="5">
                  <c:v>-14.112496183323408</c:v>
                </c:pt>
                <c:pt idx="6">
                  <c:v>-17.737640061896361</c:v>
                </c:pt>
                <c:pt idx="7">
                  <c:v>-22.158311948700636</c:v>
                </c:pt>
                <c:pt idx="8">
                  <c:v>-27.876888379001677</c:v>
                </c:pt>
                <c:pt idx="9">
                  <c:v>-34.800377383477752</c:v>
                </c:pt>
                <c:pt idx="10">
                  <c:v>-43.046104103493647</c:v>
                </c:pt>
                <c:pt idx="11">
                  <c:v>-53.117089314136223</c:v>
                </c:pt>
                <c:pt idx="12">
                  <c:v>-65.04911285178359</c:v>
                </c:pt>
                <c:pt idx="13">
                  <c:v>-78.659956372982137</c:v>
                </c:pt>
                <c:pt idx="14">
                  <c:v>-93.93798772407753</c:v>
                </c:pt>
                <c:pt idx="15">
                  <c:v>-110.57914586111545</c:v>
                </c:pt>
                <c:pt idx="16">
                  <c:v>-128.32826638882273</c:v>
                </c:pt>
                <c:pt idx="17">
                  <c:v>-146.6350863069911</c:v>
                </c:pt>
                <c:pt idx="18">
                  <c:v>-165.10185197121419</c:v>
                </c:pt>
                <c:pt idx="19">
                  <c:v>-183.03377063106961</c:v>
                </c:pt>
                <c:pt idx="20">
                  <c:v>-199.92586808639763</c:v>
                </c:pt>
                <c:pt idx="21">
                  <c:v>-215.42900971139281</c:v>
                </c:pt>
                <c:pt idx="22">
                  <c:v>-229.49006615201458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5504"/>
        <c:axId val="250163968"/>
      </c:scatterChart>
      <c:valAx>
        <c:axId val="24990630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908224"/>
        <c:crossesAt val="10"/>
        <c:crossBetween val="midCat"/>
      </c:valAx>
      <c:valAx>
        <c:axId val="24990822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06304"/>
        <c:crossesAt val="0.1"/>
        <c:crossBetween val="midCat"/>
      </c:valAx>
      <c:valAx>
        <c:axId val="2501639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50165504"/>
        <c:crosses val="max"/>
        <c:crossBetween val="midCat"/>
        <c:majorUnit val="45"/>
      </c:valAx>
      <c:valAx>
        <c:axId val="2501655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6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fr_48_1!$F$2:$F$32</c:f>
              <c:numCache>
                <c:formatCode>General</c:formatCode>
                <c:ptCount val="31"/>
                <c:pt idx="0">
                  <c:v>-8.0000000000000071E-2</c:v>
                </c:pt>
                <c:pt idx="1">
                  <c:v>-7.0000000000000284E-2</c:v>
                </c:pt>
                <c:pt idx="2">
                  <c:v>0</c:v>
                </c:pt>
                <c:pt idx="3">
                  <c:v>-0.13999999999999968</c:v>
                </c:pt>
                <c:pt idx="4">
                  <c:v>-9.9999999999999645E-2</c:v>
                </c:pt>
                <c:pt idx="5">
                  <c:v>-7.0000000000000284E-2</c:v>
                </c:pt>
                <c:pt idx="6">
                  <c:v>-9.9999999999999645E-2</c:v>
                </c:pt>
                <c:pt idx="7">
                  <c:v>-0.12999999999999989</c:v>
                </c:pt>
                <c:pt idx="8">
                  <c:v>-1.9999999999999574E-2</c:v>
                </c:pt>
                <c:pt idx="9">
                  <c:v>-0.29999999999999982</c:v>
                </c:pt>
                <c:pt idx="10">
                  <c:v>-0.49000000000000021</c:v>
                </c:pt>
                <c:pt idx="11">
                  <c:v>-0.45999999999999996</c:v>
                </c:pt>
                <c:pt idx="12">
                  <c:v>-0.96</c:v>
                </c:pt>
                <c:pt idx="13">
                  <c:v>-1.2199999999999998</c:v>
                </c:pt>
                <c:pt idx="14">
                  <c:v>-1.9799999999999995</c:v>
                </c:pt>
                <c:pt idx="15">
                  <c:v>-3.0200000000000005</c:v>
                </c:pt>
                <c:pt idx="16">
                  <c:v>-4.4099999999999993</c:v>
                </c:pt>
                <c:pt idx="17">
                  <c:v>-6.3999999999999995</c:v>
                </c:pt>
                <c:pt idx="18">
                  <c:v>-8.0500000000000007</c:v>
                </c:pt>
                <c:pt idx="19">
                  <c:v>-10.780000000000001</c:v>
                </c:pt>
                <c:pt idx="20">
                  <c:v>-16.690000000000001</c:v>
                </c:pt>
                <c:pt idx="21">
                  <c:v>-19.720000000000002</c:v>
                </c:pt>
                <c:pt idx="22">
                  <c:v>-23.720000000000002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fr_48_1!$Q$2:$Q$32</c:f>
              <c:numCache>
                <c:formatCode>General</c:formatCode>
                <c:ptCount val="31"/>
                <c:pt idx="0">
                  <c:v>-3.2735100754551797E-3</c:v>
                </c:pt>
                <c:pt idx="1">
                  <c:v>-5.1144978642051805E-3</c:v>
                </c:pt>
                <c:pt idx="2">
                  <c:v>-7.9905202436552358E-3</c:v>
                </c:pt>
                <c:pt idx="3">
                  <c:v>-1.3089104882060169E-2</c:v>
                </c:pt>
                <c:pt idx="4">
                  <c:v>-2.0445947770451233E-2</c:v>
                </c:pt>
                <c:pt idx="5">
                  <c:v>-3.1932699079548113E-2</c:v>
                </c:pt>
                <c:pt idx="6">
                  <c:v>-5.0659886756355757E-2</c:v>
                </c:pt>
                <c:pt idx="7">
                  <c:v>-7.9570980099562635E-2</c:v>
                </c:pt>
                <c:pt idx="8">
                  <c:v>-0.1272635521967837</c:v>
                </c:pt>
                <c:pt idx="9">
                  <c:v>-0.20146747248892519</c:v>
                </c:pt>
                <c:pt idx="10">
                  <c:v>-0.31540707974912063</c:v>
                </c:pt>
                <c:pt idx="11">
                  <c:v>-0.49684584169045798</c:v>
                </c:pt>
                <c:pt idx="12">
                  <c:v>-0.7817580988964612</c:v>
                </c:pt>
                <c:pt idx="13">
                  <c:v>-1.2182232654194398</c:v>
                </c:pt>
                <c:pt idx="14">
                  <c:v>-1.8828476755921117</c:v>
                </c:pt>
                <c:pt idx="15">
                  <c:v>-2.8692912879718495</c:v>
                </c:pt>
                <c:pt idx="16">
                  <c:v>-4.2978034824063327</c:v>
                </c:pt>
                <c:pt idx="17">
                  <c:v>-6.2752758939555005</c:v>
                </c:pt>
                <c:pt idx="18">
                  <c:v>-8.90917068071548</c:v>
                </c:pt>
                <c:pt idx="19">
                  <c:v>-12.224464516569252</c:v>
                </c:pt>
                <c:pt idx="20">
                  <c:v>-16.192259549111412</c:v>
                </c:pt>
                <c:pt idx="21">
                  <c:v>-20.720708333483397</c:v>
                </c:pt>
                <c:pt idx="22">
                  <c:v>-25.705434078487841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96416"/>
        <c:axId val="250151680"/>
      </c:scatterChart>
      <c:scatterChart>
        <c:scatterStyle val="lineMarker"/>
        <c:varyColors val="0"/>
        <c:ser>
          <c:idx val="0"/>
          <c:order val="0"/>
          <c:tx>
            <c:strRef>
              <c:f>fr_48_1!$E$1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fr_48_1!$E$2:$E$32</c:f>
              <c:numCache>
                <c:formatCode>General</c:formatCode>
                <c:ptCount val="31"/>
                <c:pt idx="0">
                  <c:v>-3.72</c:v>
                </c:pt>
                <c:pt idx="1">
                  <c:v>-5.14</c:v>
                </c:pt>
                <c:pt idx="2">
                  <c:v>-5.1100000000000003</c:v>
                </c:pt>
                <c:pt idx="3">
                  <c:v>-7.02</c:v>
                </c:pt>
                <c:pt idx="4">
                  <c:v>-8.6</c:v>
                </c:pt>
                <c:pt idx="5">
                  <c:v>-9.85</c:v>
                </c:pt>
                <c:pt idx="6">
                  <c:v>-12.11</c:v>
                </c:pt>
                <c:pt idx="7">
                  <c:v>-16.02</c:v>
                </c:pt>
                <c:pt idx="8">
                  <c:v>-19.14</c:v>
                </c:pt>
                <c:pt idx="9">
                  <c:v>-24.65</c:v>
                </c:pt>
                <c:pt idx="10">
                  <c:v>-28.39</c:v>
                </c:pt>
                <c:pt idx="11">
                  <c:v>-36.72</c:v>
                </c:pt>
                <c:pt idx="12">
                  <c:v>-46.1</c:v>
                </c:pt>
                <c:pt idx="13">
                  <c:v>-52.86</c:v>
                </c:pt>
                <c:pt idx="14">
                  <c:v>-65.319999999999993</c:v>
                </c:pt>
                <c:pt idx="15">
                  <c:v>-83.99</c:v>
                </c:pt>
                <c:pt idx="16">
                  <c:v>-100.14</c:v>
                </c:pt>
                <c:pt idx="17">
                  <c:v>-114.98</c:v>
                </c:pt>
                <c:pt idx="18">
                  <c:v>-137.75</c:v>
                </c:pt>
                <c:pt idx="19">
                  <c:v>-155.94</c:v>
                </c:pt>
                <c:pt idx="20">
                  <c:v>-177.66</c:v>
                </c:pt>
                <c:pt idx="21">
                  <c:v>-178.43</c:v>
                </c:pt>
                <c:pt idx="22">
                  <c:v>-192.68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fr_48_1!$R$2:$R$32</c:f>
              <c:numCache>
                <c:formatCode>0.00</c:formatCode>
                <c:ptCount val="31"/>
                <c:pt idx="0">
                  <c:v>-2.7930254007357274</c:v>
                </c:pt>
                <c:pt idx="1">
                  <c:v>-3.4911212984361177</c:v>
                </c:pt>
                <c:pt idx="2">
                  <c:v>-4.3635883074295787</c:v>
                </c:pt>
                <c:pt idx="3">
                  <c:v>-5.5846821102557644</c:v>
                </c:pt>
                <c:pt idx="4">
                  <c:v>-6.9795705052497246</c:v>
                </c:pt>
                <c:pt idx="5">
                  <c:v>-8.7219611410387898</c:v>
                </c:pt>
                <c:pt idx="6">
                  <c:v>-10.984532607447457</c:v>
                </c:pt>
                <c:pt idx="7">
                  <c:v>-13.764311440309363</c:v>
                </c:pt>
                <c:pt idx="8">
                  <c:v>-17.402427417791969</c:v>
                </c:pt>
                <c:pt idx="9">
                  <c:v>-21.886415169368128</c:v>
                </c:pt>
                <c:pt idx="10">
                  <c:v>-27.366726501983855</c:v>
                </c:pt>
                <c:pt idx="11">
                  <c:v>-34.31185105465736</c:v>
                </c:pt>
                <c:pt idx="12">
                  <c:v>-42.969181186290918</c:v>
                </c:pt>
                <c:pt idx="13">
                  <c:v>-53.504882199581488</c:v>
                </c:pt>
                <c:pt idx="14">
                  <c:v>-66.263998244636355</c:v>
                </c:pt>
                <c:pt idx="15">
                  <c:v>-81.338649126040394</c:v>
                </c:pt>
                <c:pt idx="16">
                  <c:v>-98.736630562341276</c:v>
                </c:pt>
                <c:pt idx="17">
                  <c:v>-117.9699859530095</c:v>
                </c:pt>
                <c:pt idx="18">
                  <c:v>-138.48273757639268</c:v>
                </c:pt>
                <c:pt idx="19">
                  <c:v>-159.23591513743901</c:v>
                </c:pt>
                <c:pt idx="20">
                  <c:v>-179.32610701841554</c:v>
                </c:pt>
                <c:pt idx="21">
                  <c:v>-198.04734716604531</c:v>
                </c:pt>
                <c:pt idx="22">
                  <c:v>-215.10802731968408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3680"/>
        <c:axId val="250153216"/>
      </c:scatterChart>
      <c:valAx>
        <c:axId val="24839641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151680"/>
        <c:crossesAt val="10"/>
        <c:crossBetween val="midCat"/>
      </c:valAx>
      <c:valAx>
        <c:axId val="25015168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96416"/>
        <c:crossesAt val="0.1"/>
        <c:crossBetween val="midCat"/>
      </c:valAx>
      <c:valAx>
        <c:axId val="25015321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50183680"/>
        <c:crosses val="max"/>
        <c:crossBetween val="midCat"/>
        <c:majorUnit val="45"/>
      </c:valAx>
      <c:valAx>
        <c:axId val="2501836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5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fr_62_1!$F$2:$F$32</c:f>
              <c:numCache>
                <c:formatCode>General</c:formatCode>
                <c:ptCount val="31"/>
                <c:pt idx="0">
                  <c:v>0.45999999999999996</c:v>
                </c:pt>
                <c:pt idx="1">
                  <c:v>0.13999999999999968</c:v>
                </c:pt>
                <c:pt idx="2">
                  <c:v>0</c:v>
                </c:pt>
                <c:pt idx="3">
                  <c:v>-0.29000000000000004</c:v>
                </c:pt>
                <c:pt idx="4">
                  <c:v>-4.0000000000000036E-2</c:v>
                </c:pt>
                <c:pt idx="5">
                  <c:v>0.39999999999999947</c:v>
                </c:pt>
                <c:pt idx="6">
                  <c:v>0.65999999999999925</c:v>
                </c:pt>
                <c:pt idx="7">
                  <c:v>-0.41000000000000014</c:v>
                </c:pt>
                <c:pt idx="8">
                  <c:v>-6.0000000000000497E-2</c:v>
                </c:pt>
                <c:pt idx="9">
                  <c:v>-0.29000000000000004</c:v>
                </c:pt>
                <c:pt idx="10">
                  <c:v>-0.45000000000000018</c:v>
                </c:pt>
                <c:pt idx="11">
                  <c:v>-0.40000000000000036</c:v>
                </c:pt>
                <c:pt idx="12">
                  <c:v>-0.77000000000000046</c:v>
                </c:pt>
                <c:pt idx="13">
                  <c:v>-0.75</c:v>
                </c:pt>
                <c:pt idx="14">
                  <c:v>-1.5899999999999999</c:v>
                </c:pt>
                <c:pt idx="15">
                  <c:v>-2.3900000000000006</c:v>
                </c:pt>
                <c:pt idx="16">
                  <c:v>-3.7100000000000009</c:v>
                </c:pt>
                <c:pt idx="17">
                  <c:v>-5.32</c:v>
                </c:pt>
                <c:pt idx="18">
                  <c:v>-6.76</c:v>
                </c:pt>
                <c:pt idx="19">
                  <c:v>-10.029999999999999</c:v>
                </c:pt>
                <c:pt idx="20">
                  <c:v>-14.74</c:v>
                </c:pt>
                <c:pt idx="21">
                  <c:v>-15.979999999999999</c:v>
                </c:pt>
                <c:pt idx="22">
                  <c:v>-19.079999999999998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fr_62_1!$Q$2:$Q$32</c:f>
              <c:numCache>
                <c:formatCode>General</c:formatCode>
                <c:ptCount val="31"/>
                <c:pt idx="0">
                  <c:v>-2.3203077236948382E-3</c:v>
                </c:pt>
                <c:pt idx="1">
                  <c:v>-3.6252298218598903E-3</c:v>
                </c:pt>
                <c:pt idx="2">
                  <c:v>-5.6638089625961029E-3</c:v>
                </c:pt>
                <c:pt idx="3">
                  <c:v>-9.2778053765951388E-3</c:v>
                </c:pt>
                <c:pt idx="4">
                  <c:v>-1.4492560201477427E-2</c:v>
                </c:pt>
                <c:pt idx="5">
                  <c:v>-2.2634843149699897E-2</c:v>
                </c:pt>
                <c:pt idx="6">
                  <c:v>-3.5909768066730435E-2</c:v>
                </c:pt>
                <c:pt idx="7">
                  <c:v>-5.6404427228737716E-2</c:v>
                </c:pt>
                <c:pt idx="8">
                  <c:v>-9.0215105948420998E-2</c:v>
                </c:pt>
                <c:pt idx="9">
                  <c:v>-0.142825707409379</c:v>
                </c:pt>
                <c:pt idx="10">
                  <c:v>-0.22362151454302964</c:v>
                </c:pt>
                <c:pt idx="11">
                  <c:v>-0.35231384395270154</c:v>
                </c:pt>
                <c:pt idx="12">
                  <c:v>-0.55448094561236239</c:v>
                </c:pt>
                <c:pt idx="13">
                  <c:v>-0.86439094227660962</c:v>
                </c:pt>
                <c:pt idx="14">
                  <c:v>-1.3368137084558456</c:v>
                </c:pt>
                <c:pt idx="15">
                  <c:v>-2.0392379863067558</c:v>
                </c:pt>
                <c:pt idx="16">
                  <c:v>-3.0594565835826968</c:v>
                </c:pt>
                <c:pt idx="17">
                  <c:v>-4.4786262952320683</c:v>
                </c:pt>
                <c:pt idx="18">
                  <c:v>-6.3838998786276324</c:v>
                </c:pt>
                <c:pt idx="19">
                  <c:v>-8.8120528358918744</c:v>
                </c:pt>
                <c:pt idx="20">
                  <c:v>-11.772379325327513</c:v>
                </c:pt>
                <c:pt idx="21">
                  <c:v>-15.239154166226193</c:v>
                </c:pt>
                <c:pt idx="22">
                  <c:v>-19.183430254414944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33920"/>
        <c:axId val="250435840"/>
      </c:scatterChart>
      <c:scatterChart>
        <c:scatterStyle val="lineMarker"/>
        <c:varyColors val="0"/>
        <c:ser>
          <c:idx val="0"/>
          <c:order val="0"/>
          <c:tx>
            <c:strRef>
              <c:f>fr_62_1!$E$1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fr_62_1!$E$2:$E$32</c:f>
              <c:numCache>
                <c:formatCode>General</c:formatCode>
                <c:ptCount val="31"/>
                <c:pt idx="0">
                  <c:v>-1.82</c:v>
                </c:pt>
                <c:pt idx="1">
                  <c:v>-2.73</c:v>
                </c:pt>
                <c:pt idx="2">
                  <c:v>-2.68</c:v>
                </c:pt>
                <c:pt idx="3">
                  <c:v>-5.59</c:v>
                </c:pt>
                <c:pt idx="4">
                  <c:v>-6</c:v>
                </c:pt>
                <c:pt idx="5">
                  <c:v>-6.78</c:v>
                </c:pt>
                <c:pt idx="6">
                  <c:v>-12.28</c:v>
                </c:pt>
                <c:pt idx="7">
                  <c:v>-12.12</c:v>
                </c:pt>
                <c:pt idx="8">
                  <c:v>-16.13</c:v>
                </c:pt>
                <c:pt idx="9">
                  <c:v>-18.52</c:v>
                </c:pt>
                <c:pt idx="10">
                  <c:v>-21.79</c:v>
                </c:pt>
                <c:pt idx="11">
                  <c:v>-29.12</c:v>
                </c:pt>
                <c:pt idx="12">
                  <c:v>-35.35</c:v>
                </c:pt>
                <c:pt idx="13">
                  <c:v>-42.3</c:v>
                </c:pt>
                <c:pt idx="14">
                  <c:v>-51.73</c:v>
                </c:pt>
                <c:pt idx="15">
                  <c:v>-65.36</c:v>
                </c:pt>
                <c:pt idx="16">
                  <c:v>-78.84</c:v>
                </c:pt>
                <c:pt idx="17">
                  <c:v>-89.63</c:v>
                </c:pt>
                <c:pt idx="18">
                  <c:v>-110.92</c:v>
                </c:pt>
                <c:pt idx="19">
                  <c:v>-128.30000000000001</c:v>
                </c:pt>
                <c:pt idx="20">
                  <c:v>-132.11000000000001</c:v>
                </c:pt>
                <c:pt idx="21">
                  <c:v>-130.33000000000001</c:v>
                </c:pt>
                <c:pt idx="22">
                  <c:v>-145.93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fr_62_1!$R$2:$R$32</c:f>
              <c:numCache>
                <c:formatCode>0.00</c:formatCode>
                <c:ptCount val="31"/>
                <c:pt idx="0">
                  <c:v>-2.1728491410404618</c:v>
                </c:pt>
                <c:pt idx="1">
                  <c:v>-2.7159500441389905</c:v>
                </c:pt>
                <c:pt idx="2">
                  <c:v>-3.3947200594691944</c:v>
                </c:pt>
                <c:pt idx="3">
                  <c:v>-4.3447481724045174</c:v>
                </c:pt>
                <c:pt idx="4">
                  <c:v>-5.4300451967071854</c:v>
                </c:pt>
                <c:pt idx="5">
                  <c:v>-6.7858196963073363</c:v>
                </c:pt>
                <c:pt idx="6">
                  <c:v>-8.5465659168478219</c:v>
                </c:pt>
                <c:pt idx="7">
                  <c:v>-10.710219870203158</c:v>
                </c:pt>
                <c:pt idx="8">
                  <c:v>-13.542835838633943</c:v>
                </c:pt>
                <c:pt idx="9">
                  <c:v>-17.035761902855722</c:v>
                </c:pt>
                <c:pt idx="10">
                  <c:v>-21.308066574078556</c:v>
                </c:pt>
                <c:pt idx="11">
                  <c:v>-26.728850260289654</c:v>
                </c:pt>
                <c:pt idx="12">
                  <c:v>-33.499129598885567</c:v>
                </c:pt>
                <c:pt idx="13">
                  <c:v>-41.76358846800823</c:v>
                </c:pt>
                <c:pt idx="14">
                  <c:v>-51.820457278499084</c:v>
                </c:pt>
                <c:pt idx="15">
                  <c:v>-63.792571247225631</c:v>
                </c:pt>
                <c:pt idx="16">
                  <c:v>-77.773414187443819</c:v>
                </c:pt>
                <c:pt idx="17">
                  <c:v>-93.510390133118833</c:v>
                </c:pt>
                <c:pt idx="18">
                  <c:v>-110.753458014952</c:v>
                </c:pt>
                <c:pt idx="19">
                  <c:v>-128.89080393515783</c:v>
                </c:pt>
                <c:pt idx="20">
                  <c:v>-147.40235816060624</c:v>
                </c:pt>
                <c:pt idx="21">
                  <c:v>-165.83838647680722</c:v>
                </c:pt>
                <c:pt idx="22">
                  <c:v>-183.95613814248586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63744"/>
        <c:axId val="250462208"/>
      </c:scatterChart>
      <c:valAx>
        <c:axId val="25043392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435840"/>
        <c:crossesAt val="10"/>
        <c:crossBetween val="midCat"/>
      </c:valAx>
      <c:valAx>
        <c:axId val="2504358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33920"/>
        <c:crossesAt val="0.1"/>
        <c:crossBetween val="midCat"/>
      </c:valAx>
      <c:valAx>
        <c:axId val="25046220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50463744"/>
        <c:crosses val="max"/>
        <c:crossBetween val="midCat"/>
        <c:majorUnit val="45"/>
      </c:valAx>
      <c:valAx>
        <c:axId val="2504637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462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0.442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0.287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0.097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0.030</a:t>
          </a:fld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199" workbookViewId="0">
      <selection activeCell="C224" sqref="C224"/>
    </sheetView>
  </sheetViews>
  <sheetFormatPr defaultRowHeight="15" x14ac:dyDescent="0.25"/>
  <sheetData>
    <row r="1" spans="1:11" x14ac:dyDescent="0.25">
      <c r="A1">
        <v>22.828312</v>
      </c>
      <c r="B1">
        <v>0</v>
      </c>
      <c r="C1">
        <v>0.49</v>
      </c>
      <c r="D1">
        <v>10.19</v>
      </c>
      <c r="E1">
        <v>12.76</v>
      </c>
      <c r="F1">
        <v>8.81</v>
      </c>
      <c r="G1">
        <v>-2.56</v>
      </c>
      <c r="H1">
        <v>-81.599999999999994</v>
      </c>
      <c r="I1">
        <v>12.61</v>
      </c>
      <c r="J1">
        <v>24.86</v>
      </c>
      <c r="K1">
        <v>1.5008000000000001E-2</v>
      </c>
    </row>
    <row r="2" spans="1:11" x14ac:dyDescent="0.25">
      <c r="A2">
        <v>22.978325000000002</v>
      </c>
      <c r="B2">
        <v>0</v>
      </c>
      <c r="C2">
        <v>0.49</v>
      </c>
      <c r="D2">
        <v>10.19</v>
      </c>
      <c r="E2">
        <v>12.19</v>
      </c>
      <c r="F2">
        <v>8.81</v>
      </c>
      <c r="G2">
        <v>-2</v>
      </c>
      <c r="H2">
        <v>-82.39</v>
      </c>
      <c r="I2">
        <v>12.61</v>
      </c>
      <c r="J2">
        <v>24.86</v>
      </c>
      <c r="K2">
        <v>1.5004E-2</v>
      </c>
    </row>
    <row r="3" spans="1:11" x14ac:dyDescent="0.25">
      <c r="A3">
        <v>23.128321</v>
      </c>
      <c r="B3">
        <v>0</v>
      </c>
      <c r="C3">
        <v>0.49</v>
      </c>
      <c r="D3">
        <v>10.19</v>
      </c>
      <c r="E3">
        <v>12.33</v>
      </c>
      <c r="F3">
        <v>8.81</v>
      </c>
      <c r="G3">
        <v>-2.14</v>
      </c>
      <c r="H3">
        <v>-83.16</v>
      </c>
      <c r="I3">
        <v>12.61</v>
      </c>
      <c r="J3">
        <v>24.86</v>
      </c>
      <c r="K3">
        <v>1.4999999999999999E-2</v>
      </c>
    </row>
    <row r="4" spans="1:11" x14ac:dyDescent="0.25">
      <c r="A4">
        <v>23.278313000000001</v>
      </c>
      <c r="B4">
        <v>0</v>
      </c>
      <c r="C4">
        <v>0.48</v>
      </c>
      <c r="D4">
        <v>10.19</v>
      </c>
      <c r="E4">
        <v>12.62</v>
      </c>
      <c r="F4">
        <v>8.81</v>
      </c>
      <c r="G4">
        <v>-2.42</v>
      </c>
      <c r="H4">
        <v>-83.96</v>
      </c>
      <c r="I4">
        <v>12.61</v>
      </c>
      <c r="J4">
        <v>24.86</v>
      </c>
      <c r="K4">
        <v>1.4999999999999999E-2</v>
      </c>
    </row>
    <row r="5" spans="1:11" x14ac:dyDescent="0.25">
      <c r="A5">
        <v>23.428328</v>
      </c>
      <c r="B5">
        <v>0</v>
      </c>
      <c r="C5">
        <v>0.49</v>
      </c>
      <c r="D5">
        <v>10.19</v>
      </c>
      <c r="E5">
        <v>12.33</v>
      </c>
      <c r="F5">
        <v>8.81</v>
      </c>
      <c r="G5">
        <v>-2.14</v>
      </c>
      <c r="H5">
        <v>-84.7</v>
      </c>
      <c r="I5">
        <v>12.61</v>
      </c>
      <c r="J5">
        <v>24.86</v>
      </c>
      <c r="K5">
        <v>1.4996000000000001E-2</v>
      </c>
    </row>
    <row r="6" spans="1:11" x14ac:dyDescent="0.25">
      <c r="A6">
        <v>23.578327000000002</v>
      </c>
      <c r="B6">
        <v>0</v>
      </c>
      <c r="C6">
        <v>0.49</v>
      </c>
      <c r="D6">
        <v>10.19</v>
      </c>
      <c r="E6">
        <v>12.47</v>
      </c>
      <c r="F6">
        <v>8.81</v>
      </c>
      <c r="G6">
        <v>-2.2799999999999998</v>
      </c>
      <c r="H6">
        <v>-85.47</v>
      </c>
      <c r="I6">
        <v>12.61</v>
      </c>
      <c r="J6">
        <v>24.86</v>
      </c>
      <c r="K6">
        <v>1.4999999999999999E-2</v>
      </c>
    </row>
    <row r="7" spans="1:11" x14ac:dyDescent="0.25">
      <c r="A7">
        <v>23.728344</v>
      </c>
      <c r="B7">
        <v>0</v>
      </c>
      <c r="C7">
        <v>0.49</v>
      </c>
      <c r="D7">
        <v>10.19</v>
      </c>
      <c r="E7">
        <v>12.05</v>
      </c>
      <c r="F7">
        <v>8.81</v>
      </c>
      <c r="G7">
        <v>-1.85</v>
      </c>
      <c r="H7">
        <v>-86.21</v>
      </c>
      <c r="I7">
        <v>12.61</v>
      </c>
      <c r="J7">
        <v>24.86</v>
      </c>
      <c r="K7">
        <v>1.5011999999999999E-2</v>
      </c>
    </row>
    <row r="8" spans="1:11" x14ac:dyDescent="0.25">
      <c r="A8">
        <v>23.878336000000001</v>
      </c>
      <c r="B8">
        <v>0</v>
      </c>
      <c r="C8">
        <v>0.49</v>
      </c>
      <c r="D8">
        <v>10.19</v>
      </c>
      <c r="E8">
        <v>12.33</v>
      </c>
      <c r="F8">
        <v>8.81</v>
      </c>
      <c r="G8">
        <v>-2.14</v>
      </c>
      <c r="H8">
        <v>-86.97</v>
      </c>
      <c r="I8">
        <v>12.61</v>
      </c>
      <c r="J8">
        <v>24.86</v>
      </c>
      <c r="K8">
        <v>1.4999999999999999E-2</v>
      </c>
    </row>
    <row r="9" spans="1:11" x14ac:dyDescent="0.25">
      <c r="A9">
        <v>24.028327999999998</v>
      </c>
      <c r="B9">
        <v>0</v>
      </c>
      <c r="C9">
        <v>0.49</v>
      </c>
      <c r="D9">
        <v>10.19</v>
      </c>
      <c r="E9">
        <v>12.62</v>
      </c>
      <c r="F9">
        <v>8.81</v>
      </c>
      <c r="G9">
        <v>-2.42</v>
      </c>
      <c r="H9">
        <v>-87.75</v>
      </c>
      <c r="I9">
        <v>12.61</v>
      </c>
      <c r="J9">
        <v>24.86</v>
      </c>
      <c r="K9">
        <v>1.5004E-2</v>
      </c>
    </row>
    <row r="10" spans="1:11" x14ac:dyDescent="0.25">
      <c r="A10">
        <v>24.178319999999999</v>
      </c>
      <c r="B10">
        <v>0</v>
      </c>
      <c r="C10">
        <v>0.49</v>
      </c>
      <c r="D10">
        <v>10.19</v>
      </c>
      <c r="E10">
        <v>12.19</v>
      </c>
      <c r="F10">
        <v>8.81</v>
      </c>
      <c r="G10">
        <v>-2</v>
      </c>
      <c r="H10">
        <v>-88.5</v>
      </c>
      <c r="I10">
        <v>12.61</v>
      </c>
      <c r="J10">
        <v>24.86</v>
      </c>
      <c r="K10">
        <v>1.5004E-2</v>
      </c>
    </row>
    <row r="11" spans="1:11" x14ac:dyDescent="0.25">
      <c r="A11">
        <v>24.328323000000001</v>
      </c>
      <c r="B11">
        <v>0</v>
      </c>
      <c r="C11">
        <v>0.49</v>
      </c>
      <c r="D11">
        <v>10.19</v>
      </c>
      <c r="E11">
        <v>12.62</v>
      </c>
      <c r="F11">
        <v>8.81</v>
      </c>
      <c r="G11">
        <v>-2.42</v>
      </c>
      <c r="H11">
        <v>-89.24</v>
      </c>
      <c r="I11">
        <v>12.61</v>
      </c>
      <c r="J11">
        <v>24.86</v>
      </c>
      <c r="K11">
        <v>1.5008000000000001E-2</v>
      </c>
    </row>
    <row r="12" spans="1:11" x14ac:dyDescent="0.25">
      <c r="A12">
        <v>24.478318999999999</v>
      </c>
      <c r="B12">
        <v>0</v>
      </c>
      <c r="C12">
        <v>0.48</v>
      </c>
      <c r="D12">
        <v>10.19</v>
      </c>
      <c r="E12">
        <v>12.19</v>
      </c>
      <c r="F12">
        <v>8.81</v>
      </c>
      <c r="G12">
        <v>-2</v>
      </c>
      <c r="H12">
        <v>-90</v>
      </c>
      <c r="I12">
        <v>12.61</v>
      </c>
      <c r="J12">
        <v>24.86</v>
      </c>
      <c r="K12">
        <v>1.5008000000000001E-2</v>
      </c>
    </row>
    <row r="13" spans="1:11" x14ac:dyDescent="0.25">
      <c r="A13">
        <v>24.628321</v>
      </c>
      <c r="B13">
        <v>0</v>
      </c>
      <c r="C13">
        <v>0.49</v>
      </c>
      <c r="D13">
        <v>10.19</v>
      </c>
      <c r="E13">
        <v>12.47</v>
      </c>
      <c r="F13">
        <v>8.81</v>
      </c>
      <c r="G13">
        <v>-2.2799999999999998</v>
      </c>
      <c r="H13">
        <v>-90.79</v>
      </c>
      <c r="I13">
        <v>12.61</v>
      </c>
      <c r="J13">
        <v>24.86</v>
      </c>
      <c r="K13">
        <v>1.5011999999999999E-2</v>
      </c>
    </row>
    <row r="14" spans="1:11" x14ac:dyDescent="0.25">
      <c r="A14">
        <v>24.778327999999998</v>
      </c>
      <c r="B14">
        <v>0</v>
      </c>
      <c r="C14">
        <v>0.48</v>
      </c>
      <c r="D14">
        <v>10.19</v>
      </c>
      <c r="E14">
        <v>12.62</v>
      </c>
      <c r="F14">
        <v>8.81</v>
      </c>
      <c r="G14">
        <v>-2.42</v>
      </c>
      <c r="H14">
        <v>-91.59</v>
      </c>
      <c r="I14">
        <v>12.61</v>
      </c>
      <c r="J14">
        <v>24.86</v>
      </c>
      <c r="K14">
        <v>1.4996000000000001E-2</v>
      </c>
    </row>
    <row r="15" spans="1:11" x14ac:dyDescent="0.25">
      <c r="A15">
        <v>24.928328</v>
      </c>
      <c r="B15">
        <v>0</v>
      </c>
      <c r="C15">
        <v>0.49</v>
      </c>
      <c r="D15">
        <v>10.19</v>
      </c>
      <c r="E15">
        <v>12.76</v>
      </c>
      <c r="F15">
        <v>8.81</v>
      </c>
      <c r="G15">
        <v>-2.56</v>
      </c>
      <c r="H15">
        <v>-92.41</v>
      </c>
      <c r="I15">
        <v>12.61</v>
      </c>
      <c r="J15">
        <v>24.86</v>
      </c>
      <c r="K15">
        <v>1.5011999999999999E-2</v>
      </c>
    </row>
    <row r="16" spans="1:11" x14ac:dyDescent="0.25">
      <c r="A16">
        <v>25.078330999999999</v>
      </c>
      <c r="B16">
        <v>0</v>
      </c>
      <c r="C16">
        <v>0.47</v>
      </c>
      <c r="D16">
        <v>10.19</v>
      </c>
      <c r="E16">
        <v>12.76</v>
      </c>
      <c r="F16">
        <v>8.81</v>
      </c>
      <c r="G16">
        <v>-2.56</v>
      </c>
      <c r="H16">
        <v>-93.24</v>
      </c>
      <c r="I16">
        <v>12.61</v>
      </c>
      <c r="J16">
        <v>24.86</v>
      </c>
      <c r="K16">
        <v>1.4999999999999999E-2</v>
      </c>
    </row>
    <row r="17" spans="1:11" x14ac:dyDescent="0.25">
      <c r="A17">
        <v>25.228332999999999</v>
      </c>
      <c r="B17">
        <v>0</v>
      </c>
      <c r="C17">
        <v>0.48</v>
      </c>
      <c r="D17">
        <v>10.19</v>
      </c>
      <c r="E17">
        <v>12.33</v>
      </c>
      <c r="F17">
        <v>8.81</v>
      </c>
      <c r="G17">
        <v>-2.14</v>
      </c>
      <c r="H17">
        <v>-94.06</v>
      </c>
      <c r="I17">
        <v>12.61</v>
      </c>
      <c r="J17">
        <v>24.86</v>
      </c>
      <c r="K17">
        <v>1.5016E-2</v>
      </c>
    </row>
    <row r="18" spans="1:11" x14ac:dyDescent="0.25">
      <c r="A18">
        <v>25.378340000000001</v>
      </c>
      <c r="B18">
        <v>0</v>
      </c>
      <c r="C18">
        <v>0.49</v>
      </c>
      <c r="D18">
        <v>10.19</v>
      </c>
      <c r="E18">
        <v>12.19</v>
      </c>
      <c r="F18">
        <v>8.81</v>
      </c>
      <c r="G18">
        <v>-2</v>
      </c>
      <c r="H18">
        <v>-94.85</v>
      </c>
      <c r="I18">
        <v>12.61</v>
      </c>
      <c r="J18">
        <v>24.86</v>
      </c>
      <c r="K18">
        <v>1.4999999999999999E-2</v>
      </c>
    </row>
    <row r="19" spans="1:11" x14ac:dyDescent="0.25">
      <c r="A19">
        <v>25.528331999999999</v>
      </c>
      <c r="B19">
        <v>0</v>
      </c>
      <c r="C19">
        <v>0.48</v>
      </c>
      <c r="D19">
        <v>11.76</v>
      </c>
      <c r="E19">
        <v>12.47</v>
      </c>
      <c r="F19">
        <v>8.83</v>
      </c>
      <c r="G19">
        <v>-0.72</v>
      </c>
      <c r="H19">
        <v>-95.36</v>
      </c>
      <c r="I19">
        <v>13.34</v>
      </c>
      <c r="J19">
        <v>25.96</v>
      </c>
      <c r="K19">
        <v>1.4996000000000001E-2</v>
      </c>
    </row>
    <row r="20" spans="1:11" x14ac:dyDescent="0.25">
      <c r="A20">
        <v>25.678345</v>
      </c>
      <c r="B20">
        <v>0</v>
      </c>
      <c r="C20">
        <v>0.5</v>
      </c>
      <c r="D20">
        <v>12.38</v>
      </c>
      <c r="E20">
        <v>12.62</v>
      </c>
      <c r="F20">
        <v>9.07</v>
      </c>
      <c r="G20">
        <v>-0.23</v>
      </c>
      <c r="H20">
        <v>-95.46</v>
      </c>
      <c r="I20">
        <v>13.64</v>
      </c>
      <c r="J20">
        <v>26.85</v>
      </c>
      <c r="K20">
        <v>1.5008000000000001E-2</v>
      </c>
    </row>
    <row r="21" spans="1:11" x14ac:dyDescent="0.25">
      <c r="A21">
        <v>25.828341000000002</v>
      </c>
      <c r="B21">
        <v>0</v>
      </c>
      <c r="C21">
        <v>0.48</v>
      </c>
      <c r="D21">
        <v>13.22</v>
      </c>
      <c r="E21">
        <v>12.9</v>
      </c>
      <c r="F21">
        <v>9.4600000000000009</v>
      </c>
      <c r="G21">
        <v>0.32</v>
      </c>
      <c r="H21">
        <v>-95.39</v>
      </c>
      <c r="I21">
        <v>14.05</v>
      </c>
      <c r="J21">
        <v>27.7</v>
      </c>
      <c r="K21">
        <v>1.4992E-2</v>
      </c>
    </row>
    <row r="22" spans="1:11" x14ac:dyDescent="0.25">
      <c r="A22">
        <v>25.978344</v>
      </c>
      <c r="B22">
        <v>0</v>
      </c>
      <c r="C22">
        <v>0.48</v>
      </c>
      <c r="D22">
        <v>13.4</v>
      </c>
      <c r="E22">
        <v>13.75</v>
      </c>
      <c r="F22">
        <v>10</v>
      </c>
      <c r="G22">
        <v>-0.35</v>
      </c>
      <c r="H22">
        <v>-95.33</v>
      </c>
      <c r="I22">
        <v>14.15</v>
      </c>
      <c r="J22">
        <v>28.86</v>
      </c>
      <c r="K22">
        <v>1.4992E-2</v>
      </c>
    </row>
    <row r="23" spans="1:11" x14ac:dyDescent="0.25">
      <c r="A23">
        <v>26.128364999999999</v>
      </c>
      <c r="B23">
        <v>0</v>
      </c>
      <c r="C23">
        <v>0.47</v>
      </c>
      <c r="D23">
        <v>13.44</v>
      </c>
      <c r="E23">
        <v>13.75</v>
      </c>
      <c r="F23">
        <v>10.66</v>
      </c>
      <c r="G23">
        <v>-0.3</v>
      </c>
      <c r="H23">
        <v>-95.44</v>
      </c>
      <c r="I23">
        <v>14.17</v>
      </c>
      <c r="J23">
        <v>29.12</v>
      </c>
      <c r="K23">
        <v>1.5016E-2</v>
      </c>
    </row>
    <row r="24" spans="1:11" x14ac:dyDescent="0.25">
      <c r="A24">
        <v>26.278376000000002</v>
      </c>
      <c r="B24">
        <v>0</v>
      </c>
      <c r="C24">
        <v>0.48</v>
      </c>
      <c r="D24">
        <v>13.45</v>
      </c>
      <c r="E24">
        <v>14.59</v>
      </c>
      <c r="F24">
        <v>11.24</v>
      </c>
      <c r="G24">
        <v>-1.1399999999999999</v>
      </c>
      <c r="H24">
        <v>-95.72</v>
      </c>
      <c r="I24">
        <v>14.17</v>
      </c>
      <c r="J24">
        <v>29.18</v>
      </c>
      <c r="K24">
        <v>1.5011999999999999E-2</v>
      </c>
    </row>
    <row r="25" spans="1:11" x14ac:dyDescent="0.25">
      <c r="A25">
        <v>26.428391999999999</v>
      </c>
      <c r="B25">
        <v>0</v>
      </c>
      <c r="C25">
        <v>0.48</v>
      </c>
      <c r="D25">
        <v>13.45</v>
      </c>
      <c r="E25">
        <v>15.01</v>
      </c>
      <c r="F25">
        <v>11.71</v>
      </c>
      <c r="G25">
        <v>-1.56</v>
      </c>
      <c r="H25">
        <v>-96.13</v>
      </c>
      <c r="I25">
        <v>14.17</v>
      </c>
      <c r="J25">
        <v>29.19</v>
      </c>
      <c r="K25">
        <v>1.5016E-2</v>
      </c>
    </row>
    <row r="26" spans="1:11" x14ac:dyDescent="0.25">
      <c r="A26">
        <v>26.578406999999999</v>
      </c>
      <c r="B26">
        <v>0</v>
      </c>
      <c r="C26">
        <v>0.49</v>
      </c>
      <c r="D26">
        <v>13.45</v>
      </c>
      <c r="E26">
        <v>14.87</v>
      </c>
      <c r="F26">
        <v>12.07</v>
      </c>
      <c r="G26">
        <v>-1.41</v>
      </c>
      <c r="H26">
        <v>-96.64</v>
      </c>
      <c r="I26">
        <v>14.17</v>
      </c>
      <c r="J26">
        <v>29.19</v>
      </c>
      <c r="K26">
        <v>1.4996000000000001E-2</v>
      </c>
    </row>
    <row r="27" spans="1:11" x14ac:dyDescent="0.25">
      <c r="A27">
        <v>26.728428000000001</v>
      </c>
      <c r="B27">
        <v>0</v>
      </c>
      <c r="C27">
        <v>0.48</v>
      </c>
      <c r="D27">
        <v>13.45</v>
      </c>
      <c r="E27">
        <v>15.01</v>
      </c>
      <c r="F27">
        <v>12.34</v>
      </c>
      <c r="G27">
        <v>-1.55</v>
      </c>
      <c r="H27">
        <v>-97.21</v>
      </c>
      <c r="I27">
        <v>14.17</v>
      </c>
      <c r="J27">
        <v>29.19</v>
      </c>
      <c r="K27">
        <v>1.4992E-2</v>
      </c>
    </row>
    <row r="28" spans="1:11" x14ac:dyDescent="0.25">
      <c r="A28">
        <v>26.878423999999999</v>
      </c>
      <c r="B28">
        <v>0</v>
      </c>
      <c r="C28">
        <v>0.49</v>
      </c>
      <c r="D28">
        <v>13.45</v>
      </c>
      <c r="E28">
        <v>15.15</v>
      </c>
      <c r="F28">
        <v>12.54</v>
      </c>
      <c r="G28">
        <v>-1.69</v>
      </c>
      <c r="H28">
        <v>-97.84</v>
      </c>
      <c r="I28">
        <v>14.17</v>
      </c>
      <c r="J28">
        <v>29.19</v>
      </c>
      <c r="K28">
        <v>1.4996000000000001E-2</v>
      </c>
    </row>
    <row r="29" spans="1:11" x14ac:dyDescent="0.25">
      <c r="A29">
        <v>27.028427000000001</v>
      </c>
      <c r="B29">
        <v>0</v>
      </c>
      <c r="C29">
        <v>0.49</v>
      </c>
      <c r="D29">
        <v>13.45</v>
      </c>
      <c r="E29">
        <v>15.15</v>
      </c>
      <c r="F29">
        <v>12.69</v>
      </c>
      <c r="G29">
        <v>-1.69</v>
      </c>
      <c r="H29">
        <v>-98.51</v>
      </c>
      <c r="I29">
        <v>14.17</v>
      </c>
      <c r="J29">
        <v>29.19</v>
      </c>
      <c r="K29">
        <v>1.4999999999999999E-2</v>
      </c>
    </row>
    <row r="30" spans="1:11" x14ac:dyDescent="0.25">
      <c r="A30">
        <v>27.178436000000001</v>
      </c>
      <c r="B30">
        <v>0</v>
      </c>
      <c r="C30">
        <v>0.48</v>
      </c>
      <c r="D30">
        <v>13.45</v>
      </c>
      <c r="E30">
        <v>15.56</v>
      </c>
      <c r="F30">
        <v>12.8</v>
      </c>
      <c r="G30">
        <v>-2.11</v>
      </c>
      <c r="H30">
        <v>-99.19</v>
      </c>
      <c r="I30">
        <v>14.17</v>
      </c>
      <c r="J30">
        <v>29.19</v>
      </c>
      <c r="K30">
        <v>1.4992E-2</v>
      </c>
    </row>
    <row r="31" spans="1:11" x14ac:dyDescent="0.25">
      <c r="A31">
        <v>27.328431999999999</v>
      </c>
      <c r="B31">
        <v>0</v>
      </c>
      <c r="C31">
        <v>0.48</v>
      </c>
      <c r="D31">
        <v>13.45</v>
      </c>
      <c r="E31">
        <v>15.15</v>
      </c>
      <c r="F31">
        <v>12.88</v>
      </c>
      <c r="G31">
        <v>-1.69</v>
      </c>
      <c r="H31">
        <v>-99.94</v>
      </c>
      <c r="I31">
        <v>14.17</v>
      </c>
      <c r="J31">
        <v>29.19</v>
      </c>
      <c r="K31">
        <v>1.5011999999999999E-2</v>
      </c>
    </row>
    <row r="32" spans="1:11" x14ac:dyDescent="0.25">
      <c r="A32">
        <v>27.478452999999998</v>
      </c>
      <c r="B32">
        <v>0</v>
      </c>
      <c r="C32">
        <v>0.49</v>
      </c>
      <c r="D32">
        <v>13.45</v>
      </c>
      <c r="E32">
        <v>15.7</v>
      </c>
      <c r="F32">
        <v>12.94</v>
      </c>
      <c r="G32">
        <v>-2.25</v>
      </c>
      <c r="H32">
        <v>-100</v>
      </c>
      <c r="I32">
        <v>14.17</v>
      </c>
      <c r="J32">
        <v>29.19</v>
      </c>
      <c r="K32">
        <v>1.4999999999999999E-2</v>
      </c>
    </row>
    <row r="33" spans="1:11" x14ac:dyDescent="0.25">
      <c r="A33">
        <v>27.628464000000001</v>
      </c>
      <c r="B33">
        <v>0</v>
      </c>
      <c r="C33">
        <v>0.49</v>
      </c>
      <c r="D33">
        <v>13.45</v>
      </c>
      <c r="E33">
        <v>15.29</v>
      </c>
      <c r="F33">
        <v>12.98</v>
      </c>
      <c r="G33">
        <v>-1.83</v>
      </c>
      <c r="H33">
        <v>-100</v>
      </c>
      <c r="I33">
        <v>14.17</v>
      </c>
      <c r="J33">
        <v>29.19</v>
      </c>
      <c r="K33">
        <v>1.4992E-2</v>
      </c>
    </row>
    <row r="34" spans="1:11" x14ac:dyDescent="0.25">
      <c r="A34">
        <v>27.778459999999999</v>
      </c>
      <c r="B34">
        <v>0</v>
      </c>
      <c r="C34">
        <v>0.48</v>
      </c>
      <c r="D34">
        <v>13.45</v>
      </c>
      <c r="E34">
        <v>15.43</v>
      </c>
      <c r="F34">
        <v>13.02</v>
      </c>
      <c r="G34">
        <v>-1.97</v>
      </c>
      <c r="H34">
        <v>-100</v>
      </c>
      <c r="I34">
        <v>14.17</v>
      </c>
      <c r="J34">
        <v>29.19</v>
      </c>
      <c r="K34">
        <v>1.4996000000000001E-2</v>
      </c>
    </row>
    <row r="35" spans="1:11" x14ac:dyDescent="0.25">
      <c r="A35">
        <v>27.928473</v>
      </c>
      <c r="B35">
        <v>0</v>
      </c>
      <c r="C35">
        <v>0.49</v>
      </c>
      <c r="D35">
        <v>13.45</v>
      </c>
      <c r="E35">
        <v>15.84</v>
      </c>
      <c r="F35">
        <v>13.04</v>
      </c>
      <c r="G35">
        <v>-2.39</v>
      </c>
      <c r="H35">
        <v>-100</v>
      </c>
      <c r="I35">
        <v>14.17</v>
      </c>
      <c r="J35">
        <v>29.19</v>
      </c>
      <c r="K35">
        <v>1.5016E-2</v>
      </c>
    </row>
    <row r="36" spans="1:11" x14ac:dyDescent="0.25">
      <c r="A36">
        <v>28.078472000000001</v>
      </c>
      <c r="B36">
        <v>0</v>
      </c>
      <c r="C36">
        <v>0.48</v>
      </c>
      <c r="D36">
        <v>13.45</v>
      </c>
      <c r="E36">
        <v>15.43</v>
      </c>
      <c r="F36">
        <v>13.06</v>
      </c>
      <c r="G36">
        <v>-1.97</v>
      </c>
      <c r="H36">
        <v>-100</v>
      </c>
      <c r="I36">
        <v>14.17</v>
      </c>
      <c r="J36">
        <v>29.19</v>
      </c>
      <c r="K36">
        <v>1.4992E-2</v>
      </c>
    </row>
    <row r="37" spans="1:11" x14ac:dyDescent="0.25">
      <c r="A37">
        <v>28.228493</v>
      </c>
      <c r="B37">
        <v>0</v>
      </c>
      <c r="C37">
        <v>0.49</v>
      </c>
      <c r="D37">
        <v>13.45</v>
      </c>
      <c r="E37">
        <v>15.7</v>
      </c>
      <c r="F37">
        <v>13.07</v>
      </c>
      <c r="G37">
        <v>-2.25</v>
      </c>
      <c r="H37">
        <v>-100</v>
      </c>
      <c r="I37">
        <v>14.17</v>
      </c>
      <c r="J37">
        <v>29.19</v>
      </c>
      <c r="K37">
        <v>1.4992E-2</v>
      </c>
    </row>
    <row r="38" spans="1:11" x14ac:dyDescent="0.25">
      <c r="A38">
        <v>28.378488999999998</v>
      </c>
      <c r="B38">
        <v>0</v>
      </c>
      <c r="C38">
        <v>0.48</v>
      </c>
      <c r="D38">
        <v>13.45</v>
      </c>
      <c r="E38">
        <v>15.15</v>
      </c>
      <c r="F38">
        <v>13.08</v>
      </c>
      <c r="G38">
        <v>-1.69</v>
      </c>
      <c r="H38">
        <v>-100</v>
      </c>
      <c r="I38">
        <v>14.17</v>
      </c>
      <c r="J38">
        <v>29.19</v>
      </c>
      <c r="K38">
        <v>1.5004E-2</v>
      </c>
    </row>
    <row r="39" spans="1:11" x14ac:dyDescent="0.25">
      <c r="A39">
        <v>28.528480999999999</v>
      </c>
      <c r="B39">
        <v>0</v>
      </c>
      <c r="C39">
        <v>0.48</v>
      </c>
      <c r="D39">
        <v>13.45</v>
      </c>
      <c r="E39">
        <v>15.43</v>
      </c>
      <c r="F39">
        <v>13.09</v>
      </c>
      <c r="G39">
        <v>-1.97</v>
      </c>
      <c r="H39">
        <v>-100</v>
      </c>
      <c r="I39">
        <v>14.17</v>
      </c>
      <c r="J39">
        <v>29.19</v>
      </c>
      <c r="K39">
        <v>1.4996000000000001E-2</v>
      </c>
    </row>
    <row r="40" spans="1:11" x14ac:dyDescent="0.25">
      <c r="A40">
        <v>28.678476</v>
      </c>
      <c r="B40">
        <v>0</v>
      </c>
      <c r="C40">
        <v>0.49</v>
      </c>
      <c r="D40">
        <v>13.45</v>
      </c>
      <c r="E40">
        <v>15.84</v>
      </c>
      <c r="F40">
        <v>13.1</v>
      </c>
      <c r="G40">
        <v>-2.39</v>
      </c>
      <c r="H40">
        <v>-100</v>
      </c>
      <c r="I40">
        <v>14.17</v>
      </c>
      <c r="J40">
        <v>29.19</v>
      </c>
      <c r="K40">
        <v>1.4996000000000001E-2</v>
      </c>
    </row>
    <row r="41" spans="1:11" x14ac:dyDescent="0.25">
      <c r="A41">
        <v>28.828491</v>
      </c>
      <c r="B41">
        <v>0</v>
      </c>
      <c r="C41">
        <v>0.49</v>
      </c>
      <c r="D41">
        <v>13.45</v>
      </c>
      <c r="E41">
        <v>15.43</v>
      </c>
      <c r="F41">
        <v>13.1</v>
      </c>
      <c r="G41">
        <v>-1.97</v>
      </c>
      <c r="H41">
        <v>-100</v>
      </c>
      <c r="I41">
        <v>14.17</v>
      </c>
      <c r="J41">
        <v>29.19</v>
      </c>
      <c r="K41">
        <v>1.4996000000000001E-2</v>
      </c>
    </row>
    <row r="42" spans="1:11" x14ac:dyDescent="0.25">
      <c r="A42">
        <v>28.9785</v>
      </c>
      <c r="B42">
        <v>0</v>
      </c>
      <c r="C42">
        <v>0.49</v>
      </c>
      <c r="D42">
        <v>13.45</v>
      </c>
      <c r="E42">
        <v>15.84</v>
      </c>
      <c r="F42">
        <v>13.1</v>
      </c>
      <c r="G42">
        <v>-2.39</v>
      </c>
      <c r="H42">
        <v>-100</v>
      </c>
      <c r="I42">
        <v>14.17</v>
      </c>
      <c r="J42">
        <v>29.19</v>
      </c>
      <c r="K42">
        <v>1.4992E-2</v>
      </c>
    </row>
    <row r="43" spans="1:11" x14ac:dyDescent="0.25">
      <c r="A43">
        <v>29.128492000000001</v>
      </c>
      <c r="B43">
        <v>0</v>
      </c>
      <c r="C43">
        <v>0.48</v>
      </c>
      <c r="D43">
        <v>13.45</v>
      </c>
      <c r="E43">
        <v>15.29</v>
      </c>
      <c r="F43">
        <v>13.11</v>
      </c>
      <c r="G43">
        <v>-1.83</v>
      </c>
      <c r="H43">
        <v>-100</v>
      </c>
      <c r="I43">
        <v>14.17</v>
      </c>
      <c r="J43">
        <v>29.19</v>
      </c>
      <c r="K43">
        <v>1.4996000000000001E-2</v>
      </c>
    </row>
    <row r="44" spans="1:11" x14ac:dyDescent="0.25">
      <c r="A44">
        <v>29.278496000000001</v>
      </c>
      <c r="B44">
        <v>0</v>
      </c>
      <c r="C44">
        <v>0.49</v>
      </c>
      <c r="D44">
        <v>13.45</v>
      </c>
      <c r="E44">
        <v>15.56</v>
      </c>
      <c r="F44">
        <v>13.11</v>
      </c>
      <c r="G44">
        <v>-2.11</v>
      </c>
      <c r="H44">
        <v>-100</v>
      </c>
      <c r="I44">
        <v>14.17</v>
      </c>
      <c r="J44">
        <v>29.19</v>
      </c>
      <c r="K44">
        <v>1.4992E-2</v>
      </c>
    </row>
    <row r="45" spans="1:11" x14ac:dyDescent="0.25">
      <c r="A45">
        <v>29.428512999999999</v>
      </c>
      <c r="B45">
        <v>0</v>
      </c>
      <c r="C45">
        <v>0.49</v>
      </c>
      <c r="D45">
        <v>13.45</v>
      </c>
      <c r="E45">
        <v>15.84</v>
      </c>
      <c r="F45">
        <v>13.11</v>
      </c>
      <c r="G45">
        <v>-2.39</v>
      </c>
      <c r="H45">
        <v>-100</v>
      </c>
      <c r="I45">
        <v>14.17</v>
      </c>
      <c r="J45">
        <v>29.19</v>
      </c>
      <c r="K45">
        <v>1.4999999999999999E-2</v>
      </c>
    </row>
    <row r="46" spans="1:11" x14ac:dyDescent="0.25">
      <c r="A46">
        <v>29.578524000000002</v>
      </c>
      <c r="B46">
        <v>0</v>
      </c>
      <c r="C46">
        <v>0.48</v>
      </c>
      <c r="D46">
        <v>13.45</v>
      </c>
      <c r="E46">
        <v>15.29</v>
      </c>
      <c r="F46">
        <v>13.11</v>
      </c>
      <c r="G46">
        <v>-1.83</v>
      </c>
      <c r="H46">
        <v>-100</v>
      </c>
      <c r="I46">
        <v>14.17</v>
      </c>
      <c r="J46">
        <v>29.19</v>
      </c>
      <c r="K46">
        <v>1.4999999999999999E-2</v>
      </c>
    </row>
    <row r="47" spans="1:11" x14ac:dyDescent="0.25">
      <c r="A47">
        <v>29.728518999999999</v>
      </c>
      <c r="B47">
        <v>0</v>
      </c>
      <c r="C47">
        <v>0.47</v>
      </c>
      <c r="D47">
        <v>13.45</v>
      </c>
      <c r="E47">
        <v>15.43</v>
      </c>
      <c r="F47">
        <v>13.11</v>
      </c>
      <c r="G47">
        <v>-1.97</v>
      </c>
      <c r="H47">
        <v>-100</v>
      </c>
      <c r="I47">
        <v>14.17</v>
      </c>
      <c r="J47">
        <v>29.19</v>
      </c>
      <c r="K47">
        <v>1.4992E-2</v>
      </c>
    </row>
    <row r="48" spans="1:11" x14ac:dyDescent="0.25">
      <c r="A48">
        <v>29.878529</v>
      </c>
      <c r="B48">
        <v>0</v>
      </c>
      <c r="C48">
        <v>0.48</v>
      </c>
      <c r="D48">
        <v>13.45</v>
      </c>
      <c r="E48">
        <v>15.7</v>
      </c>
      <c r="F48">
        <v>13.11</v>
      </c>
      <c r="G48">
        <v>-2.25</v>
      </c>
      <c r="H48">
        <v>-100</v>
      </c>
      <c r="I48">
        <v>14.17</v>
      </c>
      <c r="J48">
        <v>29.19</v>
      </c>
      <c r="K48">
        <v>1.4996000000000001E-2</v>
      </c>
    </row>
    <row r="49" spans="1:11" x14ac:dyDescent="0.25">
      <c r="A49">
        <v>30.02854</v>
      </c>
      <c r="B49">
        <v>0</v>
      </c>
      <c r="C49">
        <v>0.49</v>
      </c>
      <c r="D49">
        <v>13.45</v>
      </c>
      <c r="E49">
        <v>15.84</v>
      </c>
      <c r="F49">
        <v>13.11</v>
      </c>
      <c r="G49">
        <v>-2.39</v>
      </c>
      <c r="H49">
        <v>-100</v>
      </c>
      <c r="I49">
        <v>14.17</v>
      </c>
      <c r="J49">
        <v>29.19</v>
      </c>
      <c r="K49">
        <v>1.5004E-2</v>
      </c>
    </row>
    <row r="50" spans="1:11" x14ac:dyDescent="0.25">
      <c r="A50">
        <v>30.178532000000001</v>
      </c>
      <c r="B50">
        <v>0</v>
      </c>
      <c r="C50">
        <v>0.49</v>
      </c>
      <c r="D50">
        <v>13.45</v>
      </c>
      <c r="E50">
        <v>15.43</v>
      </c>
      <c r="F50">
        <v>13.11</v>
      </c>
      <c r="G50">
        <v>-1.97</v>
      </c>
      <c r="H50">
        <v>-100</v>
      </c>
      <c r="I50">
        <v>14.17</v>
      </c>
      <c r="J50">
        <v>29.19</v>
      </c>
      <c r="K50">
        <v>1.5004E-2</v>
      </c>
    </row>
    <row r="51" spans="1:11" x14ac:dyDescent="0.25">
      <c r="A51">
        <v>30.328541000000001</v>
      </c>
      <c r="B51">
        <v>0</v>
      </c>
      <c r="C51">
        <v>0.49</v>
      </c>
      <c r="D51">
        <v>13.45</v>
      </c>
      <c r="E51">
        <v>15.56</v>
      </c>
      <c r="F51">
        <v>13.11</v>
      </c>
      <c r="G51">
        <v>-2.11</v>
      </c>
      <c r="H51">
        <v>-100</v>
      </c>
      <c r="I51">
        <v>14.17</v>
      </c>
      <c r="J51">
        <v>29.19</v>
      </c>
      <c r="K51">
        <v>1.5008000000000001E-2</v>
      </c>
    </row>
    <row r="52" spans="1:11" x14ac:dyDescent="0.25">
      <c r="A52">
        <v>30.478536999999999</v>
      </c>
      <c r="B52">
        <v>0</v>
      </c>
      <c r="C52">
        <v>0.48</v>
      </c>
      <c r="D52">
        <v>13.45</v>
      </c>
      <c r="E52">
        <v>15.84</v>
      </c>
      <c r="F52">
        <v>13.11</v>
      </c>
      <c r="G52">
        <v>-2.39</v>
      </c>
      <c r="H52">
        <v>-100</v>
      </c>
      <c r="I52">
        <v>14.17</v>
      </c>
      <c r="J52">
        <v>29.19</v>
      </c>
      <c r="K52">
        <v>1.5004E-2</v>
      </c>
    </row>
    <row r="53" spans="1:11" x14ac:dyDescent="0.25">
      <c r="A53">
        <v>30.628547999999999</v>
      </c>
      <c r="B53">
        <v>0</v>
      </c>
      <c r="C53">
        <v>0.51</v>
      </c>
      <c r="D53">
        <v>13.45</v>
      </c>
      <c r="E53">
        <v>15.56</v>
      </c>
      <c r="F53">
        <v>13.11</v>
      </c>
      <c r="G53">
        <v>-2.11</v>
      </c>
      <c r="H53">
        <v>-100</v>
      </c>
      <c r="I53">
        <v>14.17</v>
      </c>
      <c r="J53">
        <v>29.19</v>
      </c>
      <c r="K53">
        <v>1.5004E-2</v>
      </c>
    </row>
    <row r="54" spans="1:11" x14ac:dyDescent="0.25">
      <c r="A54">
        <v>30.778556999999999</v>
      </c>
      <c r="B54">
        <v>0</v>
      </c>
      <c r="C54">
        <v>0.47</v>
      </c>
      <c r="D54">
        <v>13.45</v>
      </c>
      <c r="E54">
        <v>15.56</v>
      </c>
      <c r="F54">
        <v>13.11</v>
      </c>
      <c r="G54">
        <v>-2.11</v>
      </c>
      <c r="H54">
        <v>-100</v>
      </c>
      <c r="I54">
        <v>14.17</v>
      </c>
      <c r="J54">
        <v>29.19</v>
      </c>
      <c r="K54">
        <v>1.4992E-2</v>
      </c>
    </row>
    <row r="55" spans="1:11" x14ac:dyDescent="0.25">
      <c r="A55">
        <v>30.928553000000001</v>
      </c>
      <c r="B55">
        <v>0</v>
      </c>
      <c r="C55">
        <v>0.5</v>
      </c>
      <c r="D55">
        <v>13.45</v>
      </c>
      <c r="E55">
        <v>15.7</v>
      </c>
      <c r="F55">
        <v>13.11</v>
      </c>
      <c r="G55">
        <v>-2.25</v>
      </c>
      <c r="H55">
        <v>-100</v>
      </c>
      <c r="I55">
        <v>14.17</v>
      </c>
      <c r="J55">
        <v>29.19</v>
      </c>
      <c r="K55">
        <v>1.5011999999999999E-2</v>
      </c>
    </row>
    <row r="56" spans="1:11" x14ac:dyDescent="0.25">
      <c r="A56">
        <v>31.078544999999998</v>
      </c>
      <c r="B56">
        <v>0</v>
      </c>
      <c r="C56">
        <v>0.5</v>
      </c>
      <c r="D56">
        <v>13.45</v>
      </c>
      <c r="E56">
        <v>15.29</v>
      </c>
      <c r="F56">
        <v>13.11</v>
      </c>
      <c r="G56">
        <v>-1.83</v>
      </c>
      <c r="H56">
        <v>-100</v>
      </c>
      <c r="I56">
        <v>14.17</v>
      </c>
      <c r="J56">
        <v>29.19</v>
      </c>
      <c r="K56">
        <v>1.4996000000000001E-2</v>
      </c>
    </row>
    <row r="57" spans="1:11" x14ac:dyDescent="0.25">
      <c r="A57">
        <v>31.228539999999999</v>
      </c>
      <c r="B57">
        <v>0</v>
      </c>
      <c r="C57">
        <v>0.45</v>
      </c>
      <c r="D57">
        <v>13.45</v>
      </c>
      <c r="E57">
        <v>15.56</v>
      </c>
      <c r="F57">
        <v>13.11</v>
      </c>
      <c r="G57">
        <v>-2.11</v>
      </c>
      <c r="H57">
        <v>-100</v>
      </c>
      <c r="I57">
        <v>14.17</v>
      </c>
      <c r="J57">
        <v>29.19</v>
      </c>
      <c r="K57">
        <v>1.5011999999999999E-2</v>
      </c>
    </row>
    <row r="58" spans="1:11" x14ac:dyDescent="0.25">
      <c r="A58">
        <v>31.378544000000002</v>
      </c>
      <c r="B58">
        <v>0</v>
      </c>
      <c r="C58">
        <v>0.46</v>
      </c>
      <c r="D58">
        <v>13.45</v>
      </c>
      <c r="E58">
        <v>15.7</v>
      </c>
      <c r="F58">
        <v>13.11</v>
      </c>
      <c r="G58">
        <v>-2.25</v>
      </c>
      <c r="H58">
        <v>-100</v>
      </c>
      <c r="I58">
        <v>14.17</v>
      </c>
      <c r="J58">
        <v>29.19</v>
      </c>
      <c r="K58">
        <v>1.4992E-2</v>
      </c>
    </row>
    <row r="59" spans="1:11" x14ac:dyDescent="0.25">
      <c r="A59">
        <v>31.528556999999999</v>
      </c>
      <c r="B59">
        <v>0</v>
      </c>
      <c r="C59">
        <v>0.49</v>
      </c>
      <c r="D59">
        <v>13.45</v>
      </c>
      <c r="E59">
        <v>15.7</v>
      </c>
      <c r="F59">
        <v>13.11</v>
      </c>
      <c r="G59">
        <v>-2.25</v>
      </c>
      <c r="H59">
        <v>-100</v>
      </c>
      <c r="I59">
        <v>14.17</v>
      </c>
      <c r="J59">
        <v>29.19</v>
      </c>
      <c r="K59">
        <v>1.5016E-2</v>
      </c>
    </row>
    <row r="60" spans="1:11" x14ac:dyDescent="0.25">
      <c r="A60">
        <v>31.678560000000001</v>
      </c>
      <c r="B60">
        <v>0</v>
      </c>
      <c r="C60">
        <v>0.51</v>
      </c>
      <c r="D60">
        <v>13.45</v>
      </c>
      <c r="E60">
        <v>15.43</v>
      </c>
      <c r="F60">
        <v>13.11</v>
      </c>
      <c r="G60">
        <v>-1.97</v>
      </c>
      <c r="H60">
        <v>-100</v>
      </c>
      <c r="I60">
        <v>14.17</v>
      </c>
      <c r="J60">
        <v>29.19</v>
      </c>
      <c r="K60">
        <v>1.4996000000000001E-2</v>
      </c>
    </row>
    <row r="61" spans="1:11" x14ac:dyDescent="0.25">
      <c r="A61">
        <v>31.828555999999999</v>
      </c>
      <c r="B61">
        <v>0</v>
      </c>
      <c r="C61">
        <v>0.47</v>
      </c>
      <c r="D61">
        <v>13.45</v>
      </c>
      <c r="E61">
        <v>15.43</v>
      </c>
      <c r="F61">
        <v>13.11</v>
      </c>
      <c r="G61">
        <v>-1.97</v>
      </c>
      <c r="H61">
        <v>-100</v>
      </c>
      <c r="I61">
        <v>14.17</v>
      </c>
      <c r="J61">
        <v>29.19</v>
      </c>
      <c r="K61">
        <v>1.5011999999999999E-2</v>
      </c>
    </row>
    <row r="62" spans="1:11" x14ac:dyDescent="0.25">
      <c r="A62">
        <v>31.978548</v>
      </c>
      <c r="B62">
        <v>0</v>
      </c>
      <c r="C62">
        <v>0.49</v>
      </c>
      <c r="D62">
        <v>13.45</v>
      </c>
      <c r="E62">
        <v>15.56</v>
      </c>
      <c r="F62">
        <v>13.11</v>
      </c>
      <c r="G62">
        <v>-2.11</v>
      </c>
      <c r="H62">
        <v>-100</v>
      </c>
      <c r="I62">
        <v>14.17</v>
      </c>
      <c r="J62">
        <v>29.19</v>
      </c>
      <c r="K62">
        <v>1.4999999999999999E-2</v>
      </c>
    </row>
    <row r="63" spans="1:11" x14ac:dyDescent="0.25">
      <c r="A63">
        <v>32.128559000000003</v>
      </c>
      <c r="B63">
        <v>0</v>
      </c>
      <c r="C63">
        <v>0.49</v>
      </c>
      <c r="D63">
        <v>13.45</v>
      </c>
      <c r="E63">
        <v>15.7</v>
      </c>
      <c r="F63">
        <v>13.11</v>
      </c>
      <c r="G63">
        <v>-2.25</v>
      </c>
      <c r="H63">
        <v>-100</v>
      </c>
      <c r="I63">
        <v>14.17</v>
      </c>
      <c r="J63">
        <v>29.19</v>
      </c>
      <c r="K63">
        <v>1.4999999999999999E-2</v>
      </c>
    </row>
    <row r="64" spans="1:11" x14ac:dyDescent="0.25">
      <c r="A64">
        <v>32.278553000000002</v>
      </c>
      <c r="B64">
        <v>0</v>
      </c>
      <c r="C64">
        <v>0.48</v>
      </c>
      <c r="D64">
        <v>13.45</v>
      </c>
      <c r="E64">
        <v>15.84</v>
      </c>
      <c r="F64">
        <v>13.11</v>
      </c>
      <c r="G64">
        <v>-2.39</v>
      </c>
      <c r="H64">
        <v>-100</v>
      </c>
      <c r="I64">
        <v>14.17</v>
      </c>
      <c r="J64">
        <v>29.19</v>
      </c>
      <c r="K64">
        <v>1.5008000000000001E-2</v>
      </c>
    </row>
    <row r="65" spans="1:11" x14ac:dyDescent="0.25">
      <c r="A65">
        <v>32.428595999999999</v>
      </c>
      <c r="B65">
        <v>0</v>
      </c>
      <c r="C65">
        <v>0.48</v>
      </c>
      <c r="D65">
        <v>13.45</v>
      </c>
      <c r="E65">
        <v>15.84</v>
      </c>
      <c r="F65">
        <v>13.11</v>
      </c>
      <c r="G65">
        <v>-2.39</v>
      </c>
      <c r="H65">
        <v>-100</v>
      </c>
      <c r="I65">
        <v>14.17</v>
      </c>
      <c r="J65">
        <v>29.19</v>
      </c>
      <c r="K65">
        <v>1.5004E-2</v>
      </c>
    </row>
    <row r="66" spans="1:11" x14ac:dyDescent="0.25">
      <c r="A66">
        <v>32.578654999999998</v>
      </c>
      <c r="B66">
        <v>0</v>
      </c>
      <c r="C66">
        <v>0.49</v>
      </c>
      <c r="D66">
        <v>13.78</v>
      </c>
      <c r="E66">
        <v>15.84</v>
      </c>
      <c r="F66">
        <v>13.11</v>
      </c>
      <c r="G66">
        <v>-2.0699999999999998</v>
      </c>
      <c r="H66">
        <v>-100</v>
      </c>
      <c r="I66">
        <v>14.34</v>
      </c>
      <c r="J66">
        <v>29.19</v>
      </c>
      <c r="K66">
        <v>1.4996000000000001E-2</v>
      </c>
    </row>
    <row r="67" spans="1:11" x14ac:dyDescent="0.25">
      <c r="A67">
        <v>32.728729000000001</v>
      </c>
      <c r="B67">
        <v>0</v>
      </c>
      <c r="C67">
        <v>0.48</v>
      </c>
      <c r="D67">
        <v>13.86</v>
      </c>
      <c r="E67">
        <v>15.43</v>
      </c>
      <c r="F67">
        <v>13.11</v>
      </c>
      <c r="G67">
        <v>-1.56</v>
      </c>
      <c r="H67">
        <v>-100</v>
      </c>
      <c r="I67">
        <v>14.38</v>
      </c>
      <c r="J67">
        <v>29.19</v>
      </c>
      <c r="K67">
        <v>1.5016E-2</v>
      </c>
    </row>
    <row r="68" spans="1:11" x14ac:dyDescent="0.25">
      <c r="A68">
        <v>32.878796000000001</v>
      </c>
      <c r="B68">
        <v>0</v>
      </c>
      <c r="C68">
        <v>0.48</v>
      </c>
      <c r="D68">
        <v>13.88</v>
      </c>
      <c r="E68">
        <v>15.29</v>
      </c>
      <c r="F68">
        <v>13.11</v>
      </c>
      <c r="G68">
        <v>-1.4</v>
      </c>
      <c r="H68">
        <v>-100</v>
      </c>
      <c r="I68">
        <v>14.39</v>
      </c>
      <c r="J68">
        <v>29.19</v>
      </c>
      <c r="K68">
        <v>1.5011999999999999E-2</v>
      </c>
    </row>
    <row r="69" spans="1:11" x14ac:dyDescent="0.25">
      <c r="A69">
        <v>33.028812000000002</v>
      </c>
      <c r="B69">
        <v>0</v>
      </c>
      <c r="C69">
        <v>0.48</v>
      </c>
      <c r="D69">
        <v>13.89</v>
      </c>
      <c r="E69">
        <v>15.56</v>
      </c>
      <c r="F69">
        <v>13.11</v>
      </c>
      <c r="G69">
        <v>-1.68</v>
      </c>
      <c r="H69">
        <v>-100</v>
      </c>
      <c r="I69">
        <v>14.39</v>
      </c>
      <c r="J69">
        <v>29.19</v>
      </c>
      <c r="K69">
        <v>1.4996000000000001E-2</v>
      </c>
    </row>
    <row r="70" spans="1:11" x14ac:dyDescent="0.25">
      <c r="A70">
        <v>33.178843999999998</v>
      </c>
      <c r="B70">
        <v>0</v>
      </c>
      <c r="C70">
        <v>0.48</v>
      </c>
      <c r="D70">
        <v>13.89</v>
      </c>
      <c r="E70">
        <v>15.56</v>
      </c>
      <c r="F70">
        <v>13.11</v>
      </c>
      <c r="G70">
        <v>-1.68</v>
      </c>
      <c r="H70">
        <v>-100</v>
      </c>
      <c r="I70">
        <v>14.4</v>
      </c>
      <c r="J70">
        <v>29.19</v>
      </c>
      <c r="K70">
        <v>1.5011999999999999E-2</v>
      </c>
    </row>
    <row r="71" spans="1:11" x14ac:dyDescent="0.25">
      <c r="A71">
        <v>33.328868999999997</v>
      </c>
      <c r="B71">
        <v>0</v>
      </c>
      <c r="C71">
        <v>0.49</v>
      </c>
      <c r="D71">
        <v>13.89</v>
      </c>
      <c r="E71">
        <v>15.7</v>
      </c>
      <c r="F71">
        <v>13.11</v>
      </c>
      <c r="G71">
        <v>-1.82</v>
      </c>
      <c r="H71">
        <v>-100</v>
      </c>
      <c r="I71">
        <v>14.4</v>
      </c>
      <c r="J71">
        <v>29.19</v>
      </c>
      <c r="K71">
        <v>1.5004E-2</v>
      </c>
    </row>
    <row r="72" spans="1:11" x14ac:dyDescent="0.25">
      <c r="A72">
        <v>33.478969999999997</v>
      </c>
      <c r="B72">
        <v>0</v>
      </c>
      <c r="C72">
        <v>0.49</v>
      </c>
      <c r="D72">
        <v>13.89</v>
      </c>
      <c r="E72">
        <v>15.84</v>
      </c>
      <c r="F72">
        <v>13.11</v>
      </c>
      <c r="G72">
        <v>-1.95</v>
      </c>
      <c r="H72">
        <v>-100</v>
      </c>
      <c r="I72">
        <v>14.4</v>
      </c>
      <c r="J72">
        <v>29.19</v>
      </c>
      <c r="K72">
        <v>1.5011999999999999E-2</v>
      </c>
    </row>
    <row r="73" spans="1:11" x14ac:dyDescent="0.25">
      <c r="A73">
        <v>33.629021000000002</v>
      </c>
      <c r="B73">
        <v>0</v>
      </c>
      <c r="C73">
        <v>0.5</v>
      </c>
      <c r="D73">
        <v>13.89</v>
      </c>
      <c r="E73">
        <v>15.29</v>
      </c>
      <c r="F73">
        <v>13.11</v>
      </c>
      <c r="G73">
        <v>-1.4</v>
      </c>
      <c r="H73">
        <v>-100</v>
      </c>
      <c r="I73">
        <v>14.4</v>
      </c>
      <c r="J73">
        <v>29.19</v>
      </c>
      <c r="K73">
        <v>1.5011999999999999E-2</v>
      </c>
    </row>
    <row r="74" spans="1:11" x14ac:dyDescent="0.25">
      <c r="A74">
        <v>33.779102000000002</v>
      </c>
      <c r="B74">
        <v>0</v>
      </c>
      <c r="C74">
        <v>0.53</v>
      </c>
      <c r="D74">
        <v>13.89</v>
      </c>
      <c r="E74">
        <v>15.56</v>
      </c>
      <c r="F74">
        <v>13.11</v>
      </c>
      <c r="G74">
        <v>-1.68</v>
      </c>
      <c r="H74">
        <v>-100</v>
      </c>
      <c r="I74">
        <v>14.4</v>
      </c>
      <c r="J74">
        <v>29.19</v>
      </c>
      <c r="K74">
        <v>1.5008000000000001E-2</v>
      </c>
    </row>
    <row r="75" spans="1:11" x14ac:dyDescent="0.25">
      <c r="A75">
        <v>33.929096000000001</v>
      </c>
      <c r="B75">
        <v>0</v>
      </c>
      <c r="C75">
        <v>0.52</v>
      </c>
      <c r="D75">
        <v>13.89</v>
      </c>
      <c r="E75">
        <v>15.7</v>
      </c>
      <c r="F75">
        <v>13.11</v>
      </c>
      <c r="G75">
        <v>-1.82</v>
      </c>
      <c r="H75">
        <v>-100</v>
      </c>
      <c r="I75">
        <v>14.4</v>
      </c>
      <c r="J75">
        <v>29.19</v>
      </c>
      <c r="K75">
        <v>1.502E-2</v>
      </c>
    </row>
    <row r="76" spans="1:11" x14ac:dyDescent="0.25">
      <c r="A76">
        <v>34.079185000000003</v>
      </c>
      <c r="B76">
        <v>0</v>
      </c>
      <c r="C76">
        <v>0.52</v>
      </c>
      <c r="D76">
        <v>13.89</v>
      </c>
      <c r="E76">
        <v>15.29</v>
      </c>
      <c r="F76">
        <v>13.11</v>
      </c>
      <c r="G76">
        <v>-1.4</v>
      </c>
      <c r="H76">
        <v>-100</v>
      </c>
      <c r="I76">
        <v>14.4</v>
      </c>
      <c r="J76">
        <v>29.19</v>
      </c>
      <c r="K76">
        <v>1.5008000000000001E-2</v>
      </c>
    </row>
    <row r="77" spans="1:11" x14ac:dyDescent="0.25">
      <c r="A77">
        <v>34.229228999999997</v>
      </c>
      <c r="B77">
        <v>0</v>
      </c>
      <c r="C77">
        <v>0.56999999999999995</v>
      </c>
      <c r="D77">
        <v>15.52</v>
      </c>
      <c r="E77">
        <v>15.7</v>
      </c>
      <c r="F77">
        <v>13.13</v>
      </c>
      <c r="G77">
        <v>-0.18</v>
      </c>
      <c r="H77">
        <v>-100</v>
      </c>
      <c r="I77">
        <v>15.26</v>
      </c>
      <c r="J77">
        <v>30.15</v>
      </c>
      <c r="K77">
        <v>1.5004E-2</v>
      </c>
    </row>
    <row r="78" spans="1:11" x14ac:dyDescent="0.25">
      <c r="A78">
        <v>34.379288000000003</v>
      </c>
      <c r="B78">
        <v>0</v>
      </c>
      <c r="C78">
        <v>0.56999999999999995</v>
      </c>
      <c r="D78">
        <v>16.05</v>
      </c>
      <c r="E78">
        <v>15.7</v>
      </c>
      <c r="F78">
        <v>13.33</v>
      </c>
      <c r="G78">
        <v>0.35</v>
      </c>
      <c r="H78">
        <v>-99.95</v>
      </c>
      <c r="I78">
        <v>15.56</v>
      </c>
      <c r="J78">
        <v>30.91</v>
      </c>
      <c r="K78">
        <v>1.4999999999999999E-2</v>
      </c>
    </row>
    <row r="79" spans="1:11" x14ac:dyDescent="0.25">
      <c r="A79">
        <v>34.529376999999997</v>
      </c>
      <c r="B79">
        <v>0</v>
      </c>
      <c r="C79">
        <v>0.56000000000000005</v>
      </c>
      <c r="D79">
        <v>16.3</v>
      </c>
      <c r="E79">
        <v>16.12</v>
      </c>
      <c r="F79">
        <v>13.67</v>
      </c>
      <c r="G79">
        <v>0.18</v>
      </c>
      <c r="H79">
        <v>-99.8</v>
      </c>
      <c r="I79">
        <v>15.7</v>
      </c>
      <c r="J79">
        <v>31.09</v>
      </c>
      <c r="K79">
        <v>1.5016E-2</v>
      </c>
    </row>
    <row r="80" spans="1:11" x14ac:dyDescent="0.25">
      <c r="A80">
        <v>34.679409</v>
      </c>
      <c r="B80">
        <v>0</v>
      </c>
      <c r="C80">
        <v>0.56000000000000005</v>
      </c>
      <c r="D80">
        <v>16.64</v>
      </c>
      <c r="E80">
        <v>16.260000000000002</v>
      </c>
      <c r="F80">
        <v>13.99</v>
      </c>
      <c r="G80">
        <v>0.38</v>
      </c>
      <c r="H80">
        <v>-99.69</v>
      </c>
      <c r="I80">
        <v>15.89</v>
      </c>
      <c r="J80">
        <v>31.12</v>
      </c>
      <c r="K80">
        <v>1.4996000000000001E-2</v>
      </c>
    </row>
    <row r="81" spans="1:11" x14ac:dyDescent="0.25">
      <c r="A81">
        <v>34.829411</v>
      </c>
      <c r="B81">
        <v>0</v>
      </c>
      <c r="C81">
        <v>0.56000000000000005</v>
      </c>
      <c r="D81">
        <v>17.309999999999999</v>
      </c>
      <c r="E81">
        <v>16.260000000000002</v>
      </c>
      <c r="F81">
        <v>14.3</v>
      </c>
      <c r="G81">
        <v>1.05</v>
      </c>
      <c r="H81">
        <v>-99.46</v>
      </c>
      <c r="I81">
        <v>16.27</v>
      </c>
      <c r="J81">
        <v>32.36</v>
      </c>
      <c r="K81">
        <v>1.5008000000000001E-2</v>
      </c>
    </row>
    <row r="82" spans="1:11" x14ac:dyDescent="0.25">
      <c r="A82">
        <v>34.979453999999997</v>
      </c>
      <c r="B82">
        <v>0</v>
      </c>
      <c r="C82">
        <v>0.56000000000000005</v>
      </c>
      <c r="D82">
        <v>17.48</v>
      </c>
      <c r="E82">
        <v>16.809999999999999</v>
      </c>
      <c r="F82">
        <v>14.75</v>
      </c>
      <c r="G82">
        <v>0.67</v>
      </c>
      <c r="H82">
        <v>-99.22</v>
      </c>
      <c r="I82">
        <v>16.38</v>
      </c>
      <c r="J82">
        <v>32.82</v>
      </c>
      <c r="K82">
        <v>1.4999999999999999E-2</v>
      </c>
    </row>
    <row r="83" spans="1:11" x14ac:dyDescent="0.25">
      <c r="A83">
        <v>35.129539000000001</v>
      </c>
      <c r="B83">
        <v>0</v>
      </c>
      <c r="C83">
        <v>0.56999999999999995</v>
      </c>
      <c r="D83">
        <v>17.52</v>
      </c>
      <c r="E83">
        <v>17.5</v>
      </c>
      <c r="F83">
        <v>15.22</v>
      </c>
      <c r="G83">
        <v>0.02</v>
      </c>
      <c r="H83">
        <v>-99.12</v>
      </c>
      <c r="I83">
        <v>16.399999999999999</v>
      </c>
      <c r="J83">
        <v>32.92</v>
      </c>
      <c r="K83">
        <v>1.5011999999999999E-2</v>
      </c>
    </row>
    <row r="84" spans="1:11" x14ac:dyDescent="0.25">
      <c r="A84">
        <v>35.279552000000002</v>
      </c>
      <c r="B84">
        <v>0</v>
      </c>
      <c r="C84">
        <v>0.56000000000000005</v>
      </c>
      <c r="D84">
        <v>17.53</v>
      </c>
      <c r="E84">
        <v>17.78</v>
      </c>
      <c r="F84">
        <v>15.61</v>
      </c>
      <c r="G84">
        <v>-0.25</v>
      </c>
      <c r="H84">
        <v>-99.14</v>
      </c>
      <c r="I84">
        <v>16.399999999999999</v>
      </c>
      <c r="J84">
        <v>32.94</v>
      </c>
      <c r="K84">
        <v>1.4996000000000001E-2</v>
      </c>
    </row>
    <row r="85" spans="1:11" x14ac:dyDescent="0.25">
      <c r="A85">
        <v>35.429595999999997</v>
      </c>
      <c r="B85">
        <v>0</v>
      </c>
      <c r="C85">
        <v>0.56000000000000005</v>
      </c>
      <c r="D85">
        <v>17.53</v>
      </c>
      <c r="E85">
        <v>17.91</v>
      </c>
      <c r="F85">
        <v>15.92</v>
      </c>
      <c r="G85">
        <v>-0.38</v>
      </c>
      <c r="H85">
        <v>-99.27</v>
      </c>
      <c r="I85">
        <v>16.399999999999999</v>
      </c>
      <c r="J85">
        <v>32.950000000000003</v>
      </c>
      <c r="K85">
        <v>1.4992E-2</v>
      </c>
    </row>
    <row r="86" spans="1:11" x14ac:dyDescent="0.25">
      <c r="A86">
        <v>35.579700000000003</v>
      </c>
      <c r="B86">
        <v>0</v>
      </c>
      <c r="C86">
        <v>0.56000000000000005</v>
      </c>
      <c r="D86">
        <v>17.53</v>
      </c>
      <c r="E86">
        <v>18.32</v>
      </c>
      <c r="F86">
        <v>16.16</v>
      </c>
      <c r="G86">
        <v>-0.79</v>
      </c>
      <c r="H86">
        <v>-99.5</v>
      </c>
      <c r="I86">
        <v>16.41</v>
      </c>
      <c r="J86">
        <v>32.950000000000003</v>
      </c>
      <c r="K86">
        <v>1.4999999999999999E-2</v>
      </c>
    </row>
    <row r="87" spans="1:11" x14ac:dyDescent="0.25">
      <c r="A87">
        <v>35.729754999999997</v>
      </c>
      <c r="B87">
        <v>0</v>
      </c>
      <c r="C87">
        <v>0.56000000000000005</v>
      </c>
      <c r="D87">
        <v>17.53</v>
      </c>
      <c r="E87">
        <v>18.05</v>
      </c>
      <c r="F87">
        <v>16.329999999999998</v>
      </c>
      <c r="G87">
        <v>-0.52</v>
      </c>
      <c r="H87">
        <v>-99.64</v>
      </c>
      <c r="I87">
        <v>16.41</v>
      </c>
      <c r="J87">
        <v>32.950000000000003</v>
      </c>
      <c r="K87">
        <v>1.5008000000000001E-2</v>
      </c>
    </row>
    <row r="88" spans="1:11" x14ac:dyDescent="0.25">
      <c r="A88">
        <v>35.879779999999997</v>
      </c>
      <c r="B88">
        <v>0</v>
      </c>
      <c r="C88">
        <v>0.56999999999999995</v>
      </c>
      <c r="D88">
        <v>17.53</v>
      </c>
      <c r="E88">
        <v>18.32</v>
      </c>
      <c r="F88">
        <v>16.46</v>
      </c>
      <c r="G88">
        <v>-0.79</v>
      </c>
      <c r="H88">
        <v>-99.91</v>
      </c>
      <c r="I88">
        <v>16.41</v>
      </c>
      <c r="J88">
        <v>32.950000000000003</v>
      </c>
      <c r="K88">
        <v>1.5004E-2</v>
      </c>
    </row>
    <row r="89" spans="1:11" x14ac:dyDescent="0.25">
      <c r="A89">
        <v>36.029834999999999</v>
      </c>
      <c r="B89">
        <v>0</v>
      </c>
      <c r="C89">
        <v>0.56000000000000005</v>
      </c>
      <c r="D89">
        <v>17.53</v>
      </c>
      <c r="E89">
        <v>18.46</v>
      </c>
      <c r="F89">
        <v>16.559999999999999</v>
      </c>
      <c r="G89">
        <v>-0.93</v>
      </c>
      <c r="H89">
        <v>-100</v>
      </c>
      <c r="I89">
        <v>16.41</v>
      </c>
      <c r="J89">
        <v>32.950000000000003</v>
      </c>
      <c r="K89">
        <v>1.5016E-2</v>
      </c>
    </row>
    <row r="90" spans="1:11" x14ac:dyDescent="0.25">
      <c r="A90">
        <v>36.179901000000001</v>
      </c>
      <c r="B90">
        <v>0</v>
      </c>
      <c r="C90">
        <v>0.56000000000000005</v>
      </c>
      <c r="D90">
        <v>17.53</v>
      </c>
      <c r="E90">
        <v>18.600000000000001</v>
      </c>
      <c r="F90">
        <v>16.63</v>
      </c>
      <c r="G90">
        <v>-1.07</v>
      </c>
      <c r="H90">
        <v>-100</v>
      </c>
      <c r="I90">
        <v>16.41</v>
      </c>
      <c r="J90">
        <v>32.950000000000003</v>
      </c>
      <c r="K90">
        <v>1.4992E-2</v>
      </c>
    </row>
    <row r="91" spans="1:11" x14ac:dyDescent="0.25">
      <c r="A91">
        <v>36.329940999999998</v>
      </c>
      <c r="B91">
        <v>0</v>
      </c>
      <c r="C91">
        <v>0.56000000000000005</v>
      </c>
      <c r="D91">
        <v>17.53</v>
      </c>
      <c r="E91">
        <v>18.600000000000001</v>
      </c>
      <c r="F91">
        <v>16.68</v>
      </c>
      <c r="G91">
        <v>-1.07</v>
      </c>
      <c r="H91">
        <v>-100</v>
      </c>
      <c r="I91">
        <v>16.41</v>
      </c>
      <c r="J91">
        <v>32.950000000000003</v>
      </c>
      <c r="K91">
        <v>1.5011999999999999E-2</v>
      </c>
    </row>
    <row r="92" spans="1:11" x14ac:dyDescent="0.25">
      <c r="A92">
        <v>36.480063999999999</v>
      </c>
      <c r="B92">
        <v>0</v>
      </c>
      <c r="C92">
        <v>0.56000000000000005</v>
      </c>
      <c r="D92">
        <v>17.53</v>
      </c>
      <c r="E92">
        <v>18.600000000000001</v>
      </c>
      <c r="F92">
        <v>16.72</v>
      </c>
      <c r="G92">
        <v>-1.07</v>
      </c>
      <c r="H92">
        <v>-100</v>
      </c>
      <c r="I92">
        <v>16.41</v>
      </c>
      <c r="J92">
        <v>32.950000000000003</v>
      </c>
      <c r="K92">
        <v>1.502E-2</v>
      </c>
    </row>
    <row r="93" spans="1:11" x14ac:dyDescent="0.25">
      <c r="A93">
        <v>36.630192000000001</v>
      </c>
      <c r="B93">
        <v>0</v>
      </c>
      <c r="C93">
        <v>0.56000000000000005</v>
      </c>
      <c r="D93">
        <v>17.53</v>
      </c>
      <c r="E93">
        <v>18.46</v>
      </c>
      <c r="F93">
        <v>16.75</v>
      </c>
      <c r="G93">
        <v>-0.93</v>
      </c>
      <c r="H93">
        <v>-100</v>
      </c>
      <c r="I93">
        <v>16.41</v>
      </c>
      <c r="J93">
        <v>32.950000000000003</v>
      </c>
      <c r="K93">
        <v>1.502E-2</v>
      </c>
    </row>
    <row r="94" spans="1:11" x14ac:dyDescent="0.25">
      <c r="A94">
        <v>36.780247000000003</v>
      </c>
      <c r="B94">
        <v>0</v>
      </c>
      <c r="C94">
        <v>0.56000000000000005</v>
      </c>
      <c r="D94">
        <v>17.53</v>
      </c>
      <c r="E94">
        <v>18.32</v>
      </c>
      <c r="F94">
        <v>16.77</v>
      </c>
      <c r="G94">
        <v>-0.79</v>
      </c>
      <c r="H94">
        <v>-100</v>
      </c>
      <c r="I94">
        <v>16.41</v>
      </c>
      <c r="J94">
        <v>32.950000000000003</v>
      </c>
      <c r="K94">
        <v>1.4992E-2</v>
      </c>
    </row>
    <row r="95" spans="1:11" x14ac:dyDescent="0.25">
      <c r="A95">
        <v>36.930317000000002</v>
      </c>
      <c r="B95">
        <v>0</v>
      </c>
      <c r="C95">
        <v>0.56000000000000005</v>
      </c>
      <c r="D95">
        <v>17.53</v>
      </c>
      <c r="E95">
        <v>18.87</v>
      </c>
      <c r="F95">
        <v>16.79</v>
      </c>
      <c r="G95">
        <v>-1.34</v>
      </c>
      <c r="H95">
        <v>-100</v>
      </c>
      <c r="I95">
        <v>16.41</v>
      </c>
      <c r="J95">
        <v>32.950000000000003</v>
      </c>
      <c r="K95">
        <v>1.5011999999999999E-2</v>
      </c>
    </row>
    <row r="96" spans="1:11" x14ac:dyDescent="0.25">
      <c r="A96">
        <v>37.080348999999998</v>
      </c>
      <c r="B96">
        <v>0</v>
      </c>
      <c r="C96">
        <v>0.56999999999999995</v>
      </c>
      <c r="D96">
        <v>17.53</v>
      </c>
      <c r="E96">
        <v>18.73</v>
      </c>
      <c r="F96">
        <v>16.8</v>
      </c>
      <c r="G96">
        <v>-1.2</v>
      </c>
      <c r="H96">
        <v>-100</v>
      </c>
      <c r="I96">
        <v>16.41</v>
      </c>
      <c r="J96">
        <v>32.950000000000003</v>
      </c>
      <c r="K96">
        <v>1.4992E-2</v>
      </c>
    </row>
    <row r="97" spans="1:11" x14ac:dyDescent="0.25">
      <c r="A97">
        <v>37.230418999999998</v>
      </c>
      <c r="B97">
        <v>0</v>
      </c>
      <c r="C97">
        <v>0.56999999999999995</v>
      </c>
      <c r="D97">
        <v>17.53</v>
      </c>
      <c r="E97">
        <v>18.32</v>
      </c>
      <c r="F97">
        <v>16.809999999999999</v>
      </c>
      <c r="G97">
        <v>-0.79</v>
      </c>
      <c r="H97">
        <v>-100</v>
      </c>
      <c r="I97">
        <v>16.41</v>
      </c>
      <c r="J97">
        <v>32.950000000000003</v>
      </c>
      <c r="K97">
        <v>1.5016E-2</v>
      </c>
    </row>
    <row r="98" spans="1:11" x14ac:dyDescent="0.25">
      <c r="A98">
        <v>37.380482000000001</v>
      </c>
      <c r="B98">
        <v>0</v>
      </c>
      <c r="C98">
        <v>0.56999999999999995</v>
      </c>
      <c r="D98">
        <v>17.53</v>
      </c>
      <c r="E98">
        <v>18.73</v>
      </c>
      <c r="F98">
        <v>16.82</v>
      </c>
      <c r="G98">
        <v>-1.2</v>
      </c>
      <c r="H98">
        <v>-100</v>
      </c>
      <c r="I98">
        <v>16.41</v>
      </c>
      <c r="J98">
        <v>32.950000000000003</v>
      </c>
      <c r="K98">
        <v>1.4992E-2</v>
      </c>
    </row>
    <row r="99" spans="1:11" x14ac:dyDescent="0.25">
      <c r="A99">
        <v>37.530529000000001</v>
      </c>
      <c r="B99">
        <v>0</v>
      </c>
      <c r="C99">
        <v>0.56999999999999995</v>
      </c>
      <c r="D99">
        <v>18.32</v>
      </c>
      <c r="E99">
        <v>18.32</v>
      </c>
      <c r="F99">
        <v>16.82</v>
      </c>
      <c r="G99">
        <v>-0.01</v>
      </c>
      <c r="H99">
        <v>-100</v>
      </c>
      <c r="I99">
        <v>16.87</v>
      </c>
      <c r="J99">
        <v>32.950000000000003</v>
      </c>
      <c r="K99">
        <v>1.4999999999999999E-2</v>
      </c>
    </row>
    <row r="100" spans="1:11" x14ac:dyDescent="0.25">
      <c r="A100">
        <v>37.680618000000003</v>
      </c>
      <c r="B100">
        <v>0</v>
      </c>
      <c r="C100">
        <v>0.56999999999999995</v>
      </c>
      <c r="D100">
        <v>18.579999999999998</v>
      </c>
      <c r="E100">
        <v>18.73</v>
      </c>
      <c r="F100">
        <v>16.829999999999998</v>
      </c>
      <c r="G100">
        <v>-0.16</v>
      </c>
      <c r="H100">
        <v>-99.93</v>
      </c>
      <c r="I100">
        <v>17.03</v>
      </c>
      <c r="J100">
        <v>33.65</v>
      </c>
      <c r="K100">
        <v>1.4992E-2</v>
      </c>
    </row>
    <row r="101" spans="1:11" x14ac:dyDescent="0.25">
      <c r="A101">
        <v>37.830643000000002</v>
      </c>
      <c r="B101">
        <v>0</v>
      </c>
      <c r="C101">
        <v>0.56999999999999995</v>
      </c>
      <c r="D101">
        <v>18.63</v>
      </c>
      <c r="E101">
        <v>18.600000000000001</v>
      </c>
      <c r="F101">
        <v>17</v>
      </c>
      <c r="G101">
        <v>0.03</v>
      </c>
      <c r="H101">
        <v>-99.96</v>
      </c>
      <c r="I101">
        <v>17.07</v>
      </c>
      <c r="J101">
        <v>34.43</v>
      </c>
      <c r="K101">
        <v>1.5016E-2</v>
      </c>
    </row>
    <row r="102" spans="1:11" x14ac:dyDescent="0.25">
      <c r="A102">
        <v>37.980685999999999</v>
      </c>
      <c r="B102">
        <v>0</v>
      </c>
      <c r="C102">
        <v>0.56000000000000005</v>
      </c>
      <c r="D102">
        <v>18.649999999999999</v>
      </c>
      <c r="E102">
        <v>19.010000000000002</v>
      </c>
      <c r="F102">
        <v>17.29</v>
      </c>
      <c r="G102">
        <v>-0.36</v>
      </c>
      <c r="H102">
        <v>-100</v>
      </c>
      <c r="I102">
        <v>17.07</v>
      </c>
      <c r="J102">
        <v>34.61</v>
      </c>
      <c r="K102">
        <v>1.4999999999999999E-2</v>
      </c>
    </row>
    <row r="103" spans="1:11" x14ac:dyDescent="0.25">
      <c r="A103">
        <v>38.130718000000002</v>
      </c>
      <c r="B103">
        <v>0</v>
      </c>
      <c r="C103">
        <v>0.56000000000000005</v>
      </c>
      <c r="D103">
        <v>18.649999999999999</v>
      </c>
      <c r="E103">
        <v>19.14</v>
      </c>
      <c r="F103">
        <v>17.57</v>
      </c>
      <c r="G103">
        <v>-0.5</v>
      </c>
      <c r="H103">
        <v>-100</v>
      </c>
      <c r="I103">
        <v>17.07</v>
      </c>
      <c r="J103">
        <v>34.65</v>
      </c>
      <c r="K103">
        <v>1.5008000000000001E-2</v>
      </c>
    </row>
    <row r="104" spans="1:11" x14ac:dyDescent="0.25">
      <c r="A104">
        <v>38.280766</v>
      </c>
      <c r="B104">
        <v>0</v>
      </c>
      <c r="C104">
        <v>0.56999999999999995</v>
      </c>
      <c r="D104">
        <v>18.649999999999999</v>
      </c>
      <c r="E104">
        <v>19.55</v>
      </c>
      <c r="F104">
        <v>17.809999999999999</v>
      </c>
      <c r="G104">
        <v>-0.9</v>
      </c>
      <c r="H104">
        <v>-100</v>
      </c>
      <c r="I104">
        <v>17.07</v>
      </c>
      <c r="J104">
        <v>34.65</v>
      </c>
      <c r="K104">
        <v>1.5004E-2</v>
      </c>
    </row>
    <row r="105" spans="1:11" x14ac:dyDescent="0.25">
      <c r="A105">
        <v>38.430832000000002</v>
      </c>
      <c r="B105">
        <v>0</v>
      </c>
      <c r="C105">
        <v>0.56999999999999995</v>
      </c>
      <c r="D105">
        <v>18.649999999999999</v>
      </c>
      <c r="E105">
        <v>19.96</v>
      </c>
      <c r="F105">
        <v>17.989999999999998</v>
      </c>
      <c r="G105">
        <v>-1.31</v>
      </c>
      <c r="H105">
        <v>-100</v>
      </c>
      <c r="I105">
        <v>17.079999999999998</v>
      </c>
      <c r="J105">
        <v>34.659999999999997</v>
      </c>
      <c r="K105">
        <v>1.5008000000000001E-2</v>
      </c>
    </row>
    <row r="106" spans="1:11" x14ac:dyDescent="0.25">
      <c r="A106">
        <v>38.580944000000002</v>
      </c>
      <c r="B106">
        <v>0</v>
      </c>
      <c r="C106">
        <v>0.56000000000000005</v>
      </c>
      <c r="D106">
        <v>18.649999999999999</v>
      </c>
      <c r="E106">
        <v>19.96</v>
      </c>
      <c r="F106">
        <v>18.13</v>
      </c>
      <c r="G106">
        <v>-1.31</v>
      </c>
      <c r="H106">
        <v>-100</v>
      </c>
      <c r="I106">
        <v>17.079999999999998</v>
      </c>
      <c r="J106">
        <v>34.659999999999997</v>
      </c>
      <c r="K106">
        <v>1.502E-2</v>
      </c>
    </row>
    <row r="107" spans="1:11" x14ac:dyDescent="0.25">
      <c r="A107">
        <v>38.731029999999997</v>
      </c>
      <c r="B107">
        <v>0</v>
      </c>
      <c r="C107">
        <v>0.56000000000000005</v>
      </c>
      <c r="D107">
        <v>18.649999999999999</v>
      </c>
      <c r="E107">
        <v>19.96</v>
      </c>
      <c r="F107">
        <v>18.23</v>
      </c>
      <c r="G107">
        <v>-1.31</v>
      </c>
      <c r="H107">
        <v>-100</v>
      </c>
      <c r="I107">
        <v>17.079999999999998</v>
      </c>
      <c r="J107">
        <v>34.659999999999997</v>
      </c>
      <c r="K107">
        <v>1.4999999999999999E-2</v>
      </c>
    </row>
    <row r="108" spans="1:11" x14ac:dyDescent="0.25">
      <c r="A108">
        <v>38.881058000000003</v>
      </c>
      <c r="B108">
        <v>0</v>
      </c>
      <c r="C108">
        <v>0.56000000000000005</v>
      </c>
      <c r="D108">
        <v>18.649999999999999</v>
      </c>
      <c r="E108">
        <v>19.82</v>
      </c>
      <c r="F108">
        <v>18.309999999999999</v>
      </c>
      <c r="G108">
        <v>-1.17</v>
      </c>
      <c r="H108">
        <v>-100</v>
      </c>
      <c r="I108">
        <v>17.079999999999998</v>
      </c>
      <c r="J108">
        <v>34.659999999999997</v>
      </c>
      <c r="K108">
        <v>1.5008000000000001E-2</v>
      </c>
    </row>
    <row r="109" spans="1:11" x14ac:dyDescent="0.25">
      <c r="A109">
        <v>39.031139000000003</v>
      </c>
      <c r="B109">
        <v>0</v>
      </c>
      <c r="C109">
        <v>0.54</v>
      </c>
      <c r="D109">
        <v>18.649999999999999</v>
      </c>
      <c r="E109">
        <v>19.82</v>
      </c>
      <c r="F109">
        <v>18.37</v>
      </c>
      <c r="G109">
        <v>-1.17</v>
      </c>
      <c r="H109">
        <v>-100</v>
      </c>
      <c r="I109">
        <v>17.079999999999998</v>
      </c>
      <c r="J109">
        <v>34.659999999999997</v>
      </c>
      <c r="K109">
        <v>1.5008000000000001E-2</v>
      </c>
    </row>
    <row r="110" spans="1:11" x14ac:dyDescent="0.25">
      <c r="A110">
        <v>39.181216999999997</v>
      </c>
      <c r="B110">
        <v>0</v>
      </c>
      <c r="C110">
        <v>0.56999999999999995</v>
      </c>
      <c r="D110">
        <v>18.649999999999999</v>
      </c>
      <c r="E110">
        <v>19.96</v>
      </c>
      <c r="F110">
        <v>18.41</v>
      </c>
      <c r="G110">
        <v>-1.31</v>
      </c>
      <c r="H110">
        <v>-100</v>
      </c>
      <c r="I110">
        <v>17.079999999999998</v>
      </c>
      <c r="J110">
        <v>34.659999999999997</v>
      </c>
      <c r="K110">
        <v>1.5004E-2</v>
      </c>
    </row>
    <row r="111" spans="1:11" x14ac:dyDescent="0.25">
      <c r="A111">
        <v>39.331305999999998</v>
      </c>
      <c r="B111">
        <v>0</v>
      </c>
      <c r="C111">
        <v>0.55000000000000004</v>
      </c>
      <c r="D111">
        <v>18.649999999999999</v>
      </c>
      <c r="E111">
        <v>20.09</v>
      </c>
      <c r="F111">
        <v>18.440000000000001</v>
      </c>
      <c r="G111">
        <v>-1.44</v>
      </c>
      <c r="H111">
        <v>-100</v>
      </c>
      <c r="I111">
        <v>17.079999999999998</v>
      </c>
      <c r="J111">
        <v>34.659999999999997</v>
      </c>
      <c r="K111">
        <v>1.5011999999999999E-2</v>
      </c>
    </row>
    <row r="112" spans="1:11" x14ac:dyDescent="0.25">
      <c r="A112">
        <v>39.481372999999998</v>
      </c>
      <c r="B112">
        <v>0</v>
      </c>
      <c r="C112">
        <v>0.56999999999999995</v>
      </c>
      <c r="D112">
        <v>18.649999999999999</v>
      </c>
      <c r="E112">
        <v>20.36</v>
      </c>
      <c r="F112">
        <v>18.46</v>
      </c>
      <c r="G112">
        <v>-1.71</v>
      </c>
      <c r="H112">
        <v>-100</v>
      </c>
      <c r="I112">
        <v>17.079999999999998</v>
      </c>
      <c r="J112">
        <v>34.659999999999997</v>
      </c>
      <c r="K112">
        <v>1.5004E-2</v>
      </c>
    </row>
    <row r="113" spans="1:11" x14ac:dyDescent="0.25">
      <c r="A113">
        <v>39.631484999999998</v>
      </c>
      <c r="B113">
        <v>0</v>
      </c>
      <c r="C113">
        <v>0.54</v>
      </c>
      <c r="D113">
        <v>18.649999999999999</v>
      </c>
      <c r="E113">
        <v>20.23</v>
      </c>
      <c r="F113">
        <v>18.48</v>
      </c>
      <c r="G113">
        <v>-1.58</v>
      </c>
      <c r="H113">
        <v>-100</v>
      </c>
      <c r="I113">
        <v>17.079999999999998</v>
      </c>
      <c r="J113">
        <v>34.659999999999997</v>
      </c>
      <c r="K113">
        <v>1.5008000000000001E-2</v>
      </c>
    </row>
    <row r="114" spans="1:11" x14ac:dyDescent="0.25">
      <c r="A114">
        <v>39.781601000000002</v>
      </c>
      <c r="B114">
        <v>0</v>
      </c>
      <c r="C114">
        <v>0.51</v>
      </c>
      <c r="D114">
        <v>18.649999999999999</v>
      </c>
      <c r="E114">
        <v>19.82</v>
      </c>
      <c r="F114">
        <v>18.489999999999998</v>
      </c>
      <c r="G114">
        <v>-1.17</v>
      </c>
      <c r="H114">
        <v>-100</v>
      </c>
      <c r="I114">
        <v>17.079999999999998</v>
      </c>
      <c r="J114">
        <v>34.659999999999997</v>
      </c>
      <c r="K114">
        <v>1.5016E-2</v>
      </c>
    </row>
    <row r="115" spans="1:11" x14ac:dyDescent="0.25">
      <c r="A115">
        <v>39.931725</v>
      </c>
      <c r="B115">
        <v>0</v>
      </c>
      <c r="C115">
        <v>0.52</v>
      </c>
      <c r="D115">
        <v>18.649999999999999</v>
      </c>
      <c r="E115">
        <v>19.690000000000001</v>
      </c>
      <c r="F115">
        <v>18.5</v>
      </c>
      <c r="G115">
        <v>-1.04</v>
      </c>
      <c r="H115">
        <v>-100</v>
      </c>
      <c r="I115">
        <v>17.079999999999998</v>
      </c>
      <c r="J115">
        <v>34.659999999999997</v>
      </c>
      <c r="K115">
        <v>1.5011999999999999E-2</v>
      </c>
    </row>
    <row r="116" spans="1:11" x14ac:dyDescent="0.25">
      <c r="A116">
        <v>40.081851999999998</v>
      </c>
      <c r="B116">
        <v>0</v>
      </c>
      <c r="C116">
        <v>0.54</v>
      </c>
      <c r="D116">
        <v>18.649999999999999</v>
      </c>
      <c r="E116">
        <v>19.82</v>
      </c>
      <c r="F116">
        <v>18.510000000000002</v>
      </c>
      <c r="G116">
        <v>-1.17</v>
      </c>
      <c r="H116">
        <v>-100</v>
      </c>
      <c r="I116">
        <v>17.079999999999998</v>
      </c>
      <c r="J116">
        <v>34.659999999999997</v>
      </c>
      <c r="K116">
        <v>1.5016E-2</v>
      </c>
    </row>
    <row r="117" spans="1:11" x14ac:dyDescent="0.25">
      <c r="A117">
        <v>40.231929999999998</v>
      </c>
      <c r="B117">
        <v>0</v>
      </c>
      <c r="C117">
        <v>0.55000000000000004</v>
      </c>
      <c r="D117">
        <v>18.649999999999999</v>
      </c>
      <c r="E117">
        <v>20.36</v>
      </c>
      <c r="F117">
        <v>18.510000000000002</v>
      </c>
      <c r="G117">
        <v>-1.71</v>
      </c>
      <c r="H117">
        <v>-100</v>
      </c>
      <c r="I117">
        <v>17.079999999999998</v>
      </c>
      <c r="J117">
        <v>34.659999999999997</v>
      </c>
      <c r="K117">
        <v>1.5008000000000001E-2</v>
      </c>
    </row>
    <row r="118" spans="1:11" x14ac:dyDescent="0.25">
      <c r="A118">
        <v>40.38203</v>
      </c>
      <c r="B118">
        <v>0</v>
      </c>
      <c r="C118">
        <v>0.54</v>
      </c>
      <c r="D118">
        <v>18.649999999999999</v>
      </c>
      <c r="E118">
        <v>19.82</v>
      </c>
      <c r="F118">
        <v>18.52</v>
      </c>
      <c r="G118">
        <v>-1.17</v>
      </c>
      <c r="H118">
        <v>-100</v>
      </c>
      <c r="I118">
        <v>17.079999999999998</v>
      </c>
      <c r="J118">
        <v>34.659999999999997</v>
      </c>
      <c r="K118">
        <v>1.5004E-2</v>
      </c>
    </row>
    <row r="119" spans="1:11" x14ac:dyDescent="0.25">
      <c r="A119">
        <v>40.532134999999997</v>
      </c>
      <c r="B119">
        <v>0</v>
      </c>
      <c r="C119">
        <v>0.54</v>
      </c>
      <c r="D119">
        <v>18.649999999999999</v>
      </c>
      <c r="E119">
        <v>19.82</v>
      </c>
      <c r="F119">
        <v>18.52</v>
      </c>
      <c r="G119">
        <v>-1.17</v>
      </c>
      <c r="H119">
        <v>-100</v>
      </c>
      <c r="I119">
        <v>17.079999999999998</v>
      </c>
      <c r="J119">
        <v>34.659999999999997</v>
      </c>
      <c r="K119">
        <v>1.502E-2</v>
      </c>
    </row>
    <row r="120" spans="1:11" x14ac:dyDescent="0.25">
      <c r="A120">
        <v>40.682217000000001</v>
      </c>
      <c r="B120">
        <v>0</v>
      </c>
      <c r="C120">
        <v>0.54</v>
      </c>
      <c r="D120">
        <v>18.649999999999999</v>
      </c>
      <c r="E120">
        <v>19.82</v>
      </c>
      <c r="F120">
        <v>18.52</v>
      </c>
      <c r="G120">
        <v>-1.17</v>
      </c>
      <c r="H120">
        <v>-100</v>
      </c>
      <c r="I120">
        <v>17.079999999999998</v>
      </c>
      <c r="J120">
        <v>34.659999999999997</v>
      </c>
      <c r="K120">
        <v>1.4992E-2</v>
      </c>
    </row>
    <row r="121" spans="1:11" x14ac:dyDescent="0.25">
      <c r="A121">
        <v>40.832290999999998</v>
      </c>
      <c r="B121">
        <v>0</v>
      </c>
      <c r="C121">
        <v>0.51</v>
      </c>
      <c r="D121">
        <v>18.649999999999999</v>
      </c>
      <c r="E121">
        <v>19.96</v>
      </c>
      <c r="F121">
        <v>18.52</v>
      </c>
      <c r="G121">
        <v>-1.31</v>
      </c>
      <c r="H121">
        <v>-100</v>
      </c>
      <c r="I121">
        <v>17.079999999999998</v>
      </c>
      <c r="J121">
        <v>34.659999999999997</v>
      </c>
      <c r="K121">
        <v>1.4992E-2</v>
      </c>
    </row>
    <row r="122" spans="1:11" x14ac:dyDescent="0.25">
      <c r="A122">
        <v>40.982467999999997</v>
      </c>
      <c r="B122">
        <v>0</v>
      </c>
      <c r="C122">
        <v>0.49</v>
      </c>
      <c r="D122">
        <v>18.649999999999999</v>
      </c>
      <c r="E122">
        <v>19.96</v>
      </c>
      <c r="F122">
        <v>18.52</v>
      </c>
      <c r="G122">
        <v>-1.31</v>
      </c>
      <c r="H122">
        <v>-100</v>
      </c>
      <c r="I122">
        <v>17.079999999999998</v>
      </c>
      <c r="J122">
        <v>34.659999999999997</v>
      </c>
      <c r="K122">
        <v>1.5016E-2</v>
      </c>
    </row>
    <row r="123" spans="1:11" x14ac:dyDescent="0.25">
      <c r="A123">
        <v>41.132587000000001</v>
      </c>
      <c r="B123">
        <v>0</v>
      </c>
      <c r="C123">
        <v>0.48</v>
      </c>
      <c r="D123">
        <v>18.649999999999999</v>
      </c>
      <c r="E123">
        <v>20.23</v>
      </c>
      <c r="F123">
        <v>18.52</v>
      </c>
      <c r="G123">
        <v>-1.58</v>
      </c>
      <c r="H123">
        <v>-100</v>
      </c>
      <c r="I123">
        <v>17.079999999999998</v>
      </c>
      <c r="J123">
        <v>34.659999999999997</v>
      </c>
      <c r="K123">
        <v>1.502E-2</v>
      </c>
    </row>
    <row r="124" spans="1:11" x14ac:dyDescent="0.25">
      <c r="A124">
        <v>41.282696000000001</v>
      </c>
      <c r="B124">
        <v>0</v>
      </c>
      <c r="C124">
        <v>0.47</v>
      </c>
      <c r="D124">
        <v>18.649999999999999</v>
      </c>
      <c r="E124">
        <v>20.36</v>
      </c>
      <c r="F124">
        <v>18.52</v>
      </c>
      <c r="G124">
        <v>-1.71</v>
      </c>
      <c r="H124">
        <v>-100</v>
      </c>
      <c r="I124">
        <v>17.079999999999998</v>
      </c>
      <c r="J124">
        <v>34.659999999999997</v>
      </c>
      <c r="K124">
        <v>1.5023999999999999E-2</v>
      </c>
    </row>
    <row r="125" spans="1:11" x14ac:dyDescent="0.25">
      <c r="A125">
        <v>41.432819000000002</v>
      </c>
      <c r="B125">
        <v>0</v>
      </c>
      <c r="C125">
        <v>0.44</v>
      </c>
      <c r="D125">
        <v>18.649999999999999</v>
      </c>
      <c r="E125">
        <v>20.23</v>
      </c>
      <c r="F125">
        <v>18.52</v>
      </c>
      <c r="G125">
        <v>-1.58</v>
      </c>
      <c r="H125">
        <v>-100</v>
      </c>
      <c r="I125">
        <v>17.079999999999998</v>
      </c>
      <c r="J125">
        <v>34.659999999999997</v>
      </c>
      <c r="K125">
        <v>1.5016E-2</v>
      </c>
    </row>
    <row r="126" spans="1:11" x14ac:dyDescent="0.25">
      <c r="A126">
        <v>41.582920000000001</v>
      </c>
      <c r="B126">
        <v>0</v>
      </c>
      <c r="C126">
        <v>0.44</v>
      </c>
      <c r="D126">
        <v>18.649999999999999</v>
      </c>
      <c r="E126">
        <v>20.09</v>
      </c>
      <c r="F126">
        <v>18.52</v>
      </c>
      <c r="G126">
        <v>-1.44</v>
      </c>
      <c r="H126">
        <v>-100</v>
      </c>
      <c r="I126">
        <v>17.079999999999998</v>
      </c>
      <c r="J126">
        <v>34.659999999999997</v>
      </c>
      <c r="K126">
        <v>1.502E-2</v>
      </c>
    </row>
    <row r="127" spans="1:11" x14ac:dyDescent="0.25">
      <c r="A127">
        <v>41.733035999999998</v>
      </c>
      <c r="B127">
        <v>0</v>
      </c>
      <c r="C127">
        <v>0.44</v>
      </c>
      <c r="D127">
        <v>18.649999999999999</v>
      </c>
      <c r="E127">
        <v>20.09</v>
      </c>
      <c r="F127">
        <v>18.53</v>
      </c>
      <c r="G127">
        <v>-1.44</v>
      </c>
      <c r="H127">
        <v>-100</v>
      </c>
      <c r="I127">
        <v>17.079999999999998</v>
      </c>
      <c r="J127">
        <v>34.659999999999997</v>
      </c>
      <c r="K127">
        <v>1.5011999999999999E-2</v>
      </c>
    </row>
    <row r="128" spans="1:11" x14ac:dyDescent="0.25">
      <c r="A128">
        <v>41.883156</v>
      </c>
      <c r="B128">
        <v>0</v>
      </c>
      <c r="C128">
        <v>0.41</v>
      </c>
      <c r="D128">
        <v>18.649999999999999</v>
      </c>
      <c r="E128">
        <v>20.09</v>
      </c>
      <c r="F128">
        <v>18.53</v>
      </c>
      <c r="G128">
        <v>-1.44</v>
      </c>
      <c r="H128">
        <v>-100</v>
      </c>
      <c r="I128">
        <v>17.079999999999998</v>
      </c>
      <c r="J128">
        <v>34.659999999999997</v>
      </c>
      <c r="K128">
        <v>1.5016E-2</v>
      </c>
    </row>
    <row r="129" spans="1:11" x14ac:dyDescent="0.25">
      <c r="A129">
        <v>42.033217999999998</v>
      </c>
      <c r="B129">
        <v>0</v>
      </c>
      <c r="C129">
        <v>0.41</v>
      </c>
      <c r="D129">
        <v>18.649999999999999</v>
      </c>
      <c r="E129">
        <v>20.09</v>
      </c>
      <c r="F129">
        <v>18.53</v>
      </c>
      <c r="G129">
        <v>-1.44</v>
      </c>
      <c r="H129">
        <v>-100</v>
      </c>
      <c r="I129">
        <v>17.079999999999998</v>
      </c>
      <c r="J129">
        <v>34.659999999999997</v>
      </c>
      <c r="K129">
        <v>1.502E-2</v>
      </c>
    </row>
    <row r="130" spans="1:11" x14ac:dyDescent="0.25">
      <c r="A130">
        <v>42.183371999999999</v>
      </c>
      <c r="B130">
        <v>0</v>
      </c>
      <c r="C130">
        <v>0.39</v>
      </c>
      <c r="D130">
        <v>18.649999999999999</v>
      </c>
      <c r="E130">
        <v>20.09</v>
      </c>
      <c r="F130">
        <v>18.53</v>
      </c>
      <c r="G130">
        <v>-1.44</v>
      </c>
      <c r="H130">
        <v>-100</v>
      </c>
      <c r="I130">
        <v>17.079999999999998</v>
      </c>
      <c r="J130">
        <v>34.659999999999997</v>
      </c>
      <c r="K130">
        <v>1.502E-2</v>
      </c>
    </row>
    <row r="131" spans="1:11" x14ac:dyDescent="0.25">
      <c r="A131">
        <v>42.333396999999998</v>
      </c>
      <c r="B131">
        <v>0</v>
      </c>
      <c r="C131">
        <v>0.37</v>
      </c>
      <c r="D131">
        <v>18.649999999999999</v>
      </c>
      <c r="E131">
        <v>20.23</v>
      </c>
      <c r="F131">
        <v>18.53</v>
      </c>
      <c r="G131">
        <v>-1.58</v>
      </c>
      <c r="H131">
        <v>-100</v>
      </c>
      <c r="I131">
        <v>17.079999999999998</v>
      </c>
      <c r="J131">
        <v>34.659999999999997</v>
      </c>
      <c r="K131">
        <v>1.4996000000000001E-2</v>
      </c>
    </row>
    <row r="132" spans="1:11" x14ac:dyDescent="0.25">
      <c r="A132">
        <v>42.483395000000002</v>
      </c>
      <c r="B132">
        <v>0</v>
      </c>
      <c r="C132">
        <v>0.37</v>
      </c>
      <c r="D132">
        <v>18.649999999999999</v>
      </c>
      <c r="E132">
        <v>20.36</v>
      </c>
      <c r="F132">
        <v>18.53</v>
      </c>
      <c r="G132">
        <v>-1.71</v>
      </c>
      <c r="H132">
        <v>-100</v>
      </c>
      <c r="I132">
        <v>17.079999999999998</v>
      </c>
      <c r="J132">
        <v>34.659999999999997</v>
      </c>
      <c r="K132">
        <v>1.5016E-2</v>
      </c>
    </row>
    <row r="133" spans="1:11" x14ac:dyDescent="0.25">
      <c r="A133">
        <v>42.633426999999998</v>
      </c>
      <c r="B133">
        <v>0</v>
      </c>
      <c r="C133">
        <v>0.38</v>
      </c>
      <c r="D133">
        <v>18.649999999999999</v>
      </c>
      <c r="E133">
        <v>20.36</v>
      </c>
      <c r="F133">
        <v>18.53</v>
      </c>
      <c r="G133">
        <v>-1.71</v>
      </c>
      <c r="H133">
        <v>-100</v>
      </c>
      <c r="I133">
        <v>17.079999999999998</v>
      </c>
      <c r="J133">
        <v>34.659999999999997</v>
      </c>
      <c r="K133">
        <v>1.4992E-2</v>
      </c>
    </row>
    <row r="134" spans="1:11" x14ac:dyDescent="0.25">
      <c r="A134">
        <v>42.783420999999997</v>
      </c>
      <c r="B134">
        <v>0</v>
      </c>
      <c r="C134">
        <v>0.39</v>
      </c>
      <c r="D134">
        <v>18.649999999999999</v>
      </c>
      <c r="E134">
        <v>20.23</v>
      </c>
      <c r="F134">
        <v>18.53</v>
      </c>
      <c r="G134">
        <v>-1.58</v>
      </c>
      <c r="H134">
        <v>-100</v>
      </c>
      <c r="I134">
        <v>17.079999999999998</v>
      </c>
      <c r="J134">
        <v>34.659999999999997</v>
      </c>
      <c r="K134">
        <v>1.4996000000000001E-2</v>
      </c>
    </row>
    <row r="135" spans="1:11" x14ac:dyDescent="0.25">
      <c r="A135">
        <v>42.933478999999998</v>
      </c>
      <c r="B135">
        <v>0</v>
      </c>
      <c r="C135">
        <v>0.39</v>
      </c>
      <c r="D135">
        <v>18.649999999999999</v>
      </c>
      <c r="E135">
        <v>20.09</v>
      </c>
      <c r="F135">
        <v>18.53</v>
      </c>
      <c r="G135">
        <v>-1.44</v>
      </c>
      <c r="H135">
        <v>-100</v>
      </c>
      <c r="I135">
        <v>17.079999999999998</v>
      </c>
      <c r="J135">
        <v>34.659999999999997</v>
      </c>
      <c r="K135">
        <v>1.4996000000000001E-2</v>
      </c>
    </row>
    <row r="136" spans="1:11" x14ac:dyDescent="0.25">
      <c r="A136">
        <v>43.083519000000003</v>
      </c>
      <c r="B136">
        <v>0</v>
      </c>
      <c r="C136">
        <v>0.39</v>
      </c>
      <c r="D136">
        <v>18.649999999999999</v>
      </c>
      <c r="E136">
        <v>20.09</v>
      </c>
      <c r="F136">
        <v>18.53</v>
      </c>
      <c r="G136">
        <v>-1.44</v>
      </c>
      <c r="H136">
        <v>-100</v>
      </c>
      <c r="I136">
        <v>17.079999999999998</v>
      </c>
      <c r="J136">
        <v>34.659999999999997</v>
      </c>
      <c r="K136">
        <v>1.4999999999999999E-2</v>
      </c>
    </row>
    <row r="137" spans="1:11" x14ac:dyDescent="0.25">
      <c r="A137">
        <v>43.233542999999997</v>
      </c>
      <c r="B137">
        <v>0</v>
      </c>
      <c r="C137">
        <v>0.39</v>
      </c>
      <c r="D137">
        <v>18.649999999999999</v>
      </c>
      <c r="E137">
        <v>20.63</v>
      </c>
      <c r="F137">
        <v>18.53</v>
      </c>
      <c r="G137">
        <v>-1.98</v>
      </c>
      <c r="H137">
        <v>-100</v>
      </c>
      <c r="I137">
        <v>17.079999999999998</v>
      </c>
      <c r="J137">
        <v>34.659999999999997</v>
      </c>
      <c r="K137">
        <v>1.5004E-2</v>
      </c>
    </row>
    <row r="138" spans="1:11" x14ac:dyDescent="0.25">
      <c r="A138">
        <v>43.383583000000002</v>
      </c>
      <c r="B138">
        <v>0</v>
      </c>
      <c r="C138">
        <v>0.39</v>
      </c>
      <c r="D138">
        <v>18.649999999999999</v>
      </c>
      <c r="E138">
        <v>20.23</v>
      </c>
      <c r="F138">
        <v>18.53</v>
      </c>
      <c r="G138">
        <v>-1.58</v>
      </c>
      <c r="H138">
        <v>-100</v>
      </c>
      <c r="I138">
        <v>17.079999999999998</v>
      </c>
      <c r="J138">
        <v>34.659999999999997</v>
      </c>
      <c r="K138">
        <v>1.4999999999999999E-2</v>
      </c>
    </row>
    <row r="139" spans="1:11" x14ac:dyDescent="0.25">
      <c r="A139">
        <v>43.533656999999998</v>
      </c>
      <c r="B139">
        <v>0</v>
      </c>
      <c r="C139">
        <v>0.36</v>
      </c>
      <c r="D139">
        <v>18.649999999999999</v>
      </c>
      <c r="E139">
        <v>19.96</v>
      </c>
      <c r="F139">
        <v>18.53</v>
      </c>
      <c r="G139">
        <v>-1.31</v>
      </c>
      <c r="H139">
        <v>-100</v>
      </c>
      <c r="I139">
        <v>17.079999999999998</v>
      </c>
      <c r="J139">
        <v>34.659999999999997</v>
      </c>
      <c r="K139">
        <v>1.5011999999999999E-2</v>
      </c>
    </row>
    <row r="140" spans="1:11" x14ac:dyDescent="0.25">
      <c r="A140">
        <v>43.683678</v>
      </c>
      <c r="B140">
        <v>0</v>
      </c>
      <c r="C140">
        <v>0.35</v>
      </c>
      <c r="D140">
        <v>18.649999999999999</v>
      </c>
      <c r="E140">
        <v>20.63</v>
      </c>
      <c r="F140">
        <v>18.53</v>
      </c>
      <c r="G140">
        <v>-1.98</v>
      </c>
      <c r="H140">
        <v>-100</v>
      </c>
      <c r="I140">
        <v>17.079999999999998</v>
      </c>
      <c r="J140">
        <v>34.659999999999997</v>
      </c>
      <c r="K140">
        <v>1.4996000000000001E-2</v>
      </c>
    </row>
    <row r="141" spans="1:11" x14ac:dyDescent="0.25">
      <c r="A141">
        <v>43.833668000000003</v>
      </c>
      <c r="B141">
        <v>0</v>
      </c>
      <c r="C141">
        <v>0.3</v>
      </c>
      <c r="D141">
        <v>17.28</v>
      </c>
      <c r="E141">
        <v>20.23</v>
      </c>
      <c r="F141">
        <v>18.489999999999998</v>
      </c>
      <c r="G141">
        <v>-2.95</v>
      </c>
      <c r="H141">
        <v>-100</v>
      </c>
      <c r="I141">
        <v>16.260000000000002</v>
      </c>
      <c r="J141">
        <v>33.590000000000003</v>
      </c>
      <c r="K141">
        <v>1.5004E-2</v>
      </c>
    </row>
    <row r="142" spans="1:11" x14ac:dyDescent="0.25">
      <c r="A142">
        <v>43.983784</v>
      </c>
      <c r="B142">
        <v>0</v>
      </c>
      <c r="C142">
        <v>0.28999999999999998</v>
      </c>
      <c r="D142">
        <v>15.74</v>
      </c>
      <c r="E142">
        <v>19.55</v>
      </c>
      <c r="F142">
        <v>18.25</v>
      </c>
      <c r="G142">
        <v>-3.81</v>
      </c>
      <c r="H142">
        <v>-100</v>
      </c>
      <c r="I142">
        <v>15.38</v>
      </c>
      <c r="J142">
        <v>32.07</v>
      </c>
      <c r="K142">
        <v>1.5011999999999999E-2</v>
      </c>
    </row>
    <row r="143" spans="1:11" x14ac:dyDescent="0.25">
      <c r="A143">
        <v>44.133845999999998</v>
      </c>
      <c r="B143">
        <v>0</v>
      </c>
      <c r="C143">
        <v>0.31</v>
      </c>
      <c r="D143">
        <v>15.09</v>
      </c>
      <c r="E143">
        <v>19.14</v>
      </c>
      <c r="F143">
        <v>17.739999999999998</v>
      </c>
      <c r="G143">
        <v>-4.0599999999999996</v>
      </c>
      <c r="H143">
        <v>-100</v>
      </c>
      <c r="I143">
        <v>15.03</v>
      </c>
      <c r="J143">
        <v>31.34</v>
      </c>
      <c r="K143">
        <v>1.4996000000000001E-2</v>
      </c>
    </row>
    <row r="144" spans="1:11" x14ac:dyDescent="0.25">
      <c r="A144">
        <v>44.283862999999997</v>
      </c>
      <c r="B144">
        <v>0</v>
      </c>
      <c r="C144">
        <v>0.3</v>
      </c>
      <c r="D144">
        <v>14.94</v>
      </c>
      <c r="E144">
        <v>18.46</v>
      </c>
      <c r="F144">
        <v>17.100000000000001</v>
      </c>
      <c r="G144">
        <v>-3.52</v>
      </c>
      <c r="H144">
        <v>-100</v>
      </c>
      <c r="I144">
        <v>14.95</v>
      </c>
      <c r="J144">
        <v>29.87</v>
      </c>
      <c r="K144">
        <v>1.502E-2</v>
      </c>
    </row>
    <row r="145" spans="1:11" x14ac:dyDescent="0.25">
      <c r="A145">
        <v>44.433914000000001</v>
      </c>
      <c r="B145">
        <v>0</v>
      </c>
      <c r="C145">
        <v>0.3</v>
      </c>
      <c r="D145">
        <v>14.9</v>
      </c>
      <c r="E145">
        <v>18.05</v>
      </c>
      <c r="F145">
        <v>16.32</v>
      </c>
      <c r="G145">
        <v>-3.15</v>
      </c>
      <c r="H145">
        <v>-100</v>
      </c>
      <c r="I145">
        <v>14.93</v>
      </c>
      <c r="J145">
        <v>29.34</v>
      </c>
      <c r="K145">
        <v>1.4999999999999999E-2</v>
      </c>
    </row>
    <row r="146" spans="1:11" x14ac:dyDescent="0.25">
      <c r="A146">
        <v>44.584018999999998</v>
      </c>
      <c r="B146">
        <v>0</v>
      </c>
      <c r="C146">
        <v>0.3</v>
      </c>
      <c r="D146">
        <v>14.9</v>
      </c>
      <c r="E146">
        <v>17.36</v>
      </c>
      <c r="F146">
        <v>15.58</v>
      </c>
      <c r="G146">
        <v>-2.4700000000000002</v>
      </c>
      <c r="H146">
        <v>-100</v>
      </c>
      <c r="I146">
        <v>14.93</v>
      </c>
      <c r="J146">
        <v>29.23</v>
      </c>
      <c r="K146">
        <v>1.4999999999999999E-2</v>
      </c>
    </row>
    <row r="147" spans="1:11" x14ac:dyDescent="0.25">
      <c r="A147">
        <v>44.734122999999997</v>
      </c>
      <c r="B147">
        <v>0</v>
      </c>
      <c r="C147">
        <v>0.3</v>
      </c>
      <c r="D147">
        <v>14.89</v>
      </c>
      <c r="E147">
        <v>16.670000000000002</v>
      </c>
      <c r="F147">
        <v>14.96</v>
      </c>
      <c r="G147">
        <v>-1.78</v>
      </c>
      <c r="H147">
        <v>-100</v>
      </c>
      <c r="I147">
        <v>14.92</v>
      </c>
      <c r="J147">
        <v>29.2</v>
      </c>
      <c r="K147">
        <v>1.5011999999999999E-2</v>
      </c>
    </row>
    <row r="148" spans="1:11" x14ac:dyDescent="0.25">
      <c r="A148">
        <v>44.884228</v>
      </c>
      <c r="B148">
        <v>0</v>
      </c>
      <c r="C148">
        <v>0.3</v>
      </c>
      <c r="D148">
        <v>14.89</v>
      </c>
      <c r="E148">
        <v>16.260000000000002</v>
      </c>
      <c r="F148">
        <v>14.49</v>
      </c>
      <c r="G148">
        <v>-1.36</v>
      </c>
      <c r="H148">
        <v>-100</v>
      </c>
      <c r="I148">
        <v>14.92</v>
      </c>
      <c r="J148">
        <v>29.2</v>
      </c>
      <c r="K148">
        <v>1.502E-2</v>
      </c>
    </row>
    <row r="149" spans="1:11" x14ac:dyDescent="0.25">
      <c r="A149">
        <v>45.034283000000002</v>
      </c>
      <c r="B149">
        <v>0</v>
      </c>
      <c r="C149">
        <v>0.3</v>
      </c>
      <c r="D149">
        <v>14.89</v>
      </c>
      <c r="E149">
        <v>16.12</v>
      </c>
      <c r="F149">
        <v>14.13</v>
      </c>
      <c r="G149">
        <v>-1.23</v>
      </c>
      <c r="H149">
        <v>-100</v>
      </c>
      <c r="I149">
        <v>14.92</v>
      </c>
      <c r="J149">
        <v>29.19</v>
      </c>
      <c r="K149">
        <v>1.4992E-2</v>
      </c>
    </row>
    <row r="150" spans="1:11" x14ac:dyDescent="0.25">
      <c r="A150">
        <v>45.184311000000001</v>
      </c>
      <c r="B150">
        <v>0</v>
      </c>
      <c r="C150">
        <v>0.3</v>
      </c>
      <c r="D150">
        <v>14.89</v>
      </c>
      <c r="E150">
        <v>16.12</v>
      </c>
      <c r="F150">
        <v>13.87</v>
      </c>
      <c r="G150">
        <v>-1.23</v>
      </c>
      <c r="H150">
        <v>-100</v>
      </c>
      <c r="I150">
        <v>14.92</v>
      </c>
      <c r="J150">
        <v>29.19</v>
      </c>
      <c r="K150">
        <v>1.5011999999999999E-2</v>
      </c>
    </row>
    <row r="151" spans="1:11" x14ac:dyDescent="0.25">
      <c r="A151">
        <v>45.334353999999998</v>
      </c>
      <c r="B151">
        <v>0</v>
      </c>
      <c r="C151">
        <v>0.28999999999999998</v>
      </c>
      <c r="D151">
        <v>14.89</v>
      </c>
      <c r="E151">
        <v>15.7</v>
      </c>
      <c r="F151">
        <v>13.67</v>
      </c>
      <c r="G151">
        <v>-0.81</v>
      </c>
      <c r="H151">
        <v>-100</v>
      </c>
      <c r="I151">
        <v>14.92</v>
      </c>
      <c r="J151">
        <v>29.19</v>
      </c>
      <c r="K151">
        <v>1.5011999999999999E-2</v>
      </c>
    </row>
    <row r="152" spans="1:11" x14ac:dyDescent="0.25">
      <c r="A152">
        <v>45.484413000000004</v>
      </c>
      <c r="B152">
        <v>0</v>
      </c>
      <c r="C152">
        <v>0.3</v>
      </c>
      <c r="D152">
        <v>14.89</v>
      </c>
      <c r="E152">
        <v>15.56</v>
      </c>
      <c r="F152">
        <v>13.53</v>
      </c>
      <c r="G152">
        <v>-0.67</v>
      </c>
      <c r="H152">
        <v>-100</v>
      </c>
      <c r="I152">
        <v>14.92</v>
      </c>
      <c r="J152">
        <v>29.19</v>
      </c>
      <c r="K152">
        <v>1.4999999999999999E-2</v>
      </c>
    </row>
    <row r="153" spans="1:11" x14ac:dyDescent="0.25">
      <c r="A153">
        <v>45.634456999999998</v>
      </c>
      <c r="B153">
        <v>0</v>
      </c>
      <c r="C153">
        <v>0.28999999999999998</v>
      </c>
      <c r="D153">
        <v>14.89</v>
      </c>
      <c r="E153">
        <v>15.98</v>
      </c>
      <c r="F153">
        <v>13.42</v>
      </c>
      <c r="G153">
        <v>-1.0900000000000001</v>
      </c>
      <c r="H153">
        <v>-100</v>
      </c>
      <c r="I153">
        <v>14.92</v>
      </c>
      <c r="J153">
        <v>29.19</v>
      </c>
      <c r="K153">
        <v>1.4996000000000001E-2</v>
      </c>
    </row>
    <row r="154" spans="1:11" x14ac:dyDescent="0.25">
      <c r="A154">
        <v>45.784466000000002</v>
      </c>
      <c r="B154">
        <v>0</v>
      </c>
      <c r="C154">
        <v>0.3</v>
      </c>
      <c r="D154">
        <v>14.89</v>
      </c>
      <c r="E154">
        <v>15.98</v>
      </c>
      <c r="F154">
        <v>13.34</v>
      </c>
      <c r="G154">
        <v>-1.0900000000000001</v>
      </c>
      <c r="H154">
        <v>-100</v>
      </c>
      <c r="I154">
        <v>14.92</v>
      </c>
      <c r="J154">
        <v>29.19</v>
      </c>
      <c r="K154">
        <v>1.4992E-2</v>
      </c>
    </row>
    <row r="155" spans="1:11" x14ac:dyDescent="0.25">
      <c r="A155">
        <v>45.934455999999997</v>
      </c>
      <c r="B155">
        <v>0</v>
      </c>
      <c r="C155">
        <v>0.3</v>
      </c>
      <c r="D155">
        <v>14.89</v>
      </c>
      <c r="E155">
        <v>15.84</v>
      </c>
      <c r="F155">
        <v>13.28</v>
      </c>
      <c r="G155">
        <v>-0.95</v>
      </c>
      <c r="H155">
        <v>-100</v>
      </c>
      <c r="I155">
        <v>14.92</v>
      </c>
      <c r="J155">
        <v>29.19</v>
      </c>
      <c r="K155">
        <v>1.4996000000000001E-2</v>
      </c>
    </row>
    <row r="156" spans="1:11" x14ac:dyDescent="0.25">
      <c r="A156">
        <v>46.084473000000003</v>
      </c>
      <c r="B156">
        <v>0</v>
      </c>
      <c r="C156">
        <v>0.3</v>
      </c>
      <c r="D156">
        <v>14.89</v>
      </c>
      <c r="E156">
        <v>15.7</v>
      </c>
      <c r="F156">
        <v>13.24</v>
      </c>
      <c r="G156">
        <v>-0.81</v>
      </c>
      <c r="H156">
        <v>-100</v>
      </c>
      <c r="I156">
        <v>14.92</v>
      </c>
      <c r="J156">
        <v>29.19</v>
      </c>
      <c r="K156">
        <v>1.4999999999999999E-2</v>
      </c>
    </row>
    <row r="157" spans="1:11" x14ac:dyDescent="0.25">
      <c r="A157">
        <v>46.234470000000002</v>
      </c>
      <c r="B157">
        <v>0</v>
      </c>
      <c r="C157">
        <v>0.31</v>
      </c>
      <c r="D157">
        <v>14.89</v>
      </c>
      <c r="E157">
        <v>15.56</v>
      </c>
      <c r="F157">
        <v>13.2</v>
      </c>
      <c r="G157">
        <v>-0.67</v>
      </c>
      <c r="H157">
        <v>-100</v>
      </c>
      <c r="I157">
        <v>14.92</v>
      </c>
      <c r="J157">
        <v>29.19</v>
      </c>
      <c r="K157">
        <v>1.4996000000000001E-2</v>
      </c>
    </row>
    <row r="158" spans="1:11" x14ac:dyDescent="0.25">
      <c r="A158">
        <v>46.384475999999999</v>
      </c>
      <c r="B158">
        <v>0</v>
      </c>
      <c r="C158">
        <v>0.3</v>
      </c>
      <c r="D158">
        <v>14.89</v>
      </c>
      <c r="E158">
        <v>15.43</v>
      </c>
      <c r="F158">
        <v>13.18</v>
      </c>
      <c r="G158">
        <v>-0.53</v>
      </c>
      <c r="H158">
        <v>-100</v>
      </c>
      <c r="I158">
        <v>14.92</v>
      </c>
      <c r="J158">
        <v>29.19</v>
      </c>
      <c r="K158">
        <v>1.5004E-2</v>
      </c>
    </row>
    <row r="159" spans="1:11" x14ac:dyDescent="0.25">
      <c r="A159">
        <v>46.534489000000001</v>
      </c>
      <c r="B159">
        <v>0</v>
      </c>
      <c r="C159">
        <v>0.28000000000000003</v>
      </c>
      <c r="D159">
        <v>14.89</v>
      </c>
      <c r="E159">
        <v>15.29</v>
      </c>
      <c r="F159">
        <v>13.16</v>
      </c>
      <c r="G159">
        <v>-0.39</v>
      </c>
      <c r="H159">
        <v>-100</v>
      </c>
      <c r="I159">
        <v>14.92</v>
      </c>
      <c r="J159">
        <v>29.19</v>
      </c>
      <c r="K159">
        <v>1.4999999999999999E-2</v>
      </c>
    </row>
    <row r="160" spans="1:11" x14ac:dyDescent="0.25">
      <c r="A160">
        <v>46.684483</v>
      </c>
      <c r="B160">
        <v>0</v>
      </c>
      <c r="C160">
        <v>0.3</v>
      </c>
      <c r="D160">
        <v>14.89</v>
      </c>
      <c r="E160">
        <v>15.56</v>
      </c>
      <c r="F160">
        <v>13.15</v>
      </c>
      <c r="G160">
        <v>-0.67</v>
      </c>
      <c r="H160">
        <v>-100</v>
      </c>
      <c r="I160">
        <v>14.92</v>
      </c>
      <c r="J160">
        <v>29.19</v>
      </c>
      <c r="K160">
        <v>1.5008000000000001E-2</v>
      </c>
    </row>
    <row r="161" spans="1:11" x14ac:dyDescent="0.25">
      <c r="A161">
        <v>46.834502999999998</v>
      </c>
      <c r="B161">
        <v>0</v>
      </c>
      <c r="C161">
        <v>0.3</v>
      </c>
      <c r="D161">
        <v>14.89</v>
      </c>
      <c r="E161">
        <v>15.43</v>
      </c>
      <c r="F161">
        <v>13.14</v>
      </c>
      <c r="G161">
        <v>-0.53</v>
      </c>
      <c r="H161">
        <v>-100</v>
      </c>
      <c r="I161">
        <v>14.92</v>
      </c>
      <c r="J161">
        <v>29.19</v>
      </c>
      <c r="K161">
        <v>1.5008000000000001E-2</v>
      </c>
    </row>
    <row r="162" spans="1:11" x14ac:dyDescent="0.25">
      <c r="A162">
        <v>46.984569999999998</v>
      </c>
      <c r="B162">
        <v>0</v>
      </c>
      <c r="C162">
        <v>0.3</v>
      </c>
      <c r="D162">
        <v>14.89</v>
      </c>
      <c r="E162">
        <v>15.43</v>
      </c>
      <c r="F162">
        <v>13.13</v>
      </c>
      <c r="G162">
        <v>-0.53</v>
      </c>
      <c r="H162">
        <v>-100</v>
      </c>
      <c r="I162">
        <v>14.92</v>
      </c>
      <c r="J162">
        <v>29.19</v>
      </c>
      <c r="K162">
        <v>1.5008000000000001E-2</v>
      </c>
    </row>
    <row r="163" spans="1:11" x14ac:dyDescent="0.25">
      <c r="A163">
        <v>47.134613000000002</v>
      </c>
      <c r="B163">
        <v>0</v>
      </c>
      <c r="C163">
        <v>0.3</v>
      </c>
      <c r="D163">
        <v>14.89</v>
      </c>
      <c r="E163">
        <v>15.43</v>
      </c>
      <c r="F163">
        <v>13.13</v>
      </c>
      <c r="G163">
        <v>-0.53</v>
      </c>
      <c r="H163">
        <v>-100</v>
      </c>
      <c r="I163">
        <v>14.92</v>
      </c>
      <c r="J163">
        <v>29.19</v>
      </c>
      <c r="K163">
        <v>1.5008000000000001E-2</v>
      </c>
    </row>
    <row r="164" spans="1:11" x14ac:dyDescent="0.25">
      <c r="A164">
        <v>47.284675999999997</v>
      </c>
      <c r="B164">
        <v>0</v>
      </c>
      <c r="C164">
        <v>0.3</v>
      </c>
      <c r="D164">
        <v>14.89</v>
      </c>
      <c r="E164">
        <v>15.98</v>
      </c>
      <c r="F164">
        <v>13.12</v>
      </c>
      <c r="G164">
        <v>-1.0900000000000001</v>
      </c>
      <c r="H164">
        <v>-100</v>
      </c>
      <c r="I164">
        <v>14.92</v>
      </c>
      <c r="J164">
        <v>29.19</v>
      </c>
      <c r="K164">
        <v>1.5004E-2</v>
      </c>
    </row>
    <row r="165" spans="1:11" x14ac:dyDescent="0.25">
      <c r="A165">
        <v>47.434769000000003</v>
      </c>
      <c r="B165">
        <v>0</v>
      </c>
      <c r="C165">
        <v>0.3</v>
      </c>
      <c r="D165">
        <v>14.89</v>
      </c>
      <c r="E165">
        <v>16.12</v>
      </c>
      <c r="F165">
        <v>13.12</v>
      </c>
      <c r="G165">
        <v>-1.23</v>
      </c>
      <c r="H165">
        <v>-100</v>
      </c>
      <c r="I165">
        <v>14.92</v>
      </c>
      <c r="J165">
        <v>29.19</v>
      </c>
      <c r="K165">
        <v>1.4999999999999999E-2</v>
      </c>
    </row>
    <row r="166" spans="1:11" x14ac:dyDescent="0.25">
      <c r="A166">
        <v>47.584766000000002</v>
      </c>
      <c r="B166">
        <v>0</v>
      </c>
      <c r="C166">
        <v>0.3</v>
      </c>
      <c r="D166">
        <v>14.89</v>
      </c>
      <c r="E166">
        <v>15.7</v>
      </c>
      <c r="F166">
        <v>13.12</v>
      </c>
      <c r="G166">
        <v>-0.81</v>
      </c>
      <c r="H166">
        <v>-100</v>
      </c>
      <c r="I166">
        <v>14.92</v>
      </c>
      <c r="J166">
        <v>29.19</v>
      </c>
      <c r="K166">
        <v>1.4999999999999999E-2</v>
      </c>
    </row>
    <row r="167" spans="1:11" x14ac:dyDescent="0.25">
      <c r="A167">
        <v>47.734797999999998</v>
      </c>
      <c r="B167">
        <v>0</v>
      </c>
      <c r="C167">
        <v>0.3</v>
      </c>
      <c r="D167">
        <v>14.89</v>
      </c>
      <c r="E167">
        <v>15.56</v>
      </c>
      <c r="F167">
        <v>13.12</v>
      </c>
      <c r="G167">
        <v>-0.67</v>
      </c>
      <c r="H167">
        <v>-100</v>
      </c>
      <c r="I167">
        <v>14.92</v>
      </c>
      <c r="J167">
        <v>29.19</v>
      </c>
      <c r="K167">
        <v>1.5008000000000001E-2</v>
      </c>
    </row>
    <row r="168" spans="1:11" x14ac:dyDescent="0.25">
      <c r="A168">
        <v>47.884864999999998</v>
      </c>
      <c r="B168">
        <v>0</v>
      </c>
      <c r="C168">
        <v>0.28999999999999998</v>
      </c>
      <c r="D168">
        <v>14.89</v>
      </c>
      <c r="E168">
        <v>15.56</v>
      </c>
      <c r="F168">
        <v>13.12</v>
      </c>
      <c r="G168">
        <v>-0.67</v>
      </c>
      <c r="H168">
        <v>-100</v>
      </c>
      <c r="I168">
        <v>14.92</v>
      </c>
      <c r="J168">
        <v>29.19</v>
      </c>
      <c r="K168">
        <v>1.4999999999999999E-2</v>
      </c>
    </row>
    <row r="169" spans="1:11" x14ac:dyDescent="0.25">
      <c r="A169">
        <v>48.034911999999998</v>
      </c>
      <c r="B169">
        <v>0</v>
      </c>
      <c r="C169">
        <v>0.28999999999999998</v>
      </c>
      <c r="D169">
        <v>14.89</v>
      </c>
      <c r="E169">
        <v>15.7</v>
      </c>
      <c r="F169">
        <v>13.11</v>
      </c>
      <c r="G169">
        <v>-0.81</v>
      </c>
      <c r="H169">
        <v>-100</v>
      </c>
      <c r="I169">
        <v>14.92</v>
      </c>
      <c r="J169">
        <v>29.19</v>
      </c>
      <c r="K169">
        <v>1.4999999999999999E-2</v>
      </c>
    </row>
    <row r="170" spans="1:11" x14ac:dyDescent="0.25">
      <c r="A170">
        <v>48.185017000000002</v>
      </c>
      <c r="B170">
        <v>0</v>
      </c>
      <c r="C170">
        <v>0.3</v>
      </c>
      <c r="D170">
        <v>14.89</v>
      </c>
      <c r="E170">
        <v>16.12</v>
      </c>
      <c r="F170">
        <v>13.11</v>
      </c>
      <c r="G170">
        <v>-1.23</v>
      </c>
      <c r="H170">
        <v>-100</v>
      </c>
      <c r="I170">
        <v>14.92</v>
      </c>
      <c r="J170">
        <v>29.19</v>
      </c>
      <c r="K170">
        <v>1.5004E-2</v>
      </c>
    </row>
    <row r="171" spans="1:11" x14ac:dyDescent="0.25">
      <c r="A171">
        <v>48.335064000000003</v>
      </c>
      <c r="B171">
        <v>0</v>
      </c>
      <c r="C171">
        <v>0.3</v>
      </c>
      <c r="D171">
        <v>14.89</v>
      </c>
      <c r="E171">
        <v>15.98</v>
      </c>
      <c r="F171">
        <v>13.11</v>
      </c>
      <c r="G171">
        <v>-1.0900000000000001</v>
      </c>
      <c r="H171">
        <v>-100</v>
      </c>
      <c r="I171">
        <v>14.92</v>
      </c>
      <c r="J171">
        <v>29.19</v>
      </c>
      <c r="K171">
        <v>1.5016E-2</v>
      </c>
    </row>
    <row r="172" spans="1:11" x14ac:dyDescent="0.25">
      <c r="A172">
        <v>48.485160999999998</v>
      </c>
      <c r="B172">
        <v>0</v>
      </c>
      <c r="C172">
        <v>0.28999999999999998</v>
      </c>
      <c r="D172">
        <v>14.89</v>
      </c>
      <c r="E172">
        <v>15.56</v>
      </c>
      <c r="F172">
        <v>13.11</v>
      </c>
      <c r="G172">
        <v>-0.67</v>
      </c>
      <c r="H172">
        <v>-100</v>
      </c>
      <c r="I172">
        <v>14.92</v>
      </c>
      <c r="J172">
        <v>29.19</v>
      </c>
      <c r="K172">
        <v>1.5011999999999999E-2</v>
      </c>
    </row>
    <row r="173" spans="1:11" x14ac:dyDescent="0.25">
      <c r="A173">
        <v>48.635314999999999</v>
      </c>
      <c r="B173">
        <v>0</v>
      </c>
      <c r="C173">
        <v>0.3</v>
      </c>
      <c r="D173">
        <v>14.89</v>
      </c>
      <c r="E173">
        <v>16.12</v>
      </c>
      <c r="F173">
        <v>13.11</v>
      </c>
      <c r="G173">
        <v>-1.23</v>
      </c>
      <c r="H173">
        <v>-100</v>
      </c>
      <c r="I173">
        <v>14.92</v>
      </c>
      <c r="J173">
        <v>29.19</v>
      </c>
      <c r="K173">
        <v>1.5011999999999999E-2</v>
      </c>
    </row>
    <row r="174" spans="1:11" x14ac:dyDescent="0.25">
      <c r="A174">
        <v>48.785389000000002</v>
      </c>
      <c r="B174">
        <v>0</v>
      </c>
      <c r="C174">
        <v>0.3</v>
      </c>
      <c r="D174">
        <v>14.89</v>
      </c>
      <c r="E174">
        <v>15.84</v>
      </c>
      <c r="F174">
        <v>13.11</v>
      </c>
      <c r="G174">
        <v>-0.95</v>
      </c>
      <c r="H174">
        <v>-100</v>
      </c>
      <c r="I174">
        <v>14.92</v>
      </c>
      <c r="J174">
        <v>29.19</v>
      </c>
      <c r="K174">
        <v>1.5004E-2</v>
      </c>
    </row>
    <row r="175" spans="1:11" x14ac:dyDescent="0.25">
      <c r="A175">
        <v>48.935490000000001</v>
      </c>
      <c r="B175">
        <v>0</v>
      </c>
      <c r="C175">
        <v>0.3</v>
      </c>
      <c r="D175">
        <v>14.89</v>
      </c>
      <c r="E175">
        <v>15.56</v>
      </c>
      <c r="F175">
        <v>13.11</v>
      </c>
      <c r="G175">
        <v>-0.67</v>
      </c>
      <c r="H175">
        <v>-100</v>
      </c>
      <c r="I175">
        <v>14.92</v>
      </c>
      <c r="J175">
        <v>29.19</v>
      </c>
      <c r="K175">
        <v>1.5008000000000001E-2</v>
      </c>
    </row>
    <row r="176" spans="1:11" x14ac:dyDescent="0.25">
      <c r="A176">
        <v>49.085631999999997</v>
      </c>
      <c r="B176">
        <v>0</v>
      </c>
      <c r="C176">
        <v>0.3</v>
      </c>
      <c r="D176">
        <v>14.89</v>
      </c>
      <c r="E176">
        <v>16.12</v>
      </c>
      <c r="F176">
        <v>13.11</v>
      </c>
      <c r="G176">
        <v>-1.23</v>
      </c>
      <c r="H176">
        <v>-100</v>
      </c>
      <c r="I176">
        <v>14.92</v>
      </c>
      <c r="J176">
        <v>29.19</v>
      </c>
      <c r="K176">
        <v>1.502E-2</v>
      </c>
    </row>
    <row r="177" spans="1:11" x14ac:dyDescent="0.25">
      <c r="A177">
        <v>49.235748000000001</v>
      </c>
      <c r="B177">
        <v>0</v>
      </c>
      <c r="C177">
        <v>0.3</v>
      </c>
      <c r="D177">
        <v>14.89</v>
      </c>
      <c r="E177">
        <v>15.7</v>
      </c>
      <c r="F177">
        <v>13.11</v>
      </c>
      <c r="G177">
        <v>-0.81</v>
      </c>
      <c r="H177">
        <v>-100</v>
      </c>
      <c r="I177">
        <v>14.92</v>
      </c>
      <c r="J177">
        <v>29.19</v>
      </c>
      <c r="K177">
        <v>1.4999999999999999E-2</v>
      </c>
    </row>
    <row r="178" spans="1:11" x14ac:dyDescent="0.25">
      <c r="A178">
        <v>49.385798999999999</v>
      </c>
      <c r="B178">
        <v>0</v>
      </c>
      <c r="C178">
        <v>0.3</v>
      </c>
      <c r="D178">
        <v>14.89</v>
      </c>
      <c r="E178">
        <v>16.12</v>
      </c>
      <c r="F178">
        <v>13.11</v>
      </c>
      <c r="G178">
        <v>-1.23</v>
      </c>
      <c r="H178">
        <v>-100</v>
      </c>
      <c r="I178">
        <v>14.92</v>
      </c>
      <c r="J178">
        <v>29.19</v>
      </c>
      <c r="K178">
        <v>1.4992E-2</v>
      </c>
    </row>
    <row r="179" spans="1:11" x14ac:dyDescent="0.25">
      <c r="A179">
        <v>49.535862000000002</v>
      </c>
      <c r="B179">
        <v>0</v>
      </c>
      <c r="C179">
        <v>0.3</v>
      </c>
      <c r="D179">
        <v>14.89</v>
      </c>
      <c r="E179">
        <v>15.84</v>
      </c>
      <c r="F179">
        <v>13.11</v>
      </c>
      <c r="G179">
        <v>-0.95</v>
      </c>
      <c r="H179">
        <v>-100</v>
      </c>
      <c r="I179">
        <v>14.92</v>
      </c>
      <c r="J179">
        <v>29.19</v>
      </c>
      <c r="K179">
        <v>1.4999999999999999E-2</v>
      </c>
    </row>
    <row r="180" spans="1:11" x14ac:dyDescent="0.25">
      <c r="A180">
        <v>49.685870999999999</v>
      </c>
      <c r="B180">
        <v>0</v>
      </c>
      <c r="C180">
        <v>0.28999999999999998</v>
      </c>
      <c r="D180">
        <v>14.89</v>
      </c>
      <c r="E180">
        <v>15.7</v>
      </c>
      <c r="F180">
        <v>13.11</v>
      </c>
      <c r="G180">
        <v>-0.81</v>
      </c>
      <c r="H180">
        <v>-100</v>
      </c>
      <c r="I180">
        <v>14.92</v>
      </c>
      <c r="J180">
        <v>29.19</v>
      </c>
      <c r="K180">
        <v>1.4992E-2</v>
      </c>
    </row>
    <row r="181" spans="1:11" x14ac:dyDescent="0.25">
      <c r="A181">
        <v>49.835976000000002</v>
      </c>
      <c r="B181">
        <v>0</v>
      </c>
      <c r="C181">
        <v>0.3</v>
      </c>
      <c r="D181">
        <v>14.89</v>
      </c>
      <c r="E181">
        <v>15.56</v>
      </c>
      <c r="F181">
        <v>13.11</v>
      </c>
      <c r="G181">
        <v>-0.67</v>
      </c>
      <c r="H181">
        <v>-100</v>
      </c>
      <c r="I181">
        <v>14.92</v>
      </c>
      <c r="J181">
        <v>29.19</v>
      </c>
      <c r="K181">
        <v>1.5004E-2</v>
      </c>
    </row>
    <row r="182" spans="1:11" x14ac:dyDescent="0.25">
      <c r="A182">
        <v>49.986004000000001</v>
      </c>
      <c r="B182">
        <v>0</v>
      </c>
      <c r="C182">
        <v>0.28999999999999998</v>
      </c>
      <c r="D182">
        <v>14.89</v>
      </c>
      <c r="E182">
        <v>15.98</v>
      </c>
      <c r="F182">
        <v>13.11</v>
      </c>
      <c r="G182">
        <v>-1.0900000000000001</v>
      </c>
      <c r="H182">
        <v>-100</v>
      </c>
      <c r="I182">
        <v>14.92</v>
      </c>
      <c r="J182">
        <v>29.19</v>
      </c>
      <c r="K182">
        <v>1.4996000000000001E-2</v>
      </c>
    </row>
    <row r="183" spans="1:11" x14ac:dyDescent="0.25">
      <c r="A183">
        <v>50.136093000000002</v>
      </c>
      <c r="B183">
        <v>0</v>
      </c>
      <c r="C183">
        <v>0.3</v>
      </c>
      <c r="D183">
        <v>14.89</v>
      </c>
      <c r="E183">
        <v>15.7</v>
      </c>
      <c r="F183">
        <v>13.11</v>
      </c>
      <c r="G183">
        <v>-0.81</v>
      </c>
      <c r="H183">
        <v>-100</v>
      </c>
      <c r="I183">
        <v>14.92</v>
      </c>
      <c r="J183">
        <v>29.19</v>
      </c>
      <c r="K183">
        <v>1.5004E-2</v>
      </c>
    </row>
    <row r="184" spans="1:11" x14ac:dyDescent="0.25">
      <c r="A184">
        <v>50.286175</v>
      </c>
      <c r="B184">
        <v>0</v>
      </c>
      <c r="C184">
        <v>0.28999999999999998</v>
      </c>
      <c r="D184">
        <v>14.89</v>
      </c>
      <c r="E184">
        <v>15.56</v>
      </c>
      <c r="F184">
        <v>13.11</v>
      </c>
      <c r="G184">
        <v>-0.67</v>
      </c>
      <c r="H184">
        <v>-100</v>
      </c>
      <c r="I184">
        <v>14.92</v>
      </c>
      <c r="J184">
        <v>29.19</v>
      </c>
      <c r="K184">
        <v>1.5016E-2</v>
      </c>
    </row>
    <row r="185" spans="1:11" x14ac:dyDescent="0.25">
      <c r="A185">
        <v>50.436256</v>
      </c>
      <c r="B185">
        <v>0</v>
      </c>
      <c r="C185">
        <v>0.3</v>
      </c>
      <c r="D185">
        <v>14.89</v>
      </c>
      <c r="E185">
        <v>15.98</v>
      </c>
      <c r="F185">
        <v>13.11</v>
      </c>
      <c r="G185">
        <v>-1.0900000000000001</v>
      </c>
      <c r="H185">
        <v>-100</v>
      </c>
      <c r="I185">
        <v>14.92</v>
      </c>
      <c r="J185">
        <v>29.19</v>
      </c>
      <c r="K185">
        <v>1.5016E-2</v>
      </c>
    </row>
    <row r="186" spans="1:11" x14ac:dyDescent="0.25">
      <c r="A186">
        <v>50.586329999999997</v>
      </c>
      <c r="B186">
        <v>0</v>
      </c>
      <c r="C186">
        <v>0.28999999999999998</v>
      </c>
      <c r="D186">
        <v>14.89</v>
      </c>
      <c r="E186">
        <v>15.84</v>
      </c>
      <c r="F186">
        <v>13.11</v>
      </c>
      <c r="G186">
        <v>-0.95</v>
      </c>
      <c r="H186">
        <v>-100</v>
      </c>
      <c r="I186">
        <v>14.92</v>
      </c>
      <c r="J186">
        <v>29.19</v>
      </c>
      <c r="K186">
        <v>1.4999999999999999E-2</v>
      </c>
    </row>
    <row r="187" spans="1:11" x14ac:dyDescent="0.25">
      <c r="A187">
        <v>50.736381999999999</v>
      </c>
      <c r="B187">
        <v>0</v>
      </c>
      <c r="C187">
        <v>0.3</v>
      </c>
      <c r="D187">
        <v>14.89</v>
      </c>
      <c r="E187">
        <v>15.98</v>
      </c>
      <c r="F187">
        <v>13.11</v>
      </c>
      <c r="G187">
        <v>-1.0900000000000001</v>
      </c>
      <c r="H187">
        <v>-100</v>
      </c>
      <c r="I187">
        <v>14.92</v>
      </c>
      <c r="J187">
        <v>29.19</v>
      </c>
      <c r="K187">
        <v>1.502E-2</v>
      </c>
    </row>
    <row r="188" spans="1:11" x14ac:dyDescent="0.25">
      <c r="A188">
        <v>50.886391000000003</v>
      </c>
      <c r="B188">
        <v>0</v>
      </c>
      <c r="C188">
        <v>0.28999999999999998</v>
      </c>
      <c r="D188">
        <v>14.89</v>
      </c>
      <c r="E188">
        <v>15.56</v>
      </c>
      <c r="F188">
        <v>13.11</v>
      </c>
      <c r="G188">
        <v>-0.67</v>
      </c>
      <c r="H188">
        <v>-100</v>
      </c>
      <c r="I188">
        <v>14.92</v>
      </c>
      <c r="J188">
        <v>29.19</v>
      </c>
      <c r="K188">
        <v>1.4996000000000001E-2</v>
      </c>
    </row>
    <row r="189" spans="1:11" x14ac:dyDescent="0.25">
      <c r="A189">
        <v>51.036396000000003</v>
      </c>
      <c r="B189">
        <v>0</v>
      </c>
      <c r="C189">
        <v>0.28999999999999998</v>
      </c>
      <c r="D189">
        <v>14.89</v>
      </c>
      <c r="E189">
        <v>15.43</v>
      </c>
      <c r="F189">
        <v>13.11</v>
      </c>
      <c r="G189">
        <v>-0.53</v>
      </c>
      <c r="H189">
        <v>-100</v>
      </c>
      <c r="I189">
        <v>14.92</v>
      </c>
      <c r="J189">
        <v>29.19</v>
      </c>
      <c r="K189">
        <v>1.4992E-2</v>
      </c>
    </row>
    <row r="190" spans="1:11" x14ac:dyDescent="0.25">
      <c r="A190">
        <v>51.18647</v>
      </c>
      <c r="B190">
        <v>0</v>
      </c>
      <c r="C190">
        <v>0.3</v>
      </c>
      <c r="D190">
        <v>14.89</v>
      </c>
      <c r="E190">
        <v>16.12</v>
      </c>
      <c r="F190">
        <v>13.11</v>
      </c>
      <c r="G190">
        <v>-1.23</v>
      </c>
      <c r="H190">
        <v>-100</v>
      </c>
      <c r="I190">
        <v>14.92</v>
      </c>
      <c r="J190">
        <v>29.19</v>
      </c>
      <c r="K190">
        <v>1.4999999999999999E-2</v>
      </c>
    </row>
    <row r="191" spans="1:11" x14ac:dyDescent="0.25">
      <c r="A191">
        <v>51.336509999999997</v>
      </c>
      <c r="B191">
        <v>0</v>
      </c>
      <c r="C191">
        <v>0.3</v>
      </c>
      <c r="D191">
        <v>14.89</v>
      </c>
      <c r="E191">
        <v>15.98</v>
      </c>
      <c r="F191">
        <v>13.11</v>
      </c>
      <c r="G191">
        <v>-1.0900000000000001</v>
      </c>
      <c r="H191">
        <v>-100</v>
      </c>
      <c r="I191">
        <v>14.92</v>
      </c>
      <c r="J191">
        <v>29.19</v>
      </c>
      <c r="K191">
        <v>1.4992E-2</v>
      </c>
    </row>
    <row r="192" spans="1:11" x14ac:dyDescent="0.25">
      <c r="A192">
        <v>51.486572000000002</v>
      </c>
      <c r="B192">
        <v>0</v>
      </c>
      <c r="C192">
        <v>0.3</v>
      </c>
      <c r="D192">
        <v>14.89</v>
      </c>
      <c r="E192">
        <v>15.84</v>
      </c>
      <c r="F192">
        <v>13.11</v>
      </c>
      <c r="G192">
        <v>-0.95</v>
      </c>
      <c r="H192">
        <v>-100</v>
      </c>
      <c r="I192">
        <v>14.92</v>
      </c>
      <c r="J192">
        <v>29.19</v>
      </c>
      <c r="K192">
        <v>1.502E-2</v>
      </c>
    </row>
    <row r="193" spans="1:11" x14ac:dyDescent="0.25">
      <c r="A193">
        <v>51.636650000000003</v>
      </c>
      <c r="B193">
        <v>0</v>
      </c>
      <c r="C193">
        <v>0.3</v>
      </c>
      <c r="D193">
        <v>14.89</v>
      </c>
      <c r="E193">
        <v>15.7</v>
      </c>
      <c r="F193">
        <v>13.11</v>
      </c>
      <c r="G193">
        <v>-0.81</v>
      </c>
      <c r="H193">
        <v>-100</v>
      </c>
      <c r="I193">
        <v>14.92</v>
      </c>
      <c r="J193">
        <v>29.19</v>
      </c>
      <c r="K193">
        <v>1.502E-2</v>
      </c>
    </row>
    <row r="194" spans="1:11" x14ac:dyDescent="0.25">
      <c r="A194">
        <v>51.786681999999999</v>
      </c>
      <c r="B194">
        <v>0</v>
      </c>
      <c r="C194">
        <v>0.3</v>
      </c>
      <c r="D194">
        <v>14.89</v>
      </c>
      <c r="E194">
        <v>15.7</v>
      </c>
      <c r="F194">
        <v>13.11</v>
      </c>
      <c r="G194">
        <v>-0.81</v>
      </c>
      <c r="H194">
        <v>-100</v>
      </c>
      <c r="I194">
        <v>14.92</v>
      </c>
      <c r="J194">
        <v>29.19</v>
      </c>
      <c r="K194">
        <v>1.4996000000000001E-2</v>
      </c>
    </row>
    <row r="195" spans="1:11" x14ac:dyDescent="0.25">
      <c r="A195">
        <v>51.936726</v>
      </c>
      <c r="B195">
        <v>0</v>
      </c>
      <c r="C195">
        <v>0.3</v>
      </c>
      <c r="D195">
        <v>14.89</v>
      </c>
      <c r="E195">
        <v>15.7</v>
      </c>
      <c r="F195">
        <v>13.11</v>
      </c>
      <c r="G195">
        <v>-0.81</v>
      </c>
      <c r="H195">
        <v>-100</v>
      </c>
      <c r="I195">
        <v>14.92</v>
      </c>
      <c r="J195">
        <v>29.19</v>
      </c>
      <c r="K195">
        <v>1.4992E-2</v>
      </c>
    </row>
    <row r="196" spans="1:11" x14ac:dyDescent="0.25">
      <c r="A196">
        <v>52.086731</v>
      </c>
      <c r="B196">
        <v>0</v>
      </c>
      <c r="C196">
        <v>0.3</v>
      </c>
      <c r="D196">
        <v>14.89</v>
      </c>
      <c r="E196">
        <v>15.43</v>
      </c>
      <c r="F196">
        <v>13.11</v>
      </c>
      <c r="G196">
        <v>-0.53</v>
      </c>
      <c r="H196">
        <v>-100</v>
      </c>
      <c r="I196">
        <v>14.92</v>
      </c>
      <c r="J196">
        <v>29.19</v>
      </c>
      <c r="K196">
        <v>1.4992E-2</v>
      </c>
    </row>
    <row r="197" spans="1:11" x14ac:dyDescent="0.25">
      <c r="A197">
        <v>52.236846999999997</v>
      </c>
      <c r="B197">
        <v>0</v>
      </c>
      <c r="C197">
        <v>0.3</v>
      </c>
      <c r="D197">
        <v>14.89</v>
      </c>
      <c r="E197">
        <v>15.98</v>
      </c>
      <c r="F197">
        <v>13.11</v>
      </c>
      <c r="G197">
        <v>-1.0900000000000001</v>
      </c>
      <c r="H197">
        <v>-100</v>
      </c>
      <c r="I197">
        <v>14.92</v>
      </c>
      <c r="J197">
        <v>29.19</v>
      </c>
      <c r="K197">
        <v>1.5016E-2</v>
      </c>
    </row>
    <row r="198" spans="1:11" x14ac:dyDescent="0.25">
      <c r="A198">
        <v>52.386875000000003</v>
      </c>
      <c r="B198">
        <v>0</v>
      </c>
      <c r="C198">
        <v>0.28999999999999998</v>
      </c>
      <c r="D198">
        <v>14.89</v>
      </c>
      <c r="E198">
        <v>15.7</v>
      </c>
      <c r="F198">
        <v>13.11</v>
      </c>
      <c r="G198">
        <v>-0.81</v>
      </c>
      <c r="H198">
        <v>-100</v>
      </c>
      <c r="I198">
        <v>14.92</v>
      </c>
      <c r="J198">
        <v>29.19</v>
      </c>
      <c r="K198">
        <v>1.4996000000000001E-2</v>
      </c>
    </row>
    <row r="199" spans="1:11" x14ac:dyDescent="0.25">
      <c r="A199">
        <v>52.536957000000001</v>
      </c>
      <c r="B199">
        <v>0</v>
      </c>
      <c r="C199">
        <v>0.3</v>
      </c>
      <c r="D199">
        <v>14.89</v>
      </c>
      <c r="E199">
        <v>15.7</v>
      </c>
      <c r="F199">
        <v>13.11</v>
      </c>
      <c r="G199">
        <v>-0.81</v>
      </c>
      <c r="H199">
        <v>-100</v>
      </c>
      <c r="I199">
        <v>14.92</v>
      </c>
      <c r="J199">
        <v>29.19</v>
      </c>
      <c r="K199">
        <v>1.5016E-2</v>
      </c>
    </row>
    <row r="200" spans="1:11" x14ac:dyDescent="0.25">
      <c r="A200">
        <v>52.686985</v>
      </c>
      <c r="B200">
        <v>0</v>
      </c>
      <c r="C200">
        <v>0.3</v>
      </c>
      <c r="D200">
        <v>14.89</v>
      </c>
      <c r="E200">
        <v>15.56</v>
      </c>
      <c r="F200">
        <v>13.11</v>
      </c>
      <c r="G200">
        <v>-0.67</v>
      </c>
      <c r="H200">
        <v>-100</v>
      </c>
      <c r="I200">
        <v>14.92</v>
      </c>
      <c r="J200">
        <v>29.19</v>
      </c>
      <c r="K200">
        <v>1.5008000000000001E-2</v>
      </c>
    </row>
    <row r="201" spans="1:11" x14ac:dyDescent="0.25">
      <c r="A201">
        <v>52.837093000000003</v>
      </c>
      <c r="B201">
        <v>0</v>
      </c>
      <c r="C201">
        <v>0.28999999999999998</v>
      </c>
      <c r="D201">
        <v>14.89</v>
      </c>
      <c r="E201">
        <v>15.43</v>
      </c>
      <c r="F201">
        <v>13.11</v>
      </c>
      <c r="G201">
        <v>-0.53</v>
      </c>
      <c r="H201">
        <v>-100</v>
      </c>
      <c r="I201">
        <v>14.92</v>
      </c>
      <c r="J201">
        <v>29.19</v>
      </c>
      <c r="K201">
        <v>1.5016E-2</v>
      </c>
    </row>
    <row r="202" spans="1:11" x14ac:dyDescent="0.25">
      <c r="A202">
        <v>52.987147999999998</v>
      </c>
      <c r="B202">
        <v>0</v>
      </c>
      <c r="C202">
        <v>0.3</v>
      </c>
      <c r="D202">
        <v>14.89</v>
      </c>
      <c r="E202">
        <v>15.43</v>
      </c>
      <c r="F202">
        <v>13.11</v>
      </c>
      <c r="G202">
        <v>-0.53</v>
      </c>
      <c r="H202">
        <v>-100</v>
      </c>
      <c r="I202">
        <v>14.92</v>
      </c>
      <c r="J202">
        <v>29.19</v>
      </c>
      <c r="K202">
        <v>1.4999999999999999E-2</v>
      </c>
    </row>
    <row r="203" spans="1:11" x14ac:dyDescent="0.25">
      <c r="A203">
        <v>53.137206999999997</v>
      </c>
      <c r="B203">
        <v>0</v>
      </c>
      <c r="C203">
        <v>0.3</v>
      </c>
      <c r="D203">
        <v>14.89</v>
      </c>
      <c r="E203">
        <v>15.7</v>
      </c>
      <c r="F203">
        <v>13.11</v>
      </c>
      <c r="G203">
        <v>-0.81</v>
      </c>
      <c r="H203">
        <v>-100</v>
      </c>
      <c r="I203">
        <v>14.92</v>
      </c>
      <c r="J203">
        <v>29.19</v>
      </c>
      <c r="K203">
        <v>1.5008000000000001E-2</v>
      </c>
    </row>
    <row r="204" spans="1:11" x14ac:dyDescent="0.25">
      <c r="A204">
        <v>53.287300000000002</v>
      </c>
      <c r="B204">
        <v>0</v>
      </c>
      <c r="C204">
        <v>0.3</v>
      </c>
      <c r="D204">
        <v>14.89</v>
      </c>
      <c r="E204">
        <v>15.43</v>
      </c>
      <c r="F204">
        <v>13.11</v>
      </c>
      <c r="G204">
        <v>-0.53</v>
      </c>
      <c r="H204">
        <v>-100</v>
      </c>
      <c r="I204">
        <v>14.92</v>
      </c>
      <c r="J204">
        <v>29.19</v>
      </c>
      <c r="K204">
        <v>1.5008000000000001E-2</v>
      </c>
    </row>
    <row r="205" spans="1:11" x14ac:dyDescent="0.25">
      <c r="A205">
        <v>53.437344000000003</v>
      </c>
      <c r="B205">
        <v>0</v>
      </c>
      <c r="C205">
        <v>0.3</v>
      </c>
      <c r="D205">
        <v>14.89</v>
      </c>
      <c r="E205">
        <v>15.98</v>
      </c>
      <c r="F205">
        <v>13.11</v>
      </c>
      <c r="G205">
        <v>-1.0900000000000001</v>
      </c>
      <c r="H205">
        <v>-100</v>
      </c>
      <c r="I205">
        <v>14.92</v>
      </c>
      <c r="J205">
        <v>29.19</v>
      </c>
      <c r="K205">
        <v>1.5011999999999999E-2</v>
      </c>
    </row>
    <row r="206" spans="1:11" x14ac:dyDescent="0.25">
      <c r="A206">
        <v>53.587398999999998</v>
      </c>
      <c r="B206">
        <v>0</v>
      </c>
      <c r="C206">
        <v>0.3</v>
      </c>
      <c r="D206">
        <v>14.89</v>
      </c>
      <c r="E206">
        <v>15.98</v>
      </c>
      <c r="F206">
        <v>13.11</v>
      </c>
      <c r="G206">
        <v>-1.0900000000000001</v>
      </c>
      <c r="H206">
        <v>-100</v>
      </c>
      <c r="I206">
        <v>14.92</v>
      </c>
      <c r="J206">
        <v>29.19</v>
      </c>
      <c r="K206">
        <v>1.5004E-2</v>
      </c>
    </row>
    <row r="207" spans="1:11" x14ac:dyDescent="0.25">
      <c r="A207">
        <v>53.737476000000001</v>
      </c>
      <c r="B207">
        <v>0</v>
      </c>
      <c r="C207">
        <v>0.3</v>
      </c>
      <c r="D207">
        <v>14.89</v>
      </c>
      <c r="E207">
        <v>15.84</v>
      </c>
      <c r="F207">
        <v>13.11</v>
      </c>
      <c r="G207">
        <v>-0.95</v>
      </c>
      <c r="H207">
        <v>-100</v>
      </c>
      <c r="I207">
        <v>14.92</v>
      </c>
      <c r="J207">
        <v>29.19</v>
      </c>
      <c r="K207">
        <v>1.5011999999999999E-2</v>
      </c>
    </row>
    <row r="208" spans="1:11" x14ac:dyDescent="0.25">
      <c r="A208">
        <v>53.887554000000002</v>
      </c>
      <c r="B208">
        <v>0</v>
      </c>
      <c r="C208">
        <v>0.28999999999999998</v>
      </c>
      <c r="D208">
        <v>14.89</v>
      </c>
      <c r="E208">
        <v>15.56</v>
      </c>
      <c r="F208">
        <v>13.11</v>
      </c>
      <c r="G208">
        <v>-0.67</v>
      </c>
      <c r="H208">
        <v>-100</v>
      </c>
      <c r="I208">
        <v>14.92</v>
      </c>
      <c r="J208">
        <v>29.19</v>
      </c>
      <c r="K208">
        <v>1.502E-2</v>
      </c>
    </row>
    <row r="209" spans="1:11" x14ac:dyDescent="0.25">
      <c r="A209">
        <v>54.037585999999997</v>
      </c>
      <c r="B209">
        <v>0</v>
      </c>
      <c r="C209">
        <v>0.3</v>
      </c>
      <c r="D209">
        <v>14.89</v>
      </c>
      <c r="E209">
        <v>15.7</v>
      </c>
      <c r="F209">
        <v>13.11</v>
      </c>
      <c r="G209">
        <v>-0.81</v>
      </c>
      <c r="H209">
        <v>-100</v>
      </c>
      <c r="I209">
        <v>14.92</v>
      </c>
      <c r="J209">
        <v>29.19</v>
      </c>
      <c r="K209">
        <v>1.4996000000000001E-2</v>
      </c>
    </row>
    <row r="210" spans="1:11" x14ac:dyDescent="0.25">
      <c r="A210" t="s">
        <v>0</v>
      </c>
      <c r="B210">
        <v>0.16</v>
      </c>
      <c r="C210">
        <v>6.07</v>
      </c>
      <c r="D210">
        <v>-6.14</v>
      </c>
      <c r="E210">
        <v>3.7</v>
      </c>
      <c r="F210">
        <v>-5.91</v>
      </c>
    </row>
    <row r="211" spans="1:11" x14ac:dyDescent="0.25">
      <c r="A211" t="s">
        <v>0</v>
      </c>
      <c r="B211">
        <v>0.2</v>
      </c>
      <c r="C211">
        <v>6.06</v>
      </c>
      <c r="D211">
        <v>-7.66</v>
      </c>
      <c r="E211">
        <v>3.53</v>
      </c>
      <c r="F211">
        <v>-7.23</v>
      </c>
    </row>
    <row r="212" spans="1:11" x14ac:dyDescent="0.25">
      <c r="A212" t="s">
        <v>0</v>
      </c>
      <c r="B212">
        <v>0.25</v>
      </c>
      <c r="C212">
        <v>6.04</v>
      </c>
      <c r="D212">
        <v>-9.61</v>
      </c>
      <c r="E212">
        <v>3.56</v>
      </c>
      <c r="F212">
        <v>-9.07</v>
      </c>
    </row>
    <row r="213" spans="1:11" x14ac:dyDescent="0.25">
      <c r="A213" t="s">
        <v>0</v>
      </c>
      <c r="B213">
        <v>0.32</v>
      </c>
      <c r="C213">
        <v>6</v>
      </c>
      <c r="D213">
        <v>-12.07</v>
      </c>
      <c r="E213">
        <v>3.53</v>
      </c>
      <c r="F213">
        <v>-11.51</v>
      </c>
    </row>
    <row r="214" spans="1:11" x14ac:dyDescent="0.25">
      <c r="A214" t="s">
        <v>0</v>
      </c>
      <c r="B214">
        <v>0.4</v>
      </c>
      <c r="C214">
        <v>5.95</v>
      </c>
      <c r="D214">
        <v>-15.09</v>
      </c>
      <c r="E214">
        <v>3.45</v>
      </c>
      <c r="F214">
        <v>-14.09</v>
      </c>
    </row>
    <row r="215" spans="1:11" x14ac:dyDescent="0.25">
      <c r="A215" t="s">
        <v>0</v>
      </c>
      <c r="B215">
        <v>0.5</v>
      </c>
      <c r="C215">
        <v>5.87</v>
      </c>
      <c r="D215">
        <v>-18.829999999999998</v>
      </c>
      <c r="E215">
        <v>3.34</v>
      </c>
      <c r="F215">
        <v>-17.579999999999998</v>
      </c>
    </row>
    <row r="216" spans="1:11" x14ac:dyDescent="0.25">
      <c r="A216" t="s">
        <v>0</v>
      </c>
      <c r="B216">
        <v>0.63</v>
      </c>
      <c r="C216">
        <v>5.75</v>
      </c>
      <c r="D216">
        <v>-23.41</v>
      </c>
      <c r="E216">
        <v>3.07</v>
      </c>
      <c r="F216">
        <v>-21.91</v>
      </c>
    </row>
    <row r="217" spans="1:11" x14ac:dyDescent="0.25">
      <c r="A217" t="s">
        <v>0</v>
      </c>
      <c r="B217">
        <v>0.79</v>
      </c>
      <c r="C217">
        <v>5.56</v>
      </c>
      <c r="D217">
        <v>-29.26</v>
      </c>
      <c r="E217">
        <v>2.99</v>
      </c>
      <c r="F217">
        <v>-26.95</v>
      </c>
    </row>
    <row r="218" spans="1:11" x14ac:dyDescent="0.25">
      <c r="A218" t="s">
        <v>0</v>
      </c>
      <c r="B218">
        <v>1</v>
      </c>
      <c r="C218">
        <v>5.3</v>
      </c>
      <c r="D218">
        <v>-36.299999999999997</v>
      </c>
      <c r="E218">
        <v>2.72</v>
      </c>
      <c r="F218">
        <v>-33.25</v>
      </c>
    </row>
    <row r="219" spans="1:11" x14ac:dyDescent="0.25">
      <c r="A219" t="s">
        <v>0</v>
      </c>
      <c r="B219">
        <v>1.26</v>
      </c>
      <c r="C219">
        <v>4.9000000000000004</v>
      </c>
      <c r="D219">
        <v>-44.66</v>
      </c>
      <c r="E219">
        <v>2.33</v>
      </c>
      <c r="F219">
        <v>-40.950000000000003</v>
      </c>
    </row>
    <row r="220" spans="1:11" x14ac:dyDescent="0.25">
      <c r="A220" t="s">
        <v>0</v>
      </c>
      <c r="B220">
        <v>1.58</v>
      </c>
      <c r="C220">
        <v>4.29</v>
      </c>
      <c r="D220">
        <v>-54.47</v>
      </c>
      <c r="E220">
        <v>1.78</v>
      </c>
      <c r="F220">
        <v>-50.68</v>
      </c>
    </row>
    <row r="221" spans="1:11" x14ac:dyDescent="0.25">
      <c r="A221" t="s">
        <v>0</v>
      </c>
      <c r="B221">
        <v>1.99</v>
      </c>
      <c r="C221">
        <v>3.52</v>
      </c>
      <c r="D221">
        <v>-65.19</v>
      </c>
      <c r="E221">
        <v>1.18</v>
      </c>
      <c r="F221">
        <v>-61.44</v>
      </c>
    </row>
    <row r="222" spans="1:11" x14ac:dyDescent="0.25">
      <c r="A222" t="s">
        <v>0</v>
      </c>
      <c r="B222">
        <v>2.5099999999999998</v>
      </c>
      <c r="C222">
        <v>2.4500000000000002</v>
      </c>
      <c r="D222">
        <v>-77.87</v>
      </c>
      <c r="E222">
        <v>0.15</v>
      </c>
      <c r="F222">
        <v>-74.77</v>
      </c>
    </row>
    <row r="223" spans="1:11" x14ac:dyDescent="0.25">
      <c r="A223" t="s">
        <v>0</v>
      </c>
      <c r="B223">
        <v>3.16</v>
      </c>
      <c r="C223">
        <v>0.97</v>
      </c>
      <c r="D223">
        <v>-90.98</v>
      </c>
      <c r="E223">
        <v>-1.19</v>
      </c>
      <c r="F223">
        <v>-89.36</v>
      </c>
    </row>
    <row r="224" spans="1:11" x14ac:dyDescent="0.25">
      <c r="A224" t="s">
        <v>0</v>
      </c>
      <c r="B224">
        <v>3.98</v>
      </c>
      <c r="C224">
        <v>-0.87</v>
      </c>
      <c r="D224">
        <v>-105.73</v>
      </c>
      <c r="E224">
        <v>-2.96</v>
      </c>
      <c r="F224">
        <v>-105.42</v>
      </c>
    </row>
    <row r="225" spans="1:11" x14ac:dyDescent="0.25">
      <c r="A225" t="s">
        <v>0</v>
      </c>
      <c r="B225">
        <v>5.01</v>
      </c>
      <c r="C225">
        <v>-3.12</v>
      </c>
      <c r="D225">
        <v>-121.08</v>
      </c>
      <c r="E225">
        <v>-4.99</v>
      </c>
      <c r="F225">
        <v>-123.35</v>
      </c>
    </row>
    <row r="226" spans="1:11" x14ac:dyDescent="0.25">
      <c r="A226" t="s">
        <v>0</v>
      </c>
      <c r="B226">
        <v>6.31</v>
      </c>
      <c r="C226">
        <v>-5.98</v>
      </c>
      <c r="D226">
        <v>-137.03</v>
      </c>
      <c r="E226">
        <v>-7.55</v>
      </c>
      <c r="F226">
        <v>-142.19</v>
      </c>
    </row>
    <row r="227" spans="1:11" x14ac:dyDescent="0.25">
      <c r="A227" t="s">
        <v>0</v>
      </c>
      <c r="B227">
        <v>7.94</v>
      </c>
      <c r="C227">
        <v>-9.51</v>
      </c>
      <c r="D227">
        <v>-152.53</v>
      </c>
      <c r="E227">
        <v>-10.8</v>
      </c>
      <c r="F227">
        <v>-161.44999999999999</v>
      </c>
    </row>
    <row r="228" spans="1:11" x14ac:dyDescent="0.25">
      <c r="A228" t="s">
        <v>0</v>
      </c>
      <c r="B228">
        <v>10</v>
      </c>
      <c r="C228">
        <v>-13.37</v>
      </c>
      <c r="D228">
        <v>-168.42</v>
      </c>
      <c r="E228">
        <v>-14.27</v>
      </c>
      <c r="F228">
        <v>178.77</v>
      </c>
    </row>
    <row r="229" spans="1:11" x14ac:dyDescent="0.25">
      <c r="A229" t="s">
        <v>0</v>
      </c>
      <c r="B229">
        <v>12.59</v>
      </c>
      <c r="C229">
        <v>-17.96</v>
      </c>
      <c r="D229">
        <v>176.55</v>
      </c>
      <c r="E229">
        <v>-18.41</v>
      </c>
      <c r="F229">
        <v>158.49</v>
      </c>
    </row>
    <row r="230" spans="1:11" x14ac:dyDescent="0.25">
      <c r="A230" t="s">
        <v>0</v>
      </c>
      <c r="B230">
        <v>15.85</v>
      </c>
      <c r="C230">
        <v>-23.31</v>
      </c>
      <c r="D230">
        <v>162.29</v>
      </c>
      <c r="E230">
        <v>-23.68</v>
      </c>
      <c r="F230">
        <v>135.46</v>
      </c>
    </row>
    <row r="231" spans="1:11" x14ac:dyDescent="0.25">
      <c r="A231" t="s">
        <v>0</v>
      </c>
      <c r="B231">
        <v>19.95</v>
      </c>
      <c r="C231">
        <v>-28.47</v>
      </c>
      <c r="D231">
        <v>156.27000000000001</v>
      </c>
      <c r="E231">
        <v>-30.09</v>
      </c>
      <c r="F231">
        <v>122.47</v>
      </c>
    </row>
    <row r="232" spans="1:11" x14ac:dyDescent="0.25">
      <c r="A232" t="s">
        <v>0</v>
      </c>
      <c r="B232">
        <v>25.12</v>
      </c>
      <c r="C232">
        <v>-33.369999999999997</v>
      </c>
      <c r="D232">
        <v>149.22999999999999</v>
      </c>
      <c r="E232">
        <v>-35.93</v>
      </c>
      <c r="F232">
        <v>106.56</v>
      </c>
    </row>
    <row r="233" spans="1:11" x14ac:dyDescent="0.25">
      <c r="A233">
        <v>822.10248000000001</v>
      </c>
      <c r="B233">
        <v>0</v>
      </c>
      <c r="C233">
        <v>0.3</v>
      </c>
      <c r="D233">
        <v>14.89</v>
      </c>
      <c r="E233">
        <v>17.36</v>
      </c>
      <c r="F233">
        <v>12.65</v>
      </c>
      <c r="G233">
        <v>-2.4700000000000002</v>
      </c>
      <c r="H233">
        <v>-100</v>
      </c>
      <c r="I233">
        <v>14.92</v>
      </c>
      <c r="J233">
        <v>25.11</v>
      </c>
      <c r="K233">
        <v>1.5016E-2</v>
      </c>
    </row>
    <row r="234" spans="1:11" x14ac:dyDescent="0.25">
      <c r="A234">
        <v>822.25250000000005</v>
      </c>
      <c r="B234">
        <v>0</v>
      </c>
      <c r="C234">
        <v>0.3</v>
      </c>
      <c r="D234">
        <v>14.89</v>
      </c>
      <c r="E234">
        <v>17.09</v>
      </c>
      <c r="F234">
        <v>12.2</v>
      </c>
      <c r="G234">
        <v>-2.19</v>
      </c>
      <c r="H234">
        <v>-100</v>
      </c>
      <c r="I234">
        <v>14.92</v>
      </c>
      <c r="J234">
        <v>28.28</v>
      </c>
      <c r="K234">
        <v>1.5011999999999999E-2</v>
      </c>
    </row>
    <row r="235" spans="1:11" x14ac:dyDescent="0.25">
      <c r="A235">
        <v>822.40246999999999</v>
      </c>
      <c r="B235">
        <v>0</v>
      </c>
      <c r="C235">
        <v>0.3</v>
      </c>
      <c r="D235">
        <v>14.89</v>
      </c>
      <c r="E235">
        <v>16.260000000000002</v>
      </c>
      <c r="F235">
        <v>12.13</v>
      </c>
      <c r="G235">
        <v>-1.36</v>
      </c>
      <c r="H235">
        <v>-100</v>
      </c>
      <c r="I235">
        <v>14.92</v>
      </c>
      <c r="J235">
        <v>28.99</v>
      </c>
      <c r="K235">
        <v>1.5016E-2</v>
      </c>
    </row>
    <row r="236" spans="1:11" x14ac:dyDescent="0.25">
      <c r="A236">
        <v>822.55249000000003</v>
      </c>
      <c r="B236">
        <v>0</v>
      </c>
      <c r="C236">
        <v>0.28999999999999998</v>
      </c>
      <c r="D236">
        <v>14.89</v>
      </c>
      <c r="E236">
        <v>15.98</v>
      </c>
      <c r="F236">
        <v>12.28</v>
      </c>
      <c r="G236">
        <v>-1.0900000000000001</v>
      </c>
      <c r="H236">
        <v>-100</v>
      </c>
      <c r="I236">
        <v>14.92</v>
      </c>
      <c r="J236">
        <v>29.15</v>
      </c>
      <c r="K236">
        <v>1.5016E-2</v>
      </c>
    </row>
    <row r="237" spans="1:11" x14ac:dyDescent="0.25">
      <c r="A237">
        <v>822.70250999999996</v>
      </c>
      <c r="B237">
        <v>0</v>
      </c>
      <c r="C237">
        <v>0.28999999999999998</v>
      </c>
      <c r="D237">
        <v>14.89</v>
      </c>
      <c r="E237">
        <v>15.84</v>
      </c>
      <c r="F237">
        <v>12.46</v>
      </c>
      <c r="G237">
        <v>-0.95</v>
      </c>
      <c r="H237">
        <v>-100</v>
      </c>
      <c r="I237">
        <v>14.92</v>
      </c>
      <c r="J237">
        <v>29.18</v>
      </c>
      <c r="K237">
        <v>1.4992E-2</v>
      </c>
    </row>
    <row r="238" spans="1:11" x14ac:dyDescent="0.25">
      <c r="A238">
        <v>822.85253999999998</v>
      </c>
      <c r="B238">
        <v>0</v>
      </c>
      <c r="C238">
        <v>0.3</v>
      </c>
      <c r="D238">
        <v>14.89</v>
      </c>
      <c r="E238">
        <v>15.98</v>
      </c>
      <c r="F238">
        <v>12.62</v>
      </c>
      <c r="G238">
        <v>-1.0900000000000001</v>
      </c>
      <c r="H238">
        <v>-100</v>
      </c>
      <c r="I238">
        <v>14.92</v>
      </c>
      <c r="J238">
        <v>29.19</v>
      </c>
      <c r="K238">
        <v>1.5016E-2</v>
      </c>
    </row>
    <row r="239" spans="1:11" x14ac:dyDescent="0.25">
      <c r="A239">
        <v>823.00261999999998</v>
      </c>
      <c r="B239">
        <v>0</v>
      </c>
      <c r="C239">
        <v>0.3</v>
      </c>
      <c r="D239">
        <v>14.89</v>
      </c>
      <c r="E239">
        <v>16.12</v>
      </c>
      <c r="F239">
        <v>12.75</v>
      </c>
      <c r="G239">
        <v>-1.23</v>
      </c>
      <c r="H239">
        <v>-100</v>
      </c>
      <c r="I239">
        <v>14.92</v>
      </c>
      <c r="J239">
        <v>29.19</v>
      </c>
      <c r="K239">
        <v>1.4996000000000001E-2</v>
      </c>
    </row>
    <row r="240" spans="1:11" x14ac:dyDescent="0.25">
      <c r="A240">
        <v>823.15264999999999</v>
      </c>
      <c r="B240">
        <v>0</v>
      </c>
      <c r="C240">
        <v>0.28999999999999998</v>
      </c>
      <c r="D240">
        <v>14.89</v>
      </c>
      <c r="E240">
        <v>16.12</v>
      </c>
      <c r="F240">
        <v>12.84</v>
      </c>
      <c r="G240">
        <v>-1.23</v>
      </c>
      <c r="H240">
        <v>-100</v>
      </c>
      <c r="I240">
        <v>14.92</v>
      </c>
      <c r="J240">
        <v>29.19</v>
      </c>
      <c r="K240">
        <v>1.5004E-2</v>
      </c>
    </row>
    <row r="241" spans="1:11" x14ac:dyDescent="0.25">
      <c r="A241">
        <v>823.30273</v>
      </c>
      <c r="B241">
        <v>0</v>
      </c>
      <c r="C241">
        <v>0.3</v>
      </c>
      <c r="D241">
        <v>14.89</v>
      </c>
      <c r="E241">
        <v>16.260000000000002</v>
      </c>
      <c r="F241">
        <v>12.91</v>
      </c>
      <c r="G241">
        <v>-1.36</v>
      </c>
      <c r="H241">
        <v>-100</v>
      </c>
      <c r="I241">
        <v>14.92</v>
      </c>
      <c r="J241">
        <v>29.19</v>
      </c>
      <c r="K241">
        <v>1.5016E-2</v>
      </c>
    </row>
    <row r="242" spans="1:11" x14ac:dyDescent="0.25">
      <c r="A242">
        <v>823.45276000000001</v>
      </c>
      <c r="B242">
        <v>0</v>
      </c>
      <c r="C242">
        <v>0.3</v>
      </c>
      <c r="D242">
        <v>14.89</v>
      </c>
      <c r="E242">
        <v>15.84</v>
      </c>
      <c r="F242">
        <v>12.96</v>
      </c>
      <c r="G242">
        <v>-0.95</v>
      </c>
      <c r="H242">
        <v>-100</v>
      </c>
      <c r="I242">
        <v>14.92</v>
      </c>
      <c r="J242">
        <v>29.19</v>
      </c>
      <c r="K242">
        <v>1.502E-2</v>
      </c>
    </row>
    <row r="243" spans="1:11" x14ac:dyDescent="0.25">
      <c r="A243">
        <v>823.60297000000003</v>
      </c>
      <c r="B243">
        <v>0</v>
      </c>
      <c r="C243">
        <v>0.3</v>
      </c>
      <c r="D243">
        <v>14.89</v>
      </c>
      <c r="E243">
        <v>16.12</v>
      </c>
      <c r="F243">
        <v>13</v>
      </c>
      <c r="G243">
        <v>-1.23</v>
      </c>
      <c r="H243">
        <v>-100</v>
      </c>
      <c r="I243">
        <v>14.92</v>
      </c>
      <c r="J243">
        <v>29.19</v>
      </c>
      <c r="K243">
        <v>1.5011999999999999E-2</v>
      </c>
    </row>
    <row r="244" spans="1:11" x14ac:dyDescent="0.25">
      <c r="A244">
        <v>823.75305000000003</v>
      </c>
      <c r="B244">
        <v>0</v>
      </c>
      <c r="C244">
        <v>0.3</v>
      </c>
      <c r="D244">
        <v>14.89</v>
      </c>
      <c r="E244">
        <v>15.98</v>
      </c>
      <c r="F244">
        <v>13.03</v>
      </c>
      <c r="G244">
        <v>-1.0900000000000001</v>
      </c>
      <c r="H244">
        <v>-100</v>
      </c>
      <c r="I244">
        <v>14.92</v>
      </c>
      <c r="J244">
        <v>29.19</v>
      </c>
      <c r="K244">
        <v>1.4996000000000001E-2</v>
      </c>
    </row>
    <row r="245" spans="1:11" x14ac:dyDescent="0.25">
      <c r="A245">
        <v>823.90308000000005</v>
      </c>
      <c r="B245">
        <v>0</v>
      </c>
      <c r="C245">
        <v>0.28999999999999998</v>
      </c>
      <c r="D245">
        <v>14.89</v>
      </c>
      <c r="E245">
        <v>16.260000000000002</v>
      </c>
      <c r="F245">
        <v>13.05</v>
      </c>
      <c r="G245">
        <v>-1.36</v>
      </c>
      <c r="H245">
        <v>-100</v>
      </c>
      <c r="I245">
        <v>14.92</v>
      </c>
      <c r="J245">
        <v>29.19</v>
      </c>
      <c r="K245">
        <v>1.4996000000000001E-2</v>
      </c>
    </row>
    <row r="246" spans="1:11" x14ac:dyDescent="0.25">
      <c r="A246">
        <v>824.05309999999997</v>
      </c>
      <c r="B246">
        <v>0</v>
      </c>
      <c r="C246">
        <v>0.28999999999999998</v>
      </c>
      <c r="D246">
        <v>14.89</v>
      </c>
      <c r="E246">
        <v>15.84</v>
      </c>
      <c r="F246">
        <v>13.07</v>
      </c>
      <c r="G246">
        <v>-0.95</v>
      </c>
      <c r="H246">
        <v>-100</v>
      </c>
      <c r="I246">
        <v>14.92</v>
      </c>
      <c r="J246">
        <v>29.19</v>
      </c>
      <c r="K246">
        <v>1.4992E-2</v>
      </c>
    </row>
    <row r="247" spans="1:11" x14ac:dyDescent="0.25">
      <c r="A247">
        <v>824.20318999999995</v>
      </c>
      <c r="B247">
        <v>0</v>
      </c>
      <c r="C247">
        <v>0.3</v>
      </c>
      <c r="D247">
        <v>14.89</v>
      </c>
      <c r="E247">
        <v>16.12</v>
      </c>
      <c r="F247">
        <v>13.08</v>
      </c>
      <c r="G247">
        <v>-1.23</v>
      </c>
      <c r="H247">
        <v>-100</v>
      </c>
      <c r="I247">
        <v>14.92</v>
      </c>
      <c r="J247">
        <v>29.19</v>
      </c>
      <c r="K247">
        <v>1.4992E-2</v>
      </c>
    </row>
    <row r="248" spans="1:11" x14ac:dyDescent="0.25">
      <c r="A248">
        <v>824.35315000000003</v>
      </c>
      <c r="B248">
        <v>0</v>
      </c>
      <c r="C248">
        <v>0.28999999999999998</v>
      </c>
      <c r="D248">
        <v>14.89</v>
      </c>
      <c r="E248">
        <v>15.7</v>
      </c>
      <c r="F248">
        <v>13.09</v>
      </c>
      <c r="G248">
        <v>-0.81</v>
      </c>
      <c r="H248">
        <v>-100</v>
      </c>
      <c r="I248">
        <v>14.92</v>
      </c>
      <c r="J248">
        <v>29.19</v>
      </c>
      <c r="K248">
        <v>1.4999999999999999E-2</v>
      </c>
    </row>
    <row r="249" spans="1:11" x14ac:dyDescent="0.25">
      <c r="A249">
        <v>824.50316999999995</v>
      </c>
      <c r="B249">
        <v>0</v>
      </c>
      <c r="C249">
        <v>0.28999999999999998</v>
      </c>
      <c r="D249">
        <v>14.89</v>
      </c>
      <c r="E249">
        <v>15.84</v>
      </c>
      <c r="F249">
        <v>13.09</v>
      </c>
      <c r="G249">
        <v>-0.95</v>
      </c>
      <c r="H249">
        <v>-100</v>
      </c>
      <c r="I249">
        <v>14.92</v>
      </c>
      <c r="J249">
        <v>29.19</v>
      </c>
      <c r="K249">
        <v>1.4992E-2</v>
      </c>
    </row>
    <row r="250" spans="1:11" x14ac:dyDescent="0.25">
      <c r="A250">
        <v>824.65326000000005</v>
      </c>
      <c r="B250">
        <v>0</v>
      </c>
      <c r="C250">
        <v>0.3</v>
      </c>
      <c r="D250">
        <v>14.89</v>
      </c>
      <c r="E250">
        <v>16.12</v>
      </c>
      <c r="F250">
        <v>13.1</v>
      </c>
      <c r="G250">
        <v>-1.23</v>
      </c>
      <c r="H250">
        <v>-100</v>
      </c>
      <c r="I250">
        <v>14.92</v>
      </c>
      <c r="J250">
        <v>29.19</v>
      </c>
      <c r="K250">
        <v>1.5011999999999999E-2</v>
      </c>
    </row>
    <row r="251" spans="1:11" x14ac:dyDescent="0.25">
      <c r="A251">
        <v>824.80327999999997</v>
      </c>
      <c r="B251">
        <v>0</v>
      </c>
      <c r="C251">
        <v>0.3</v>
      </c>
      <c r="D251">
        <v>14.89</v>
      </c>
      <c r="E251">
        <v>16.12</v>
      </c>
      <c r="F251">
        <v>13.1</v>
      </c>
      <c r="G251">
        <v>-1.23</v>
      </c>
      <c r="H251">
        <v>-100</v>
      </c>
      <c r="I251">
        <v>14.92</v>
      </c>
      <c r="J251">
        <v>29.19</v>
      </c>
      <c r="K251">
        <v>1.4999999999999999E-2</v>
      </c>
    </row>
    <row r="252" spans="1:11" x14ac:dyDescent="0.25">
      <c r="A252">
        <v>824.95330999999999</v>
      </c>
      <c r="B252">
        <v>0</v>
      </c>
      <c r="C252">
        <v>0.28999999999999998</v>
      </c>
      <c r="D252">
        <v>14.89</v>
      </c>
      <c r="E252">
        <v>16.399999999999999</v>
      </c>
      <c r="F252">
        <v>13.1</v>
      </c>
      <c r="G252">
        <v>-1.5</v>
      </c>
      <c r="H252">
        <v>-100</v>
      </c>
      <c r="I252">
        <v>14.92</v>
      </c>
      <c r="J252">
        <v>29.19</v>
      </c>
      <c r="K252">
        <v>1.4996000000000001E-2</v>
      </c>
    </row>
    <row r="253" spans="1:11" x14ac:dyDescent="0.25">
      <c r="A253">
        <v>825.10333000000003</v>
      </c>
      <c r="B253">
        <v>0</v>
      </c>
      <c r="C253">
        <v>0.3</v>
      </c>
      <c r="D253">
        <v>14.89</v>
      </c>
      <c r="E253">
        <v>16.12</v>
      </c>
      <c r="F253">
        <v>13.11</v>
      </c>
      <c r="G253">
        <v>-1.23</v>
      </c>
      <c r="H253">
        <v>-100</v>
      </c>
      <c r="I253">
        <v>14.92</v>
      </c>
      <c r="J253">
        <v>29.19</v>
      </c>
      <c r="K253">
        <v>1.502E-2</v>
      </c>
    </row>
    <row r="254" spans="1:11" x14ac:dyDescent="0.25">
      <c r="A254">
        <v>825.25336000000004</v>
      </c>
      <c r="B254">
        <v>0</v>
      </c>
      <c r="C254">
        <v>0.28999999999999998</v>
      </c>
      <c r="D254">
        <v>14.89</v>
      </c>
      <c r="E254">
        <v>15.98</v>
      </c>
      <c r="F254">
        <v>13.11</v>
      </c>
      <c r="G254">
        <v>-1.0900000000000001</v>
      </c>
      <c r="H254">
        <v>-100</v>
      </c>
      <c r="I254">
        <v>14.92</v>
      </c>
      <c r="J254">
        <v>29.19</v>
      </c>
      <c r="K254">
        <v>1.4992E-2</v>
      </c>
    </row>
    <row r="255" spans="1:11" x14ac:dyDescent="0.25">
      <c r="A255">
        <v>825.40337999999997</v>
      </c>
      <c r="B255">
        <v>0</v>
      </c>
      <c r="C255">
        <v>0.3</v>
      </c>
      <c r="D255">
        <v>14.89</v>
      </c>
      <c r="E255">
        <v>16.260000000000002</v>
      </c>
      <c r="F255">
        <v>13.11</v>
      </c>
      <c r="G255">
        <v>-1.36</v>
      </c>
      <c r="H255">
        <v>-100</v>
      </c>
      <c r="I255">
        <v>14.92</v>
      </c>
      <c r="J255">
        <v>29.19</v>
      </c>
      <c r="K255">
        <v>1.4996000000000001E-2</v>
      </c>
    </row>
    <row r="256" spans="1:11" x14ac:dyDescent="0.25">
      <c r="A256">
        <v>825.55340999999999</v>
      </c>
      <c r="B256">
        <v>0</v>
      </c>
      <c r="C256">
        <v>0.28999999999999998</v>
      </c>
      <c r="D256">
        <v>14.89</v>
      </c>
      <c r="E256">
        <v>16.260000000000002</v>
      </c>
      <c r="F256">
        <v>13.11</v>
      </c>
      <c r="G256">
        <v>-1.36</v>
      </c>
      <c r="H256">
        <v>-100</v>
      </c>
      <c r="I256">
        <v>14.92</v>
      </c>
      <c r="J256">
        <v>29.19</v>
      </c>
      <c r="K256">
        <v>1.4999999999999999E-2</v>
      </c>
    </row>
    <row r="257" spans="1:11" x14ac:dyDescent="0.25">
      <c r="A257">
        <v>825.70348999999999</v>
      </c>
      <c r="B257">
        <v>0</v>
      </c>
      <c r="C257">
        <v>0.3</v>
      </c>
      <c r="D257">
        <v>14.89</v>
      </c>
      <c r="E257">
        <v>16.260000000000002</v>
      </c>
      <c r="F257">
        <v>13.11</v>
      </c>
      <c r="G257">
        <v>-1.36</v>
      </c>
      <c r="H257">
        <v>-100</v>
      </c>
      <c r="I257">
        <v>14.92</v>
      </c>
      <c r="J257">
        <v>29.19</v>
      </c>
      <c r="K257">
        <v>1.5004E-2</v>
      </c>
    </row>
    <row r="258" spans="1:11" x14ac:dyDescent="0.25">
      <c r="A258">
        <v>825.85352</v>
      </c>
      <c r="B258">
        <v>0</v>
      </c>
      <c r="C258">
        <v>0.3</v>
      </c>
      <c r="D258">
        <v>14.89</v>
      </c>
      <c r="E258">
        <v>15.84</v>
      </c>
      <c r="F258">
        <v>13.11</v>
      </c>
      <c r="G258">
        <v>-0.95</v>
      </c>
      <c r="H258">
        <v>-100</v>
      </c>
      <c r="I258">
        <v>14.92</v>
      </c>
      <c r="J258">
        <v>29.19</v>
      </c>
      <c r="K258">
        <v>1.4996000000000001E-2</v>
      </c>
    </row>
    <row r="259" spans="1:11" x14ac:dyDescent="0.25">
      <c r="A259">
        <v>826.00354000000004</v>
      </c>
      <c r="B259">
        <v>0</v>
      </c>
      <c r="C259">
        <v>0.3</v>
      </c>
      <c r="D259">
        <v>14.89</v>
      </c>
      <c r="E259">
        <v>15.84</v>
      </c>
      <c r="F259">
        <v>13.11</v>
      </c>
      <c r="G259">
        <v>-0.95</v>
      </c>
      <c r="H259">
        <v>-100</v>
      </c>
      <c r="I259">
        <v>14.92</v>
      </c>
      <c r="J259">
        <v>29.19</v>
      </c>
      <c r="K259">
        <v>1.4996000000000001E-2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" workbookViewId="0">
      <selection activeCell="B33" sqref="B33:F55"/>
    </sheetView>
  </sheetViews>
  <sheetFormatPr defaultRowHeight="15" x14ac:dyDescent="0.25"/>
  <sheetData>
    <row r="1" spans="1:11" x14ac:dyDescent="0.25">
      <c r="A1">
        <v>46.838538999999997</v>
      </c>
      <c r="B1">
        <v>0</v>
      </c>
      <c r="C1">
        <v>0.77</v>
      </c>
      <c r="D1">
        <v>26.26</v>
      </c>
      <c r="E1">
        <v>25.67</v>
      </c>
      <c r="F1">
        <v>25.72</v>
      </c>
      <c r="G1">
        <v>0.59</v>
      </c>
      <c r="H1">
        <v>100</v>
      </c>
      <c r="I1">
        <v>22.43</v>
      </c>
      <c r="J1">
        <v>41.91</v>
      </c>
      <c r="K1">
        <v>1.4999999999999999E-2</v>
      </c>
    </row>
    <row r="2" spans="1:11" x14ac:dyDescent="0.25">
      <c r="A2">
        <v>46.988613000000001</v>
      </c>
      <c r="B2">
        <v>0</v>
      </c>
      <c r="C2">
        <v>0.77</v>
      </c>
      <c r="D2">
        <v>26.26</v>
      </c>
      <c r="E2">
        <v>25.93</v>
      </c>
      <c r="F2">
        <v>25.72</v>
      </c>
      <c r="G2">
        <v>0.33</v>
      </c>
      <c r="H2">
        <v>100</v>
      </c>
      <c r="I2">
        <v>22.43</v>
      </c>
      <c r="J2">
        <v>41.91</v>
      </c>
      <c r="K2">
        <v>1.5011999999999999E-2</v>
      </c>
    </row>
    <row r="3" spans="1:11" x14ac:dyDescent="0.25">
      <c r="A3">
        <v>47.138720999999997</v>
      </c>
      <c r="B3">
        <v>0</v>
      </c>
      <c r="C3">
        <v>0.77</v>
      </c>
      <c r="D3">
        <v>26.26</v>
      </c>
      <c r="E3">
        <v>25.8</v>
      </c>
      <c r="F3">
        <v>25.72</v>
      </c>
      <c r="G3">
        <v>0.46</v>
      </c>
      <c r="H3">
        <v>100</v>
      </c>
      <c r="I3">
        <v>22.43</v>
      </c>
      <c r="J3">
        <v>41.91</v>
      </c>
      <c r="K3">
        <v>1.4999999999999999E-2</v>
      </c>
    </row>
    <row r="4" spans="1:11" x14ac:dyDescent="0.25">
      <c r="A4">
        <v>47.288727000000002</v>
      </c>
      <c r="B4">
        <v>0</v>
      </c>
      <c r="C4">
        <v>0.75</v>
      </c>
      <c r="D4">
        <v>26.26</v>
      </c>
      <c r="E4">
        <v>25.54</v>
      </c>
      <c r="F4">
        <v>25.72</v>
      </c>
      <c r="G4">
        <v>0.72</v>
      </c>
      <c r="H4">
        <v>100</v>
      </c>
      <c r="I4">
        <v>22.43</v>
      </c>
      <c r="J4">
        <v>41.91</v>
      </c>
      <c r="K4">
        <v>1.5008000000000001E-2</v>
      </c>
    </row>
    <row r="5" spans="1:11" x14ac:dyDescent="0.25">
      <c r="A5">
        <v>47.438842999999999</v>
      </c>
      <c r="B5">
        <v>0</v>
      </c>
      <c r="C5">
        <v>0.75</v>
      </c>
      <c r="D5">
        <v>26.26</v>
      </c>
      <c r="E5">
        <v>25.41</v>
      </c>
      <c r="F5">
        <v>25.72</v>
      </c>
      <c r="G5">
        <v>0.85</v>
      </c>
      <c r="H5">
        <v>100</v>
      </c>
      <c r="I5">
        <v>22.43</v>
      </c>
      <c r="J5">
        <v>41.91</v>
      </c>
      <c r="K5">
        <v>1.5008000000000001E-2</v>
      </c>
    </row>
    <row r="6" spans="1:11" x14ac:dyDescent="0.25">
      <c r="A6">
        <v>47.588909000000001</v>
      </c>
      <c r="B6">
        <v>0</v>
      </c>
      <c r="C6">
        <v>0.77</v>
      </c>
      <c r="D6">
        <v>26.26</v>
      </c>
      <c r="E6">
        <v>26.06</v>
      </c>
      <c r="F6">
        <v>25.72</v>
      </c>
      <c r="G6">
        <v>0.2</v>
      </c>
      <c r="H6">
        <v>100</v>
      </c>
      <c r="I6">
        <v>22.43</v>
      </c>
      <c r="J6">
        <v>41.91</v>
      </c>
      <c r="K6">
        <v>1.4999999999999999E-2</v>
      </c>
    </row>
    <row r="7" spans="1:11" x14ac:dyDescent="0.25">
      <c r="A7">
        <v>47.739013999999997</v>
      </c>
      <c r="B7">
        <v>0</v>
      </c>
      <c r="C7">
        <v>0.77</v>
      </c>
      <c r="D7">
        <v>26.26</v>
      </c>
      <c r="E7">
        <v>25.8</v>
      </c>
      <c r="F7">
        <v>25.72</v>
      </c>
      <c r="G7">
        <v>0.46</v>
      </c>
      <c r="H7">
        <v>100</v>
      </c>
      <c r="I7">
        <v>22.43</v>
      </c>
      <c r="J7">
        <v>41.91</v>
      </c>
      <c r="K7">
        <v>1.5011999999999999E-2</v>
      </c>
    </row>
    <row r="8" spans="1:11" x14ac:dyDescent="0.25">
      <c r="A8">
        <v>47.889060999999998</v>
      </c>
      <c r="B8">
        <v>0</v>
      </c>
      <c r="C8">
        <v>0.77</v>
      </c>
      <c r="D8">
        <v>26.26</v>
      </c>
      <c r="E8">
        <v>25.67</v>
      </c>
      <c r="F8">
        <v>25.72</v>
      </c>
      <c r="G8">
        <v>0.59</v>
      </c>
      <c r="H8">
        <v>100</v>
      </c>
      <c r="I8">
        <v>22.43</v>
      </c>
      <c r="J8">
        <v>41.91</v>
      </c>
      <c r="K8">
        <v>1.4999999999999999E-2</v>
      </c>
    </row>
    <row r="9" spans="1:11" x14ac:dyDescent="0.25">
      <c r="A9">
        <v>48.039169000000001</v>
      </c>
      <c r="B9">
        <v>0</v>
      </c>
      <c r="C9">
        <v>0.77</v>
      </c>
      <c r="D9">
        <v>26.26</v>
      </c>
      <c r="E9">
        <v>25.54</v>
      </c>
      <c r="F9">
        <v>25.72</v>
      </c>
      <c r="G9">
        <v>0.72</v>
      </c>
      <c r="H9">
        <v>100</v>
      </c>
      <c r="I9">
        <v>22.43</v>
      </c>
      <c r="J9">
        <v>41.91</v>
      </c>
      <c r="K9">
        <v>1.5011999999999999E-2</v>
      </c>
    </row>
    <row r="10" spans="1:11" x14ac:dyDescent="0.25">
      <c r="A10">
        <v>48.189213000000002</v>
      </c>
      <c r="B10">
        <v>0</v>
      </c>
      <c r="C10">
        <v>0.77</v>
      </c>
      <c r="D10">
        <v>26.26</v>
      </c>
      <c r="E10">
        <v>25.41</v>
      </c>
      <c r="F10">
        <v>25.72</v>
      </c>
      <c r="G10">
        <v>0.85</v>
      </c>
      <c r="H10">
        <v>100</v>
      </c>
      <c r="I10">
        <v>22.43</v>
      </c>
      <c r="J10">
        <v>41.91</v>
      </c>
      <c r="K10">
        <v>1.5008000000000001E-2</v>
      </c>
    </row>
    <row r="11" spans="1:11" x14ac:dyDescent="0.25">
      <c r="A11">
        <v>48.339333000000003</v>
      </c>
      <c r="B11">
        <v>0</v>
      </c>
      <c r="C11">
        <v>0.75</v>
      </c>
      <c r="D11">
        <v>26.26</v>
      </c>
      <c r="E11">
        <v>25.67</v>
      </c>
      <c r="F11">
        <v>25.72</v>
      </c>
      <c r="G11">
        <v>0.59</v>
      </c>
      <c r="H11">
        <v>100</v>
      </c>
      <c r="I11">
        <v>22.43</v>
      </c>
      <c r="J11">
        <v>41.91</v>
      </c>
      <c r="K11">
        <v>1.5011999999999999E-2</v>
      </c>
    </row>
    <row r="12" spans="1:11" x14ac:dyDescent="0.25">
      <c r="A12">
        <v>48.489353000000001</v>
      </c>
      <c r="B12">
        <v>0</v>
      </c>
      <c r="C12">
        <v>0.77</v>
      </c>
      <c r="D12">
        <v>26.26</v>
      </c>
      <c r="E12">
        <v>25.41</v>
      </c>
      <c r="F12">
        <v>25.72</v>
      </c>
      <c r="G12">
        <v>0.85</v>
      </c>
      <c r="H12">
        <v>100</v>
      </c>
      <c r="I12">
        <v>22.43</v>
      </c>
      <c r="J12">
        <v>41.91</v>
      </c>
      <c r="K12">
        <v>1.4999999999999999E-2</v>
      </c>
    </row>
    <row r="13" spans="1:11" x14ac:dyDescent="0.25">
      <c r="A13">
        <v>48.639439000000003</v>
      </c>
      <c r="B13">
        <v>0</v>
      </c>
      <c r="C13">
        <v>0.77</v>
      </c>
      <c r="D13">
        <v>26.26</v>
      </c>
      <c r="E13">
        <v>25.41</v>
      </c>
      <c r="F13">
        <v>25.72</v>
      </c>
      <c r="G13">
        <v>0.85</v>
      </c>
      <c r="H13">
        <v>100</v>
      </c>
      <c r="I13">
        <v>22.43</v>
      </c>
      <c r="J13">
        <v>41.91</v>
      </c>
      <c r="K13">
        <v>1.5004E-2</v>
      </c>
    </row>
    <row r="14" spans="1:11" x14ac:dyDescent="0.25">
      <c r="A14">
        <v>48.789462999999998</v>
      </c>
      <c r="B14">
        <v>0</v>
      </c>
      <c r="C14">
        <v>0.75</v>
      </c>
      <c r="D14">
        <v>26.26</v>
      </c>
      <c r="E14">
        <v>25.41</v>
      </c>
      <c r="F14">
        <v>25.72</v>
      </c>
      <c r="G14">
        <v>0.85</v>
      </c>
      <c r="H14">
        <v>100</v>
      </c>
      <c r="I14">
        <v>22.43</v>
      </c>
      <c r="J14">
        <v>41.91</v>
      </c>
      <c r="K14">
        <v>1.5004E-2</v>
      </c>
    </row>
    <row r="15" spans="1:11" x14ac:dyDescent="0.25">
      <c r="A15">
        <v>48.939574999999998</v>
      </c>
      <c r="B15">
        <v>0</v>
      </c>
      <c r="C15">
        <v>0.75</v>
      </c>
      <c r="D15">
        <v>26.26</v>
      </c>
      <c r="E15">
        <v>25.93</v>
      </c>
      <c r="F15">
        <v>25.72</v>
      </c>
      <c r="G15">
        <v>0.33</v>
      </c>
      <c r="H15">
        <v>100</v>
      </c>
      <c r="I15">
        <v>22.43</v>
      </c>
      <c r="J15">
        <v>41.91</v>
      </c>
      <c r="K15">
        <v>1.5008000000000001E-2</v>
      </c>
    </row>
    <row r="16" spans="1:11" x14ac:dyDescent="0.25">
      <c r="A16">
        <v>49.089602999999997</v>
      </c>
      <c r="B16">
        <v>0</v>
      </c>
      <c r="C16">
        <v>0.75</v>
      </c>
      <c r="D16">
        <v>26.26</v>
      </c>
      <c r="E16">
        <v>25.67</v>
      </c>
      <c r="F16">
        <v>25.72</v>
      </c>
      <c r="G16">
        <v>0.59</v>
      </c>
      <c r="H16">
        <v>100</v>
      </c>
      <c r="I16">
        <v>22.43</v>
      </c>
      <c r="J16">
        <v>41.91</v>
      </c>
      <c r="K16">
        <v>1.5011999999999999E-2</v>
      </c>
    </row>
    <row r="17" spans="1:11" x14ac:dyDescent="0.25">
      <c r="A17">
        <v>49.239722999999998</v>
      </c>
      <c r="B17">
        <v>0</v>
      </c>
      <c r="C17">
        <v>0.75</v>
      </c>
      <c r="D17">
        <v>26.26</v>
      </c>
      <c r="E17">
        <v>25.93</v>
      </c>
      <c r="F17">
        <v>25.72</v>
      </c>
      <c r="G17">
        <v>0.33</v>
      </c>
      <c r="H17">
        <v>100</v>
      </c>
      <c r="I17">
        <v>22.43</v>
      </c>
      <c r="J17">
        <v>41.91</v>
      </c>
      <c r="K17">
        <v>1.5004E-2</v>
      </c>
    </row>
    <row r="18" spans="1:11" x14ac:dyDescent="0.25">
      <c r="A18">
        <v>49.389732000000002</v>
      </c>
      <c r="B18">
        <v>0</v>
      </c>
      <c r="C18">
        <v>0.75</v>
      </c>
      <c r="D18">
        <v>26.26</v>
      </c>
      <c r="E18">
        <v>25.67</v>
      </c>
      <c r="F18">
        <v>25.72</v>
      </c>
      <c r="G18">
        <v>0.59</v>
      </c>
      <c r="H18">
        <v>100</v>
      </c>
      <c r="I18">
        <v>22.43</v>
      </c>
      <c r="J18">
        <v>41.91</v>
      </c>
      <c r="K18">
        <v>1.5008000000000001E-2</v>
      </c>
    </row>
    <row r="19" spans="1:11" x14ac:dyDescent="0.25">
      <c r="A19">
        <v>49.539814</v>
      </c>
      <c r="B19">
        <v>0</v>
      </c>
      <c r="C19">
        <v>0.77</v>
      </c>
      <c r="D19">
        <v>26.26</v>
      </c>
      <c r="E19">
        <v>26.19</v>
      </c>
      <c r="F19">
        <v>25.72</v>
      </c>
      <c r="G19">
        <v>7.0000000000000007E-2</v>
      </c>
      <c r="H19">
        <v>100</v>
      </c>
      <c r="I19">
        <v>22.43</v>
      </c>
      <c r="J19">
        <v>41.91</v>
      </c>
      <c r="K19">
        <v>1.5008000000000001E-2</v>
      </c>
    </row>
    <row r="20" spans="1:11" x14ac:dyDescent="0.25">
      <c r="A20">
        <v>49.689853999999997</v>
      </c>
      <c r="B20">
        <v>0</v>
      </c>
      <c r="C20">
        <v>0.75</v>
      </c>
      <c r="D20">
        <v>26.26</v>
      </c>
      <c r="E20">
        <v>25.67</v>
      </c>
      <c r="F20">
        <v>25.72</v>
      </c>
      <c r="G20">
        <v>0.59</v>
      </c>
      <c r="H20">
        <v>100</v>
      </c>
      <c r="I20">
        <v>22.43</v>
      </c>
      <c r="J20">
        <v>41.91</v>
      </c>
      <c r="K20">
        <v>1.5011999999999999E-2</v>
      </c>
    </row>
    <row r="21" spans="1:11" x14ac:dyDescent="0.25">
      <c r="A21">
        <v>49.839947000000002</v>
      </c>
      <c r="B21">
        <v>0</v>
      </c>
      <c r="C21">
        <v>0.75</v>
      </c>
      <c r="D21">
        <v>26.26</v>
      </c>
      <c r="E21">
        <v>25.93</v>
      </c>
      <c r="F21">
        <v>25.72</v>
      </c>
      <c r="G21">
        <v>0.33</v>
      </c>
      <c r="H21">
        <v>100</v>
      </c>
      <c r="I21">
        <v>22.43</v>
      </c>
      <c r="J21">
        <v>41.91</v>
      </c>
      <c r="K21">
        <v>1.5004E-2</v>
      </c>
    </row>
    <row r="22" spans="1:11" x14ac:dyDescent="0.25">
      <c r="A22">
        <v>49.989978999999998</v>
      </c>
      <c r="B22">
        <v>0</v>
      </c>
      <c r="C22">
        <v>0.77</v>
      </c>
      <c r="D22">
        <v>26.26</v>
      </c>
      <c r="E22">
        <v>26.32</v>
      </c>
      <c r="F22">
        <v>25.72</v>
      </c>
      <c r="G22">
        <v>-0.06</v>
      </c>
      <c r="H22">
        <v>100</v>
      </c>
      <c r="I22">
        <v>22.43</v>
      </c>
      <c r="J22">
        <v>41.91</v>
      </c>
      <c r="K22">
        <v>1.5008000000000001E-2</v>
      </c>
    </row>
    <row r="23" spans="1:11" x14ac:dyDescent="0.25">
      <c r="A23">
        <v>50.140076000000001</v>
      </c>
      <c r="B23">
        <v>0</v>
      </c>
      <c r="C23">
        <v>0.77</v>
      </c>
      <c r="D23">
        <v>26.26</v>
      </c>
      <c r="E23">
        <v>25.8</v>
      </c>
      <c r="F23">
        <v>25.72</v>
      </c>
      <c r="G23">
        <v>0.46</v>
      </c>
      <c r="H23">
        <v>100</v>
      </c>
      <c r="I23">
        <v>22.43</v>
      </c>
      <c r="J23">
        <v>41.91</v>
      </c>
      <c r="K23">
        <v>1.5008000000000001E-2</v>
      </c>
    </row>
    <row r="24" spans="1:11" x14ac:dyDescent="0.25">
      <c r="A24">
        <v>50.290115</v>
      </c>
      <c r="B24">
        <v>0</v>
      </c>
      <c r="C24">
        <v>0.76</v>
      </c>
      <c r="D24">
        <v>26.26</v>
      </c>
      <c r="E24">
        <v>26.19</v>
      </c>
      <c r="F24">
        <v>25.72</v>
      </c>
      <c r="G24">
        <v>7.0000000000000007E-2</v>
      </c>
      <c r="H24">
        <v>100</v>
      </c>
      <c r="I24">
        <v>22.43</v>
      </c>
      <c r="J24">
        <v>41.91</v>
      </c>
      <c r="K24">
        <v>1.5011999999999999E-2</v>
      </c>
    </row>
    <row r="25" spans="1:11" x14ac:dyDescent="0.25">
      <c r="A25">
        <v>50.440224000000001</v>
      </c>
      <c r="B25">
        <v>0</v>
      </c>
      <c r="C25">
        <v>0.75</v>
      </c>
      <c r="D25">
        <v>26.26</v>
      </c>
      <c r="E25">
        <v>25.67</v>
      </c>
      <c r="F25">
        <v>25.72</v>
      </c>
      <c r="G25">
        <v>0.59</v>
      </c>
      <c r="H25">
        <v>100</v>
      </c>
      <c r="I25">
        <v>22.43</v>
      </c>
      <c r="J25">
        <v>41.91</v>
      </c>
      <c r="K25">
        <v>1.5004E-2</v>
      </c>
    </row>
    <row r="26" spans="1:11" x14ac:dyDescent="0.25">
      <c r="A26">
        <v>50.590243999999998</v>
      </c>
      <c r="B26">
        <v>0</v>
      </c>
      <c r="C26">
        <v>0.75</v>
      </c>
      <c r="D26">
        <v>26.26</v>
      </c>
      <c r="E26">
        <v>26.06</v>
      </c>
      <c r="F26">
        <v>25.72</v>
      </c>
      <c r="G26">
        <v>0.2</v>
      </c>
      <c r="H26">
        <v>100</v>
      </c>
      <c r="I26">
        <v>22.43</v>
      </c>
      <c r="J26">
        <v>41.91</v>
      </c>
      <c r="K26">
        <v>1.5004E-2</v>
      </c>
    </row>
    <row r="27" spans="1:11" x14ac:dyDescent="0.25">
      <c r="A27">
        <v>50.740364</v>
      </c>
      <c r="B27">
        <v>0</v>
      </c>
      <c r="C27">
        <v>0.75</v>
      </c>
      <c r="D27">
        <v>26.26</v>
      </c>
      <c r="E27">
        <v>25.8</v>
      </c>
      <c r="F27">
        <v>25.72</v>
      </c>
      <c r="G27">
        <v>0.46</v>
      </c>
      <c r="H27">
        <v>100</v>
      </c>
      <c r="I27">
        <v>22.43</v>
      </c>
      <c r="J27">
        <v>41.91</v>
      </c>
      <c r="K27">
        <v>1.5011999999999999E-2</v>
      </c>
    </row>
    <row r="28" spans="1:11" x14ac:dyDescent="0.25">
      <c r="A28">
        <v>50.890396000000003</v>
      </c>
      <c r="B28">
        <v>0</v>
      </c>
      <c r="C28">
        <v>0.75</v>
      </c>
      <c r="D28">
        <v>26.26</v>
      </c>
      <c r="E28">
        <v>25.93</v>
      </c>
      <c r="F28">
        <v>25.72</v>
      </c>
      <c r="G28">
        <v>0.33</v>
      </c>
      <c r="H28">
        <v>100</v>
      </c>
      <c r="I28">
        <v>22.43</v>
      </c>
      <c r="J28">
        <v>41.91</v>
      </c>
      <c r="K28">
        <v>1.5004E-2</v>
      </c>
    </row>
    <row r="29" spans="1:11" x14ac:dyDescent="0.25">
      <c r="A29">
        <v>51.040484999999997</v>
      </c>
      <c r="B29">
        <v>0</v>
      </c>
      <c r="C29">
        <v>0.77</v>
      </c>
      <c r="D29">
        <v>26.26</v>
      </c>
      <c r="E29">
        <v>26.19</v>
      </c>
      <c r="F29">
        <v>25.72</v>
      </c>
      <c r="G29">
        <v>7.0000000000000007E-2</v>
      </c>
      <c r="H29">
        <v>100</v>
      </c>
      <c r="I29">
        <v>22.43</v>
      </c>
      <c r="J29">
        <v>41.91</v>
      </c>
      <c r="K29">
        <v>1.5011999999999999E-2</v>
      </c>
    </row>
    <row r="30" spans="1:11" x14ac:dyDescent="0.25">
      <c r="A30">
        <v>51.190528999999998</v>
      </c>
      <c r="B30">
        <v>0</v>
      </c>
      <c r="C30">
        <v>0.75</v>
      </c>
      <c r="D30">
        <v>26.26</v>
      </c>
      <c r="E30">
        <v>26.19</v>
      </c>
      <c r="F30">
        <v>25.72</v>
      </c>
      <c r="G30">
        <v>7.0000000000000007E-2</v>
      </c>
      <c r="H30">
        <v>100</v>
      </c>
      <c r="I30">
        <v>22.43</v>
      </c>
      <c r="J30">
        <v>41.91</v>
      </c>
      <c r="K30">
        <v>1.4999999999999999E-2</v>
      </c>
    </row>
    <row r="31" spans="1:11" x14ac:dyDescent="0.25">
      <c r="A31">
        <v>51.340629999999997</v>
      </c>
      <c r="B31">
        <v>0</v>
      </c>
      <c r="C31">
        <v>0.75</v>
      </c>
      <c r="D31">
        <v>26.26</v>
      </c>
      <c r="E31">
        <v>25.8</v>
      </c>
      <c r="F31">
        <v>25.72</v>
      </c>
      <c r="G31">
        <v>0.46</v>
      </c>
      <c r="H31">
        <v>100</v>
      </c>
      <c r="I31">
        <v>22.43</v>
      </c>
      <c r="J31">
        <v>41.91</v>
      </c>
      <c r="K31">
        <v>1.5011999999999999E-2</v>
      </c>
    </row>
    <row r="32" spans="1:11" x14ac:dyDescent="0.25">
      <c r="A32">
        <v>51.490662</v>
      </c>
      <c r="B32">
        <v>0</v>
      </c>
      <c r="C32">
        <v>0.77</v>
      </c>
      <c r="D32">
        <v>26.26</v>
      </c>
      <c r="E32">
        <v>26.06</v>
      </c>
      <c r="F32">
        <v>25.72</v>
      </c>
      <c r="G32">
        <v>0.2</v>
      </c>
      <c r="H32">
        <v>100</v>
      </c>
      <c r="I32">
        <v>22.43</v>
      </c>
      <c r="J32">
        <v>41.91</v>
      </c>
      <c r="K32">
        <v>1.5004E-2</v>
      </c>
    </row>
    <row r="33" spans="1:6" x14ac:dyDescent="0.25">
      <c r="A33" t="s">
        <v>0</v>
      </c>
      <c r="B33">
        <v>0.16</v>
      </c>
      <c r="C33">
        <v>2.29</v>
      </c>
      <c r="D33">
        <v>-4.1100000000000003</v>
      </c>
      <c r="E33">
        <v>0.98</v>
      </c>
      <c r="F33">
        <v>-4.8099999999999996</v>
      </c>
    </row>
    <row r="34" spans="1:6" x14ac:dyDescent="0.25">
      <c r="A34" t="s">
        <v>0</v>
      </c>
      <c r="B34">
        <v>0.2</v>
      </c>
      <c r="C34">
        <v>2.2799999999999998</v>
      </c>
      <c r="D34">
        <v>-5.15</v>
      </c>
      <c r="E34">
        <v>0.92</v>
      </c>
      <c r="F34">
        <v>-5.04</v>
      </c>
    </row>
    <row r="35" spans="1:6" x14ac:dyDescent="0.25">
      <c r="A35" t="s">
        <v>0</v>
      </c>
      <c r="B35">
        <v>0.25</v>
      </c>
      <c r="C35">
        <v>2.27</v>
      </c>
      <c r="D35">
        <v>-6.47</v>
      </c>
      <c r="E35">
        <v>0.98</v>
      </c>
      <c r="F35">
        <v>-6.93</v>
      </c>
    </row>
    <row r="36" spans="1:6" x14ac:dyDescent="0.25">
      <c r="A36" t="s">
        <v>0</v>
      </c>
      <c r="B36">
        <v>0.32</v>
      </c>
      <c r="C36">
        <v>2.2400000000000002</v>
      </c>
      <c r="D36">
        <v>-8.1300000000000008</v>
      </c>
      <c r="E36">
        <v>0.91</v>
      </c>
      <c r="F36">
        <v>-8.57</v>
      </c>
    </row>
    <row r="37" spans="1:6" x14ac:dyDescent="0.25">
      <c r="A37" t="s">
        <v>0</v>
      </c>
      <c r="B37">
        <v>0.4</v>
      </c>
      <c r="C37">
        <v>2.21</v>
      </c>
      <c r="D37">
        <v>-10.16</v>
      </c>
      <c r="E37">
        <v>0.92</v>
      </c>
      <c r="F37">
        <v>-10.95</v>
      </c>
    </row>
    <row r="38" spans="1:6" x14ac:dyDescent="0.25">
      <c r="A38" t="s">
        <v>0</v>
      </c>
      <c r="B38">
        <v>0.5</v>
      </c>
      <c r="C38">
        <v>2.15</v>
      </c>
      <c r="D38">
        <v>-12.69</v>
      </c>
      <c r="E38">
        <v>0.95</v>
      </c>
      <c r="F38">
        <v>-14.43</v>
      </c>
    </row>
    <row r="39" spans="1:6" x14ac:dyDescent="0.25">
      <c r="A39" t="s">
        <v>0</v>
      </c>
      <c r="B39">
        <v>0.63</v>
      </c>
      <c r="C39">
        <v>2.0699999999999998</v>
      </c>
      <c r="D39">
        <v>-15.8</v>
      </c>
      <c r="E39">
        <v>0.8</v>
      </c>
      <c r="F39">
        <v>-17.57</v>
      </c>
    </row>
    <row r="40" spans="1:6" x14ac:dyDescent="0.25">
      <c r="A40" t="s">
        <v>0</v>
      </c>
      <c r="B40">
        <v>0.79</v>
      </c>
      <c r="C40">
        <v>1.93</v>
      </c>
      <c r="D40">
        <v>-19.739999999999998</v>
      </c>
      <c r="E40">
        <v>0.81</v>
      </c>
      <c r="F40">
        <v>-22.14</v>
      </c>
    </row>
    <row r="41" spans="1:6" x14ac:dyDescent="0.25">
      <c r="A41" t="s">
        <v>0</v>
      </c>
      <c r="B41">
        <v>1</v>
      </c>
      <c r="C41">
        <v>1.73</v>
      </c>
      <c r="D41">
        <v>-24.67</v>
      </c>
      <c r="E41">
        <v>0.54</v>
      </c>
      <c r="F41">
        <v>-27.92</v>
      </c>
    </row>
    <row r="42" spans="1:6" x14ac:dyDescent="0.25">
      <c r="A42" t="s">
        <v>0</v>
      </c>
      <c r="B42">
        <v>1.26</v>
      </c>
      <c r="C42">
        <v>1.45</v>
      </c>
      <c r="D42">
        <v>-30.42</v>
      </c>
      <c r="E42">
        <v>0.32</v>
      </c>
      <c r="F42">
        <v>-34.44</v>
      </c>
    </row>
    <row r="43" spans="1:6" x14ac:dyDescent="0.25">
      <c r="A43" t="s">
        <v>0</v>
      </c>
      <c r="B43">
        <v>1.58</v>
      </c>
      <c r="C43">
        <v>1.03</v>
      </c>
      <c r="D43">
        <v>-37.5</v>
      </c>
      <c r="E43">
        <v>0.03</v>
      </c>
      <c r="F43">
        <v>-42.85</v>
      </c>
    </row>
    <row r="44" spans="1:6" x14ac:dyDescent="0.25">
      <c r="A44" t="s">
        <v>0</v>
      </c>
      <c r="B44">
        <v>1.99</v>
      </c>
      <c r="C44">
        <v>0.57999999999999996</v>
      </c>
      <c r="D44">
        <v>-45.88</v>
      </c>
      <c r="E44">
        <v>-0.42</v>
      </c>
      <c r="F44">
        <v>-51.66</v>
      </c>
    </row>
    <row r="45" spans="1:6" x14ac:dyDescent="0.25">
      <c r="A45" t="s">
        <v>0</v>
      </c>
      <c r="B45">
        <v>2.5099999999999998</v>
      </c>
      <c r="C45">
        <v>-0.2</v>
      </c>
      <c r="D45">
        <v>-56.44</v>
      </c>
      <c r="E45">
        <v>-1.2</v>
      </c>
      <c r="F45">
        <v>-64.209999999999994</v>
      </c>
    </row>
    <row r="46" spans="1:6" x14ac:dyDescent="0.25">
      <c r="A46" t="s">
        <v>0</v>
      </c>
      <c r="B46">
        <v>3.16</v>
      </c>
      <c r="C46">
        <v>-1.19</v>
      </c>
      <c r="D46">
        <v>-67.89</v>
      </c>
      <c r="E46">
        <v>-2.21</v>
      </c>
      <c r="F46">
        <v>-76.569999999999993</v>
      </c>
    </row>
    <row r="47" spans="1:6" x14ac:dyDescent="0.25">
      <c r="A47" t="s">
        <v>0</v>
      </c>
      <c r="B47">
        <v>3.98</v>
      </c>
      <c r="C47">
        <v>-2.56</v>
      </c>
      <c r="D47">
        <v>-82.36</v>
      </c>
      <c r="E47">
        <v>-3.67</v>
      </c>
      <c r="F47">
        <v>-92.85</v>
      </c>
    </row>
    <row r="48" spans="1:6" x14ac:dyDescent="0.25">
      <c r="A48" t="s">
        <v>0</v>
      </c>
      <c r="B48">
        <v>5.01</v>
      </c>
      <c r="C48">
        <v>-4.22</v>
      </c>
      <c r="D48">
        <v>-98.9</v>
      </c>
      <c r="E48">
        <v>-5.25</v>
      </c>
      <c r="F48">
        <v>-110.7</v>
      </c>
    </row>
    <row r="49" spans="1:11" x14ac:dyDescent="0.25">
      <c r="A49" t="s">
        <v>0</v>
      </c>
      <c r="B49">
        <v>6.31</v>
      </c>
      <c r="C49">
        <v>-6.45</v>
      </c>
      <c r="D49">
        <v>-116.48</v>
      </c>
      <c r="E49">
        <v>-7.42</v>
      </c>
      <c r="F49">
        <v>-129</v>
      </c>
    </row>
    <row r="50" spans="1:11" x14ac:dyDescent="0.25">
      <c r="A50" t="s">
        <v>0</v>
      </c>
      <c r="B50">
        <v>7.94</v>
      </c>
      <c r="C50">
        <v>-9.31</v>
      </c>
      <c r="D50">
        <v>-133.68</v>
      </c>
      <c r="E50">
        <v>-10.47</v>
      </c>
      <c r="F50">
        <v>-147.86000000000001</v>
      </c>
    </row>
    <row r="51" spans="1:11" x14ac:dyDescent="0.25">
      <c r="A51" t="s">
        <v>0</v>
      </c>
      <c r="B51">
        <v>10</v>
      </c>
      <c r="C51">
        <v>-12.18</v>
      </c>
      <c r="D51">
        <v>-152.94</v>
      </c>
      <c r="E51">
        <v>-13.3</v>
      </c>
      <c r="F51">
        <v>-168.16</v>
      </c>
    </row>
    <row r="52" spans="1:11" x14ac:dyDescent="0.25">
      <c r="A52" t="s">
        <v>0</v>
      </c>
      <c r="B52">
        <v>12.59</v>
      </c>
      <c r="C52">
        <v>-15.86</v>
      </c>
      <c r="D52">
        <v>-171.08</v>
      </c>
      <c r="E52">
        <v>-16.95</v>
      </c>
      <c r="F52">
        <v>171.91</v>
      </c>
    </row>
    <row r="53" spans="1:11" x14ac:dyDescent="0.25">
      <c r="A53" t="s">
        <v>0</v>
      </c>
      <c r="B53">
        <v>15.85</v>
      </c>
      <c r="C53">
        <v>-20.89</v>
      </c>
      <c r="D53">
        <v>172.89</v>
      </c>
      <c r="E53">
        <v>-22.57</v>
      </c>
      <c r="F53">
        <v>149.41999999999999</v>
      </c>
    </row>
    <row r="54" spans="1:11" x14ac:dyDescent="0.25">
      <c r="A54" t="s">
        <v>0</v>
      </c>
      <c r="B54">
        <v>19.95</v>
      </c>
      <c r="C54">
        <v>-25.4</v>
      </c>
      <c r="D54">
        <v>168.27</v>
      </c>
      <c r="E54">
        <v>-28.21</v>
      </c>
      <c r="F54">
        <v>143.37</v>
      </c>
    </row>
    <row r="55" spans="1:11" x14ac:dyDescent="0.25">
      <c r="A55" t="s">
        <v>0</v>
      </c>
      <c r="B55">
        <v>25.12</v>
      </c>
      <c r="C55">
        <v>-29.88</v>
      </c>
      <c r="D55">
        <v>159.34</v>
      </c>
      <c r="E55">
        <v>-33.86</v>
      </c>
      <c r="F55">
        <v>129.52000000000001</v>
      </c>
    </row>
    <row r="56" spans="1:11" x14ac:dyDescent="0.25">
      <c r="A56">
        <v>819.57628999999997</v>
      </c>
      <c r="B56">
        <v>0</v>
      </c>
      <c r="C56">
        <v>0.75</v>
      </c>
      <c r="D56">
        <v>26.36</v>
      </c>
      <c r="E56">
        <v>26.32</v>
      </c>
      <c r="F56">
        <v>25.28</v>
      </c>
      <c r="G56">
        <v>0.04</v>
      </c>
      <c r="H56">
        <v>54.46</v>
      </c>
      <c r="I56">
        <v>22.52</v>
      </c>
      <c r="J56">
        <v>39.86</v>
      </c>
      <c r="K56">
        <v>1.5011999999999999E-2</v>
      </c>
    </row>
    <row r="57" spans="1:11" x14ac:dyDescent="0.25">
      <c r="A57">
        <v>819.72626000000002</v>
      </c>
      <c r="B57">
        <v>0</v>
      </c>
      <c r="C57">
        <v>0.77</v>
      </c>
      <c r="D57">
        <v>26.5</v>
      </c>
      <c r="E57">
        <v>26.06</v>
      </c>
      <c r="F57">
        <v>24.85</v>
      </c>
      <c r="G57">
        <v>0.44</v>
      </c>
      <c r="H57">
        <v>54.63</v>
      </c>
      <c r="I57">
        <v>22.63</v>
      </c>
      <c r="J57">
        <v>41.45</v>
      </c>
      <c r="K57">
        <v>1.5008000000000001E-2</v>
      </c>
    </row>
    <row r="58" spans="1:11" x14ac:dyDescent="0.25">
      <c r="A58">
        <v>819.87627999999995</v>
      </c>
      <c r="B58">
        <v>0</v>
      </c>
      <c r="C58">
        <v>0.77</v>
      </c>
      <c r="D58">
        <v>26.53</v>
      </c>
      <c r="E58">
        <v>25.8</v>
      </c>
      <c r="F58">
        <v>24.98</v>
      </c>
      <c r="G58">
        <v>0.73</v>
      </c>
      <c r="H58">
        <v>54.94</v>
      </c>
      <c r="I58">
        <v>22.65</v>
      </c>
      <c r="J58">
        <v>41.81</v>
      </c>
      <c r="K58">
        <v>1.5004E-2</v>
      </c>
    </row>
    <row r="59" spans="1:11" x14ac:dyDescent="0.25">
      <c r="A59">
        <v>820.02630999999997</v>
      </c>
      <c r="B59">
        <v>0</v>
      </c>
      <c r="C59">
        <v>0.75</v>
      </c>
      <c r="D59">
        <v>26.53</v>
      </c>
      <c r="E59">
        <v>25.41</v>
      </c>
      <c r="F59">
        <v>25.26</v>
      </c>
      <c r="G59">
        <v>1.1299999999999999</v>
      </c>
      <c r="H59">
        <v>55.28</v>
      </c>
      <c r="I59">
        <v>22.66</v>
      </c>
      <c r="J59">
        <v>41.89</v>
      </c>
      <c r="K59">
        <v>1.5011999999999999E-2</v>
      </c>
    </row>
    <row r="60" spans="1:11" x14ac:dyDescent="0.25">
      <c r="A60">
        <v>820.17633000000001</v>
      </c>
      <c r="B60">
        <v>0</v>
      </c>
      <c r="C60">
        <v>0.75</v>
      </c>
      <c r="D60">
        <v>26.54</v>
      </c>
      <c r="E60">
        <v>26.06</v>
      </c>
      <c r="F60">
        <v>25.47</v>
      </c>
      <c r="G60">
        <v>0.48</v>
      </c>
      <c r="H60">
        <v>55.61</v>
      </c>
      <c r="I60">
        <v>22.66</v>
      </c>
      <c r="J60">
        <v>41.91</v>
      </c>
      <c r="K60">
        <v>1.502E-2</v>
      </c>
    </row>
    <row r="61" spans="1:11" x14ac:dyDescent="0.25">
      <c r="A61">
        <v>820.32635000000005</v>
      </c>
      <c r="B61">
        <v>0</v>
      </c>
      <c r="C61">
        <v>0.75</v>
      </c>
      <c r="D61">
        <v>26.54</v>
      </c>
      <c r="E61">
        <v>25.67</v>
      </c>
      <c r="F61">
        <v>25.59</v>
      </c>
      <c r="G61">
        <v>0.87</v>
      </c>
      <c r="H61">
        <v>55.87</v>
      </c>
      <c r="I61">
        <v>22.66</v>
      </c>
      <c r="J61">
        <v>41.91</v>
      </c>
      <c r="K61">
        <v>1.5016E-2</v>
      </c>
    </row>
    <row r="62" spans="1:11" x14ac:dyDescent="0.25">
      <c r="A62">
        <v>820.47649999999999</v>
      </c>
      <c r="B62">
        <v>0</v>
      </c>
      <c r="C62">
        <v>0.75</v>
      </c>
      <c r="D62">
        <v>26.54</v>
      </c>
      <c r="E62">
        <v>25.93</v>
      </c>
      <c r="F62">
        <v>25.65</v>
      </c>
      <c r="G62">
        <v>0.61</v>
      </c>
      <c r="H62">
        <v>56.12</v>
      </c>
      <c r="I62">
        <v>22.66</v>
      </c>
      <c r="J62">
        <v>41.91</v>
      </c>
      <c r="K62">
        <v>1.502E-2</v>
      </c>
    </row>
    <row r="63" spans="1:11" x14ac:dyDescent="0.25">
      <c r="A63">
        <v>820.62645999999995</v>
      </c>
      <c r="B63">
        <v>0</v>
      </c>
      <c r="C63">
        <v>0.75</v>
      </c>
      <c r="D63">
        <v>26.54</v>
      </c>
      <c r="E63">
        <v>26.06</v>
      </c>
      <c r="F63">
        <v>25.69</v>
      </c>
      <c r="G63">
        <v>0.48</v>
      </c>
      <c r="H63">
        <v>56.36</v>
      </c>
      <c r="I63">
        <v>22.66</v>
      </c>
      <c r="J63">
        <v>41.91</v>
      </c>
      <c r="K63">
        <v>1.4999999999999999E-2</v>
      </c>
    </row>
    <row r="64" spans="1:11" x14ac:dyDescent="0.25">
      <c r="A64">
        <v>820.77655000000004</v>
      </c>
      <c r="B64">
        <v>0</v>
      </c>
      <c r="C64">
        <v>0.75</v>
      </c>
      <c r="D64">
        <v>26.54</v>
      </c>
      <c r="E64">
        <v>26.32</v>
      </c>
      <c r="F64">
        <v>25.7</v>
      </c>
      <c r="G64">
        <v>0.22</v>
      </c>
      <c r="H64">
        <v>56.58</v>
      </c>
      <c r="I64">
        <v>22.66</v>
      </c>
      <c r="J64">
        <v>41.91</v>
      </c>
      <c r="K64">
        <v>1.502E-2</v>
      </c>
    </row>
    <row r="65" spans="1:11" x14ac:dyDescent="0.25">
      <c r="A65">
        <v>820.92664000000002</v>
      </c>
      <c r="B65">
        <v>0</v>
      </c>
      <c r="C65">
        <v>0.75</v>
      </c>
      <c r="D65">
        <v>26.54</v>
      </c>
      <c r="E65">
        <v>26.19</v>
      </c>
      <c r="F65">
        <v>25.71</v>
      </c>
      <c r="G65">
        <v>0.35</v>
      </c>
      <c r="H65">
        <v>56.78</v>
      </c>
      <c r="I65">
        <v>22.66</v>
      </c>
      <c r="J65">
        <v>41.91</v>
      </c>
      <c r="K65">
        <v>1.502E-2</v>
      </c>
    </row>
    <row r="66" spans="1:11" x14ac:dyDescent="0.25">
      <c r="A66">
        <v>821.07665999999995</v>
      </c>
      <c r="B66">
        <v>0</v>
      </c>
      <c r="C66">
        <v>0.75</v>
      </c>
      <c r="D66">
        <v>26.54</v>
      </c>
      <c r="E66">
        <v>26.32</v>
      </c>
      <c r="F66">
        <v>25.71</v>
      </c>
      <c r="G66">
        <v>0.22</v>
      </c>
      <c r="H66">
        <v>56.95</v>
      </c>
      <c r="I66">
        <v>22.66</v>
      </c>
      <c r="J66">
        <v>41.91</v>
      </c>
      <c r="K66">
        <v>1.4992E-2</v>
      </c>
    </row>
    <row r="67" spans="1:11" x14ac:dyDescent="0.25">
      <c r="A67">
        <v>821.22675000000004</v>
      </c>
      <c r="B67">
        <v>0</v>
      </c>
      <c r="C67">
        <v>0.75</v>
      </c>
      <c r="D67">
        <v>26.54</v>
      </c>
      <c r="E67">
        <v>26.32</v>
      </c>
      <c r="F67">
        <v>25.71</v>
      </c>
      <c r="G67">
        <v>0.22</v>
      </c>
      <c r="H67">
        <v>57.14</v>
      </c>
      <c r="I67">
        <v>22.66</v>
      </c>
      <c r="J67">
        <v>41.91</v>
      </c>
      <c r="K67">
        <v>1.4999999999999999E-2</v>
      </c>
    </row>
    <row r="68" spans="1:11" x14ac:dyDescent="0.25">
      <c r="A68">
        <v>821.37676999999996</v>
      </c>
      <c r="B68">
        <v>0</v>
      </c>
      <c r="C68">
        <v>0.77</v>
      </c>
      <c r="D68">
        <v>26.54</v>
      </c>
      <c r="E68">
        <v>26.45</v>
      </c>
      <c r="F68">
        <v>25.72</v>
      </c>
      <c r="G68">
        <v>0.09</v>
      </c>
      <c r="H68">
        <v>57.32</v>
      </c>
      <c r="I68">
        <v>22.66</v>
      </c>
      <c r="J68">
        <v>41.91</v>
      </c>
      <c r="K68">
        <v>1.4999999999999999E-2</v>
      </c>
    </row>
    <row r="69" spans="1:11" x14ac:dyDescent="0.25">
      <c r="A69">
        <v>821.52673000000004</v>
      </c>
      <c r="B69">
        <v>0</v>
      </c>
      <c r="C69">
        <v>0.77</v>
      </c>
      <c r="D69">
        <v>26.54</v>
      </c>
      <c r="E69">
        <v>26.32</v>
      </c>
      <c r="F69">
        <v>25.72</v>
      </c>
      <c r="G69">
        <v>0.22</v>
      </c>
      <c r="H69">
        <v>57.51</v>
      </c>
      <c r="I69">
        <v>22.66</v>
      </c>
      <c r="J69">
        <v>41.91</v>
      </c>
      <c r="K69">
        <v>1.4996000000000001E-2</v>
      </c>
    </row>
    <row r="70" spans="1:11" x14ac:dyDescent="0.25">
      <c r="A70">
        <v>821.67682000000002</v>
      </c>
      <c r="B70">
        <v>0</v>
      </c>
      <c r="C70">
        <v>0.75</v>
      </c>
      <c r="D70">
        <v>26.54</v>
      </c>
      <c r="E70">
        <v>26.19</v>
      </c>
      <c r="F70">
        <v>25.72</v>
      </c>
      <c r="G70">
        <v>0.35</v>
      </c>
      <c r="H70">
        <v>57.69</v>
      </c>
      <c r="I70">
        <v>22.66</v>
      </c>
      <c r="J70">
        <v>41.91</v>
      </c>
      <c r="K70">
        <v>1.5004E-2</v>
      </c>
    </row>
    <row r="71" spans="1:11" x14ac:dyDescent="0.25">
      <c r="A71">
        <v>821.82683999999995</v>
      </c>
      <c r="B71">
        <v>0</v>
      </c>
      <c r="C71">
        <v>0.77</v>
      </c>
      <c r="D71">
        <v>26.54</v>
      </c>
      <c r="E71">
        <v>26.32</v>
      </c>
      <c r="F71">
        <v>25.72</v>
      </c>
      <c r="G71">
        <v>0.22</v>
      </c>
      <c r="H71">
        <v>57.88</v>
      </c>
      <c r="I71">
        <v>22.66</v>
      </c>
      <c r="J71">
        <v>41.91</v>
      </c>
      <c r="K71">
        <v>1.5008000000000001E-2</v>
      </c>
    </row>
    <row r="72" spans="1:11" x14ac:dyDescent="0.25">
      <c r="A72">
        <v>821.97686999999996</v>
      </c>
      <c r="B72">
        <v>0</v>
      </c>
      <c r="C72">
        <v>0.75</v>
      </c>
      <c r="D72">
        <v>26.54</v>
      </c>
      <c r="E72">
        <v>26.06</v>
      </c>
      <c r="F72">
        <v>25.72</v>
      </c>
      <c r="G72">
        <v>0.48</v>
      </c>
      <c r="H72">
        <v>58.06</v>
      </c>
      <c r="I72">
        <v>22.66</v>
      </c>
      <c r="J72">
        <v>41.91</v>
      </c>
      <c r="K72">
        <v>1.5004E-2</v>
      </c>
    </row>
    <row r="73" spans="1:11" x14ac:dyDescent="0.25">
      <c r="A73">
        <v>822.12689</v>
      </c>
      <c r="B73">
        <v>0</v>
      </c>
      <c r="C73">
        <v>0.75</v>
      </c>
      <c r="D73">
        <v>26.54</v>
      </c>
      <c r="E73">
        <v>26.06</v>
      </c>
      <c r="F73">
        <v>25.72</v>
      </c>
      <c r="G73">
        <v>0.48</v>
      </c>
      <c r="H73">
        <v>58.24</v>
      </c>
      <c r="I73">
        <v>22.66</v>
      </c>
      <c r="J73">
        <v>41.91</v>
      </c>
      <c r="K73">
        <v>1.502E-2</v>
      </c>
    </row>
    <row r="74" spans="1:11" x14ac:dyDescent="0.25">
      <c r="A74">
        <v>822.27704000000006</v>
      </c>
      <c r="B74">
        <v>0</v>
      </c>
      <c r="C74">
        <v>0.77</v>
      </c>
      <c r="D74">
        <v>26.54</v>
      </c>
      <c r="E74">
        <v>26.32</v>
      </c>
      <c r="F74">
        <v>25.72</v>
      </c>
      <c r="G74">
        <v>0.22</v>
      </c>
      <c r="H74">
        <v>58.4</v>
      </c>
      <c r="I74">
        <v>22.66</v>
      </c>
      <c r="J74">
        <v>41.91</v>
      </c>
      <c r="K74">
        <v>1.5011999999999999E-2</v>
      </c>
    </row>
    <row r="75" spans="1:11" x14ac:dyDescent="0.25">
      <c r="A75">
        <v>822.42719</v>
      </c>
      <c r="B75">
        <v>0</v>
      </c>
      <c r="C75">
        <v>0.76</v>
      </c>
      <c r="D75">
        <v>26.54</v>
      </c>
      <c r="E75">
        <v>26.06</v>
      </c>
      <c r="F75">
        <v>25.72</v>
      </c>
      <c r="G75">
        <v>0.48</v>
      </c>
      <c r="H75">
        <v>58.57</v>
      </c>
      <c r="I75">
        <v>22.66</v>
      </c>
      <c r="J75">
        <v>41.91</v>
      </c>
      <c r="K75">
        <v>1.5016E-2</v>
      </c>
    </row>
    <row r="76" spans="1:11" x14ac:dyDescent="0.25">
      <c r="A76">
        <v>822.57732999999996</v>
      </c>
      <c r="B76">
        <v>0</v>
      </c>
      <c r="C76">
        <v>0.76</v>
      </c>
      <c r="D76">
        <v>26.54</v>
      </c>
      <c r="E76">
        <v>26.06</v>
      </c>
      <c r="F76">
        <v>25.72</v>
      </c>
      <c r="G76">
        <v>0.48</v>
      </c>
      <c r="H76">
        <v>58.74</v>
      </c>
      <c r="I76">
        <v>22.66</v>
      </c>
      <c r="J76">
        <v>41.91</v>
      </c>
      <c r="K76">
        <v>1.502E-2</v>
      </c>
    </row>
    <row r="77" spans="1:11" x14ac:dyDescent="0.25">
      <c r="A77">
        <v>822.72748000000001</v>
      </c>
      <c r="B77">
        <v>0</v>
      </c>
      <c r="C77">
        <v>0.77</v>
      </c>
      <c r="D77">
        <v>26.54</v>
      </c>
      <c r="E77">
        <v>25.93</v>
      </c>
      <c r="F77">
        <v>25.72</v>
      </c>
      <c r="G77">
        <v>0.61</v>
      </c>
      <c r="H77">
        <v>58.95</v>
      </c>
      <c r="I77">
        <v>22.66</v>
      </c>
      <c r="J77">
        <v>41.91</v>
      </c>
      <c r="K77">
        <v>1.5016E-2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16" workbookViewId="0">
      <selection activeCell="N20" sqref="N20"/>
    </sheetView>
  </sheetViews>
  <sheetFormatPr defaultRowHeight="15" x14ac:dyDescent="0.25"/>
  <sheetData>
    <row r="1" spans="1:11" x14ac:dyDescent="0.25">
      <c r="A1">
        <v>40.235508000000003</v>
      </c>
      <c r="B1">
        <v>0</v>
      </c>
      <c r="C1">
        <v>1.62</v>
      </c>
      <c r="D1">
        <v>51.17</v>
      </c>
      <c r="E1">
        <v>47.87</v>
      </c>
      <c r="F1">
        <v>50.76</v>
      </c>
      <c r="G1">
        <v>3.3</v>
      </c>
      <c r="H1">
        <v>100</v>
      </c>
      <c r="I1">
        <v>54.81</v>
      </c>
      <c r="J1">
        <v>67.180000000000007</v>
      </c>
      <c r="K1">
        <v>1.502E-2</v>
      </c>
    </row>
    <row r="2" spans="1:11" x14ac:dyDescent="0.25">
      <c r="A2">
        <v>40.385593</v>
      </c>
      <c r="B2">
        <v>0</v>
      </c>
      <c r="C2">
        <v>1.62</v>
      </c>
      <c r="D2">
        <v>51.17</v>
      </c>
      <c r="E2">
        <v>47.66</v>
      </c>
      <c r="F2">
        <v>50.76</v>
      </c>
      <c r="G2">
        <v>3.52</v>
      </c>
      <c r="H2">
        <v>100</v>
      </c>
      <c r="I2">
        <v>54.81</v>
      </c>
      <c r="J2">
        <v>67.180000000000007</v>
      </c>
      <c r="K2">
        <v>1.5011999999999999E-2</v>
      </c>
    </row>
    <row r="3" spans="1:11" x14ac:dyDescent="0.25">
      <c r="A3">
        <v>40.535595000000001</v>
      </c>
      <c r="B3">
        <v>0</v>
      </c>
      <c r="C3">
        <v>1.6</v>
      </c>
      <c r="D3">
        <v>51.17</v>
      </c>
      <c r="E3">
        <v>47.66</v>
      </c>
      <c r="F3">
        <v>50.76</v>
      </c>
      <c r="G3">
        <v>3.52</v>
      </c>
      <c r="H3">
        <v>100</v>
      </c>
      <c r="I3">
        <v>54.81</v>
      </c>
      <c r="J3">
        <v>67.180000000000007</v>
      </c>
      <c r="K3">
        <v>1.4992E-2</v>
      </c>
    </row>
    <row r="4" spans="1:11" x14ac:dyDescent="0.25">
      <c r="A4">
        <v>40.685623</v>
      </c>
      <c r="B4">
        <v>0</v>
      </c>
      <c r="C4">
        <v>1.61</v>
      </c>
      <c r="D4">
        <v>51.17</v>
      </c>
      <c r="E4">
        <v>47.98</v>
      </c>
      <c r="F4">
        <v>50.76</v>
      </c>
      <c r="G4">
        <v>3.19</v>
      </c>
      <c r="H4">
        <v>100</v>
      </c>
      <c r="I4">
        <v>54.81</v>
      </c>
      <c r="J4">
        <v>67.180000000000007</v>
      </c>
      <c r="K4">
        <v>1.5004E-2</v>
      </c>
    </row>
    <row r="5" spans="1:11" x14ac:dyDescent="0.25">
      <c r="A5">
        <v>40.835673999999997</v>
      </c>
      <c r="B5">
        <v>0</v>
      </c>
      <c r="C5">
        <v>1.6</v>
      </c>
      <c r="D5">
        <v>51.17</v>
      </c>
      <c r="E5">
        <v>47.76</v>
      </c>
      <c r="F5">
        <v>50.76</v>
      </c>
      <c r="G5">
        <v>3.41</v>
      </c>
      <c r="H5">
        <v>100</v>
      </c>
      <c r="I5">
        <v>54.81</v>
      </c>
      <c r="J5">
        <v>67.180000000000007</v>
      </c>
      <c r="K5">
        <v>1.5008000000000001E-2</v>
      </c>
    </row>
    <row r="6" spans="1:11" x14ac:dyDescent="0.25">
      <c r="A6">
        <v>40.985733000000003</v>
      </c>
      <c r="B6">
        <v>0</v>
      </c>
      <c r="C6">
        <v>1.62</v>
      </c>
      <c r="D6">
        <v>51.17</v>
      </c>
      <c r="E6">
        <v>47.66</v>
      </c>
      <c r="F6">
        <v>50.76</v>
      </c>
      <c r="G6">
        <v>3.52</v>
      </c>
      <c r="H6">
        <v>100</v>
      </c>
      <c r="I6">
        <v>54.81</v>
      </c>
      <c r="J6">
        <v>67.180000000000007</v>
      </c>
      <c r="K6">
        <v>1.5008000000000001E-2</v>
      </c>
    </row>
    <row r="7" spans="1:11" x14ac:dyDescent="0.25">
      <c r="A7">
        <v>41.135826000000002</v>
      </c>
      <c r="B7">
        <v>0</v>
      </c>
      <c r="C7">
        <v>1.62</v>
      </c>
      <c r="D7">
        <v>51.17</v>
      </c>
      <c r="E7">
        <v>47.87</v>
      </c>
      <c r="F7">
        <v>50.76</v>
      </c>
      <c r="G7">
        <v>3.3</v>
      </c>
      <c r="H7">
        <v>100</v>
      </c>
      <c r="I7">
        <v>54.81</v>
      </c>
      <c r="J7">
        <v>67.180000000000007</v>
      </c>
      <c r="K7">
        <v>1.5011999999999999E-2</v>
      </c>
    </row>
    <row r="8" spans="1:11" x14ac:dyDescent="0.25">
      <c r="A8">
        <v>41.285896000000001</v>
      </c>
      <c r="B8">
        <v>0</v>
      </c>
      <c r="C8">
        <v>1.62</v>
      </c>
      <c r="D8">
        <v>51.17</v>
      </c>
      <c r="E8">
        <v>47.55</v>
      </c>
      <c r="F8">
        <v>50.76</v>
      </c>
      <c r="G8">
        <v>3.63</v>
      </c>
      <c r="H8">
        <v>100</v>
      </c>
      <c r="I8">
        <v>54.81</v>
      </c>
      <c r="J8">
        <v>67.180000000000007</v>
      </c>
      <c r="K8">
        <v>1.5016E-2</v>
      </c>
    </row>
    <row r="9" spans="1:11" x14ac:dyDescent="0.25">
      <c r="A9">
        <v>41.435940000000002</v>
      </c>
      <c r="B9">
        <v>0</v>
      </c>
      <c r="C9">
        <v>1.62</v>
      </c>
      <c r="D9">
        <v>51.17</v>
      </c>
      <c r="E9">
        <v>47.76</v>
      </c>
      <c r="F9">
        <v>50.76</v>
      </c>
      <c r="G9">
        <v>3.41</v>
      </c>
      <c r="H9">
        <v>100</v>
      </c>
      <c r="I9">
        <v>54.81</v>
      </c>
      <c r="J9">
        <v>67.180000000000007</v>
      </c>
      <c r="K9">
        <v>1.5004E-2</v>
      </c>
    </row>
    <row r="10" spans="1:11" x14ac:dyDescent="0.25">
      <c r="A10">
        <v>41.586024999999999</v>
      </c>
      <c r="B10">
        <v>0</v>
      </c>
      <c r="C10">
        <v>1.6</v>
      </c>
      <c r="D10">
        <v>51.17</v>
      </c>
      <c r="E10">
        <v>47.87</v>
      </c>
      <c r="F10">
        <v>50.76</v>
      </c>
      <c r="G10">
        <v>3.3</v>
      </c>
      <c r="H10">
        <v>100</v>
      </c>
      <c r="I10">
        <v>54.81</v>
      </c>
      <c r="J10">
        <v>67.180000000000007</v>
      </c>
      <c r="K10">
        <v>1.5008000000000001E-2</v>
      </c>
    </row>
    <row r="11" spans="1:11" x14ac:dyDescent="0.25">
      <c r="A11">
        <v>41.736072999999998</v>
      </c>
      <c r="B11">
        <v>0</v>
      </c>
      <c r="C11">
        <v>1.61</v>
      </c>
      <c r="D11">
        <v>51.17</v>
      </c>
      <c r="E11">
        <v>47.66</v>
      </c>
      <c r="F11">
        <v>50.76</v>
      </c>
      <c r="G11">
        <v>3.52</v>
      </c>
      <c r="H11">
        <v>100</v>
      </c>
      <c r="I11">
        <v>54.81</v>
      </c>
      <c r="J11">
        <v>67.180000000000007</v>
      </c>
      <c r="K11">
        <v>1.502E-2</v>
      </c>
    </row>
    <row r="12" spans="1:11" x14ac:dyDescent="0.25">
      <c r="A12">
        <v>41.886158000000002</v>
      </c>
      <c r="B12">
        <v>0</v>
      </c>
      <c r="C12">
        <v>1.6</v>
      </c>
      <c r="D12">
        <v>51.17</v>
      </c>
      <c r="E12">
        <v>47.87</v>
      </c>
      <c r="F12">
        <v>50.76</v>
      </c>
      <c r="G12">
        <v>3.3</v>
      </c>
      <c r="H12">
        <v>100</v>
      </c>
      <c r="I12">
        <v>54.81</v>
      </c>
      <c r="J12">
        <v>67.180000000000007</v>
      </c>
      <c r="K12">
        <v>1.5016E-2</v>
      </c>
    </row>
    <row r="13" spans="1:11" x14ac:dyDescent="0.25">
      <c r="A13">
        <v>42.036236000000002</v>
      </c>
      <c r="B13">
        <v>0</v>
      </c>
      <c r="C13">
        <v>1.6</v>
      </c>
      <c r="D13">
        <v>51.17</v>
      </c>
      <c r="E13">
        <v>47.87</v>
      </c>
      <c r="F13">
        <v>50.76</v>
      </c>
      <c r="G13">
        <v>3.3</v>
      </c>
      <c r="H13">
        <v>100</v>
      </c>
      <c r="I13">
        <v>54.81</v>
      </c>
      <c r="J13">
        <v>67.180000000000007</v>
      </c>
      <c r="K13">
        <v>1.5008000000000001E-2</v>
      </c>
    </row>
    <row r="14" spans="1:11" x14ac:dyDescent="0.25">
      <c r="A14">
        <v>42.186314000000003</v>
      </c>
      <c r="B14">
        <v>0</v>
      </c>
      <c r="C14">
        <v>1.6</v>
      </c>
      <c r="D14">
        <v>51.17</v>
      </c>
      <c r="E14">
        <v>47.98</v>
      </c>
      <c r="F14">
        <v>50.76</v>
      </c>
      <c r="G14">
        <v>3.19</v>
      </c>
      <c r="H14">
        <v>100</v>
      </c>
      <c r="I14">
        <v>54.81</v>
      </c>
      <c r="J14">
        <v>67.180000000000007</v>
      </c>
      <c r="K14">
        <v>1.4999999999999999E-2</v>
      </c>
    </row>
    <row r="15" spans="1:11" x14ac:dyDescent="0.25">
      <c r="A15">
        <v>42.336371999999997</v>
      </c>
      <c r="B15">
        <v>0</v>
      </c>
      <c r="C15">
        <v>1.6</v>
      </c>
      <c r="D15">
        <v>51.17</v>
      </c>
      <c r="E15">
        <v>48.09</v>
      </c>
      <c r="F15">
        <v>50.76</v>
      </c>
      <c r="G15">
        <v>3.08</v>
      </c>
      <c r="H15">
        <v>100</v>
      </c>
      <c r="I15">
        <v>54.81</v>
      </c>
      <c r="J15">
        <v>67.180000000000007</v>
      </c>
      <c r="K15">
        <v>1.5011999999999999E-2</v>
      </c>
    </row>
    <row r="16" spans="1:11" x14ac:dyDescent="0.25">
      <c r="A16" t="s">
        <v>0</v>
      </c>
      <c r="B16">
        <v>0.16</v>
      </c>
      <c r="C16">
        <v>-5.73</v>
      </c>
      <c r="D16">
        <v>-2.4500000000000002</v>
      </c>
      <c r="E16">
        <v>-7.12</v>
      </c>
      <c r="F16">
        <v>-3.72</v>
      </c>
    </row>
    <row r="17" spans="1:6" x14ac:dyDescent="0.25">
      <c r="A17" t="s">
        <v>0</v>
      </c>
      <c r="B17">
        <v>0.2</v>
      </c>
      <c r="C17">
        <v>-5.75</v>
      </c>
      <c r="D17">
        <v>-3.31</v>
      </c>
      <c r="E17">
        <v>-7.11</v>
      </c>
      <c r="F17">
        <v>-5.14</v>
      </c>
    </row>
    <row r="18" spans="1:6" x14ac:dyDescent="0.25">
      <c r="A18" t="s">
        <v>0</v>
      </c>
      <c r="B18">
        <v>0.25</v>
      </c>
      <c r="C18">
        <v>-5.75</v>
      </c>
      <c r="D18">
        <v>-4.1500000000000004</v>
      </c>
      <c r="E18">
        <v>-7.04</v>
      </c>
      <c r="F18">
        <v>-5.1100000000000003</v>
      </c>
    </row>
    <row r="19" spans="1:6" x14ac:dyDescent="0.25">
      <c r="A19" t="s">
        <v>0</v>
      </c>
      <c r="B19">
        <v>0.32</v>
      </c>
      <c r="C19">
        <v>-5.75</v>
      </c>
      <c r="D19">
        <v>-5.22</v>
      </c>
      <c r="E19">
        <v>-7.18</v>
      </c>
      <c r="F19">
        <v>-7.02</v>
      </c>
    </row>
    <row r="20" spans="1:6" x14ac:dyDescent="0.25">
      <c r="A20" t="s">
        <v>0</v>
      </c>
      <c r="B20">
        <v>0.4</v>
      </c>
      <c r="C20">
        <v>-5.74</v>
      </c>
      <c r="D20">
        <v>-6.56</v>
      </c>
      <c r="E20">
        <v>-7.14</v>
      </c>
      <c r="F20">
        <v>-8.6</v>
      </c>
    </row>
    <row r="21" spans="1:6" x14ac:dyDescent="0.25">
      <c r="A21" t="s">
        <v>0</v>
      </c>
      <c r="B21">
        <v>0.5</v>
      </c>
      <c r="C21">
        <v>-5.74</v>
      </c>
      <c r="D21">
        <v>-8.24</v>
      </c>
      <c r="E21">
        <v>-7.11</v>
      </c>
      <c r="F21">
        <v>-9.85</v>
      </c>
    </row>
    <row r="22" spans="1:6" x14ac:dyDescent="0.25">
      <c r="A22" t="s">
        <v>0</v>
      </c>
      <c r="B22">
        <v>0.63</v>
      </c>
      <c r="C22">
        <v>-5.73</v>
      </c>
      <c r="D22">
        <v>-10.34</v>
      </c>
      <c r="E22">
        <v>-7.14</v>
      </c>
      <c r="F22">
        <v>-12.11</v>
      </c>
    </row>
    <row r="23" spans="1:6" x14ac:dyDescent="0.25">
      <c r="A23" t="s">
        <v>0</v>
      </c>
      <c r="B23">
        <v>0.79</v>
      </c>
      <c r="C23">
        <v>-5.76</v>
      </c>
      <c r="D23">
        <v>-12.49</v>
      </c>
      <c r="E23">
        <v>-7.17</v>
      </c>
      <c r="F23">
        <v>-16.02</v>
      </c>
    </row>
    <row r="24" spans="1:6" x14ac:dyDescent="0.25">
      <c r="A24" t="s">
        <v>0</v>
      </c>
      <c r="B24">
        <v>1</v>
      </c>
      <c r="C24">
        <v>-5.9</v>
      </c>
      <c r="D24">
        <v>-15.33</v>
      </c>
      <c r="E24">
        <v>-7.06</v>
      </c>
      <c r="F24">
        <v>-19.14</v>
      </c>
    </row>
    <row r="25" spans="1:6" x14ac:dyDescent="0.25">
      <c r="A25" t="s">
        <v>0</v>
      </c>
      <c r="B25">
        <v>1.26</v>
      </c>
      <c r="C25">
        <v>-5.94</v>
      </c>
      <c r="D25">
        <v>-19.05</v>
      </c>
      <c r="E25">
        <v>-7.34</v>
      </c>
      <c r="F25">
        <v>-24.65</v>
      </c>
    </row>
    <row r="26" spans="1:6" x14ac:dyDescent="0.25">
      <c r="A26" t="s">
        <v>0</v>
      </c>
      <c r="B26">
        <v>1.58</v>
      </c>
      <c r="C26">
        <v>-5.99</v>
      </c>
      <c r="D26">
        <v>-22.67</v>
      </c>
      <c r="E26">
        <v>-7.53</v>
      </c>
      <c r="F26">
        <v>-28.39</v>
      </c>
    </row>
    <row r="27" spans="1:6" x14ac:dyDescent="0.25">
      <c r="A27" t="s">
        <v>0</v>
      </c>
      <c r="B27">
        <v>1.99</v>
      </c>
      <c r="C27">
        <v>-6</v>
      </c>
      <c r="D27">
        <v>-29.57</v>
      </c>
      <c r="E27">
        <v>-7.5</v>
      </c>
      <c r="F27">
        <v>-36.72</v>
      </c>
    </row>
    <row r="28" spans="1:6" x14ac:dyDescent="0.25">
      <c r="A28" t="s">
        <v>0</v>
      </c>
      <c r="B28">
        <v>2.5099999999999998</v>
      </c>
      <c r="C28">
        <v>-6.35</v>
      </c>
      <c r="D28">
        <v>-36.61</v>
      </c>
      <c r="E28">
        <v>-8</v>
      </c>
      <c r="F28">
        <v>-46.1</v>
      </c>
    </row>
    <row r="29" spans="1:6" x14ac:dyDescent="0.25">
      <c r="A29" t="s">
        <v>0</v>
      </c>
      <c r="B29">
        <v>3.16</v>
      </c>
      <c r="C29">
        <v>-6.5</v>
      </c>
      <c r="D29">
        <v>-44.19</v>
      </c>
      <c r="E29">
        <v>-8.26</v>
      </c>
      <c r="F29">
        <v>-52.86</v>
      </c>
    </row>
    <row r="30" spans="1:6" x14ac:dyDescent="0.25">
      <c r="A30" t="s">
        <v>0</v>
      </c>
      <c r="B30">
        <v>3.98</v>
      </c>
      <c r="C30">
        <v>-7.18</v>
      </c>
      <c r="D30">
        <v>-54.62</v>
      </c>
      <c r="E30">
        <v>-9.02</v>
      </c>
      <c r="F30">
        <v>-65.319999999999993</v>
      </c>
    </row>
    <row r="31" spans="1:6" x14ac:dyDescent="0.25">
      <c r="A31" t="s">
        <v>0</v>
      </c>
      <c r="B31">
        <v>5.01</v>
      </c>
      <c r="C31">
        <v>-7.96</v>
      </c>
      <c r="D31">
        <v>-69.02</v>
      </c>
      <c r="E31">
        <v>-10.06</v>
      </c>
      <c r="F31">
        <v>-83.99</v>
      </c>
    </row>
    <row r="32" spans="1:6" x14ac:dyDescent="0.25">
      <c r="A32" t="s">
        <v>0</v>
      </c>
      <c r="B32">
        <v>6.31</v>
      </c>
      <c r="C32">
        <v>-9.1</v>
      </c>
      <c r="D32">
        <v>-83.73</v>
      </c>
      <c r="E32">
        <v>-11.45</v>
      </c>
      <c r="F32">
        <v>-100.14</v>
      </c>
    </row>
    <row r="33" spans="1:11" x14ac:dyDescent="0.25">
      <c r="A33" t="s">
        <v>0</v>
      </c>
      <c r="B33">
        <v>7.94</v>
      </c>
      <c r="C33">
        <v>-10.68</v>
      </c>
      <c r="D33">
        <v>-97.22</v>
      </c>
      <c r="E33">
        <v>-13.44</v>
      </c>
      <c r="F33">
        <v>-114.98</v>
      </c>
    </row>
    <row r="34" spans="1:11" x14ac:dyDescent="0.25">
      <c r="A34" t="s">
        <v>0</v>
      </c>
      <c r="B34">
        <v>10</v>
      </c>
      <c r="C34">
        <v>-12.3</v>
      </c>
      <c r="D34">
        <v>-118.52</v>
      </c>
      <c r="E34">
        <v>-15.09</v>
      </c>
      <c r="F34">
        <v>-137.75</v>
      </c>
    </row>
    <row r="35" spans="1:11" x14ac:dyDescent="0.25">
      <c r="A35" t="s">
        <v>0</v>
      </c>
      <c r="B35">
        <v>12.59</v>
      </c>
      <c r="C35">
        <v>-15.09</v>
      </c>
      <c r="D35">
        <v>-137.44</v>
      </c>
      <c r="E35">
        <v>-17.82</v>
      </c>
      <c r="F35">
        <v>-155.94</v>
      </c>
    </row>
    <row r="36" spans="1:11" x14ac:dyDescent="0.25">
      <c r="A36" t="s">
        <v>0</v>
      </c>
      <c r="B36">
        <v>15.85</v>
      </c>
      <c r="C36">
        <v>-19.649999999999999</v>
      </c>
      <c r="D36">
        <v>-150.63</v>
      </c>
      <c r="E36">
        <v>-23.73</v>
      </c>
      <c r="F36">
        <v>-177.66</v>
      </c>
    </row>
    <row r="37" spans="1:11" x14ac:dyDescent="0.25">
      <c r="A37" t="s">
        <v>0</v>
      </c>
      <c r="B37">
        <v>19.95</v>
      </c>
      <c r="C37">
        <v>-22.25</v>
      </c>
      <c r="D37">
        <v>-155.4</v>
      </c>
      <c r="E37">
        <v>-26.76</v>
      </c>
      <c r="F37">
        <v>-178.43</v>
      </c>
    </row>
    <row r="38" spans="1:11" x14ac:dyDescent="0.25">
      <c r="A38" t="s">
        <v>0</v>
      </c>
      <c r="B38">
        <v>25.12</v>
      </c>
      <c r="C38">
        <v>-25.74</v>
      </c>
      <c r="D38">
        <v>-172.73</v>
      </c>
      <c r="E38">
        <v>-30.76</v>
      </c>
      <c r="F38">
        <v>167.32</v>
      </c>
    </row>
    <row r="39" spans="1:11" x14ac:dyDescent="0.25">
      <c r="A39">
        <v>810.41949</v>
      </c>
      <c r="B39">
        <v>0</v>
      </c>
      <c r="C39">
        <v>1.6</v>
      </c>
      <c r="D39">
        <v>51.17</v>
      </c>
      <c r="E39">
        <v>47.87</v>
      </c>
      <c r="F39">
        <v>50.39</v>
      </c>
      <c r="G39">
        <v>3.3</v>
      </c>
      <c r="H39">
        <v>100</v>
      </c>
      <c r="I39">
        <v>54.81</v>
      </c>
      <c r="J39">
        <v>66.88</v>
      </c>
      <c r="K39">
        <v>1.5011999999999999E-2</v>
      </c>
    </row>
    <row r="40" spans="1:11" x14ac:dyDescent="0.25">
      <c r="A40">
        <v>810.56946000000005</v>
      </c>
      <c r="B40">
        <v>0</v>
      </c>
      <c r="C40">
        <v>1.6</v>
      </c>
      <c r="D40">
        <v>51.17</v>
      </c>
      <c r="E40">
        <v>48.3</v>
      </c>
      <c r="F40">
        <v>50.49</v>
      </c>
      <c r="G40">
        <v>2.87</v>
      </c>
      <c r="H40">
        <v>100</v>
      </c>
      <c r="I40">
        <v>54.81</v>
      </c>
      <c r="J40">
        <v>67.11</v>
      </c>
      <c r="K40">
        <v>1.502E-2</v>
      </c>
    </row>
    <row r="41" spans="1:11" x14ac:dyDescent="0.25">
      <c r="A41">
        <v>810.71947999999998</v>
      </c>
      <c r="B41">
        <v>0</v>
      </c>
      <c r="C41">
        <v>1.6</v>
      </c>
      <c r="D41">
        <v>51.17</v>
      </c>
      <c r="E41">
        <v>48.09</v>
      </c>
      <c r="F41">
        <v>50.65</v>
      </c>
      <c r="G41">
        <v>3.08</v>
      </c>
      <c r="H41">
        <v>100</v>
      </c>
      <c r="I41">
        <v>54.81</v>
      </c>
      <c r="J41">
        <v>67.16</v>
      </c>
      <c r="K41">
        <v>1.4992E-2</v>
      </c>
    </row>
    <row r="42" spans="1:11" x14ac:dyDescent="0.25">
      <c r="A42">
        <v>810.86950999999999</v>
      </c>
      <c r="B42">
        <v>0</v>
      </c>
      <c r="C42">
        <v>1.6</v>
      </c>
      <c r="D42">
        <v>51.17</v>
      </c>
      <c r="E42">
        <v>48.09</v>
      </c>
      <c r="F42">
        <v>50.72</v>
      </c>
      <c r="G42">
        <v>3.08</v>
      </c>
      <c r="H42">
        <v>100</v>
      </c>
      <c r="I42">
        <v>54.81</v>
      </c>
      <c r="J42">
        <v>67.17</v>
      </c>
      <c r="K42">
        <v>1.5023999999999999E-2</v>
      </c>
    </row>
    <row r="43" spans="1:11" x14ac:dyDescent="0.25">
      <c r="A43">
        <v>811.01953000000003</v>
      </c>
      <c r="B43">
        <v>0</v>
      </c>
      <c r="C43">
        <v>1.61</v>
      </c>
      <c r="D43">
        <v>51.17</v>
      </c>
      <c r="E43">
        <v>48.41</v>
      </c>
      <c r="F43">
        <v>50.75</v>
      </c>
      <c r="G43">
        <v>2.76</v>
      </c>
      <c r="H43">
        <v>100</v>
      </c>
      <c r="I43">
        <v>54.81</v>
      </c>
      <c r="J43">
        <v>67.180000000000007</v>
      </c>
      <c r="K43">
        <v>1.5008000000000001E-2</v>
      </c>
    </row>
    <row r="44" spans="1:11" x14ac:dyDescent="0.25">
      <c r="A44">
        <v>811.16956000000005</v>
      </c>
      <c r="B44">
        <v>0</v>
      </c>
      <c r="C44">
        <v>1.61</v>
      </c>
      <c r="D44">
        <v>51.17</v>
      </c>
      <c r="E44">
        <v>48.2</v>
      </c>
      <c r="F44">
        <v>50.75</v>
      </c>
      <c r="G44">
        <v>2.97</v>
      </c>
      <c r="H44">
        <v>100</v>
      </c>
      <c r="I44">
        <v>54.81</v>
      </c>
      <c r="J44">
        <v>67.180000000000007</v>
      </c>
      <c r="K44">
        <v>1.4999999999999999E-2</v>
      </c>
    </row>
    <row r="45" spans="1:11" x14ac:dyDescent="0.25">
      <c r="A45">
        <v>811.31957999999997</v>
      </c>
      <c r="B45">
        <v>0</v>
      </c>
      <c r="C45">
        <v>1.6</v>
      </c>
      <c r="D45">
        <v>51.17</v>
      </c>
      <c r="E45">
        <v>47.98</v>
      </c>
      <c r="F45">
        <v>50.76</v>
      </c>
      <c r="G45">
        <v>3.19</v>
      </c>
      <c r="H45">
        <v>100</v>
      </c>
      <c r="I45">
        <v>54.81</v>
      </c>
      <c r="J45">
        <v>67.180000000000007</v>
      </c>
      <c r="K45">
        <v>1.5016E-2</v>
      </c>
    </row>
    <row r="46" spans="1:11" x14ac:dyDescent="0.25">
      <c r="A46">
        <v>811.46954000000005</v>
      </c>
      <c r="B46">
        <v>0</v>
      </c>
      <c r="C46">
        <v>1.62</v>
      </c>
      <c r="D46">
        <v>51.17</v>
      </c>
      <c r="E46">
        <v>48.3</v>
      </c>
      <c r="F46">
        <v>50.76</v>
      </c>
      <c r="G46">
        <v>2.87</v>
      </c>
      <c r="H46">
        <v>100</v>
      </c>
      <c r="I46">
        <v>54.81</v>
      </c>
      <c r="J46">
        <v>67.180000000000007</v>
      </c>
      <c r="K46">
        <v>1.5011999999999999E-2</v>
      </c>
    </row>
    <row r="47" spans="1:11" x14ac:dyDescent="0.25">
      <c r="A47">
        <v>811.61968999999999</v>
      </c>
      <c r="B47">
        <v>0</v>
      </c>
      <c r="C47">
        <v>1.62</v>
      </c>
      <c r="D47">
        <v>51.17</v>
      </c>
      <c r="E47">
        <v>48.2</v>
      </c>
      <c r="F47">
        <v>50.76</v>
      </c>
      <c r="G47">
        <v>2.97</v>
      </c>
      <c r="H47">
        <v>100</v>
      </c>
      <c r="I47">
        <v>54.81</v>
      </c>
      <c r="J47">
        <v>67.180000000000007</v>
      </c>
      <c r="K47">
        <v>1.5008000000000001E-2</v>
      </c>
    </row>
    <row r="48" spans="1:11" x14ac:dyDescent="0.25">
      <c r="A48">
        <v>811.76977999999997</v>
      </c>
      <c r="B48">
        <v>0</v>
      </c>
      <c r="C48">
        <v>1.61</v>
      </c>
      <c r="D48">
        <v>51.17</v>
      </c>
      <c r="E48">
        <v>47.87</v>
      </c>
      <c r="F48">
        <v>50.76</v>
      </c>
      <c r="G48">
        <v>3.3</v>
      </c>
      <c r="H48">
        <v>100</v>
      </c>
      <c r="I48">
        <v>54.81</v>
      </c>
      <c r="J48">
        <v>67.180000000000007</v>
      </c>
      <c r="K48">
        <v>1.5011999999999999E-2</v>
      </c>
    </row>
    <row r="49" spans="1:11" x14ac:dyDescent="0.25">
      <c r="A49">
        <v>811.91985999999997</v>
      </c>
      <c r="B49">
        <v>0</v>
      </c>
      <c r="C49">
        <v>1.6</v>
      </c>
      <c r="D49">
        <v>51.17</v>
      </c>
      <c r="E49">
        <v>48.2</v>
      </c>
      <c r="F49">
        <v>50.76</v>
      </c>
      <c r="G49">
        <v>2.97</v>
      </c>
      <c r="H49">
        <v>100</v>
      </c>
      <c r="I49">
        <v>54.81</v>
      </c>
      <c r="J49">
        <v>67.180000000000007</v>
      </c>
      <c r="K49">
        <v>1.5011999999999999E-2</v>
      </c>
    </row>
    <row r="50" spans="1:11" x14ac:dyDescent="0.25">
      <c r="A50">
        <v>812.06994999999995</v>
      </c>
      <c r="B50">
        <v>0</v>
      </c>
      <c r="C50">
        <v>1.61</v>
      </c>
      <c r="D50">
        <v>51.17</v>
      </c>
      <c r="E50">
        <v>48.09</v>
      </c>
      <c r="F50">
        <v>50.76</v>
      </c>
      <c r="G50">
        <v>3.08</v>
      </c>
      <c r="H50">
        <v>100</v>
      </c>
      <c r="I50">
        <v>54.81</v>
      </c>
      <c r="J50">
        <v>67.180000000000007</v>
      </c>
      <c r="K50">
        <v>1.5008000000000001E-2</v>
      </c>
    </row>
    <row r="51" spans="1:11" x14ac:dyDescent="0.25">
      <c r="A51">
        <v>812.22009000000003</v>
      </c>
      <c r="B51">
        <v>0</v>
      </c>
      <c r="C51">
        <v>1.62</v>
      </c>
      <c r="D51">
        <v>51.17</v>
      </c>
      <c r="E51">
        <v>48.74</v>
      </c>
      <c r="F51">
        <v>50.76</v>
      </c>
      <c r="G51">
        <v>2.44</v>
      </c>
      <c r="H51">
        <v>100</v>
      </c>
      <c r="I51">
        <v>54.81</v>
      </c>
      <c r="J51">
        <v>67.180000000000007</v>
      </c>
      <c r="K51">
        <v>1.5011999999999999E-2</v>
      </c>
    </row>
    <row r="52" spans="1:11" x14ac:dyDescent="0.25">
      <c r="A52">
        <v>812.37018</v>
      </c>
      <c r="B52">
        <v>0</v>
      </c>
      <c r="C52">
        <v>1.6</v>
      </c>
      <c r="D52">
        <v>51.17</v>
      </c>
      <c r="E52">
        <v>48.3</v>
      </c>
      <c r="F52">
        <v>50.76</v>
      </c>
      <c r="G52">
        <v>2.87</v>
      </c>
      <c r="H52">
        <v>100</v>
      </c>
      <c r="I52">
        <v>54.81</v>
      </c>
      <c r="J52">
        <v>67.180000000000007</v>
      </c>
      <c r="K52">
        <v>1.5008000000000001E-2</v>
      </c>
    </row>
    <row r="53" spans="1:11" x14ac:dyDescent="0.25">
      <c r="A53">
        <v>812.52031999999997</v>
      </c>
      <c r="B53">
        <v>0</v>
      </c>
      <c r="C53">
        <v>1.61</v>
      </c>
      <c r="D53">
        <v>51.17</v>
      </c>
      <c r="E53">
        <v>48.63</v>
      </c>
      <c r="F53">
        <v>50.76</v>
      </c>
      <c r="G53">
        <v>2.54</v>
      </c>
      <c r="H53">
        <v>100</v>
      </c>
      <c r="I53">
        <v>54.81</v>
      </c>
      <c r="J53">
        <v>67.180000000000007</v>
      </c>
      <c r="K53">
        <v>1.5004E-2</v>
      </c>
    </row>
    <row r="54" spans="1:11" x14ac:dyDescent="0.25">
      <c r="A54">
        <v>812.67040999999995</v>
      </c>
      <c r="B54">
        <v>0</v>
      </c>
      <c r="C54">
        <v>1.61</v>
      </c>
      <c r="D54">
        <v>51.17</v>
      </c>
      <c r="E54">
        <v>48.41</v>
      </c>
      <c r="F54">
        <v>50.76</v>
      </c>
      <c r="G54">
        <v>2.76</v>
      </c>
      <c r="H54">
        <v>100</v>
      </c>
      <c r="I54">
        <v>54.81</v>
      </c>
      <c r="J54">
        <v>67.180000000000007</v>
      </c>
      <c r="K54">
        <v>1.5011999999999999E-2</v>
      </c>
    </row>
    <row r="55" spans="1:11" x14ac:dyDescent="0.25">
      <c r="A55">
        <v>812.82056</v>
      </c>
      <c r="B55">
        <v>0</v>
      </c>
      <c r="C55">
        <v>1.6</v>
      </c>
      <c r="D55">
        <v>51.17</v>
      </c>
      <c r="E55">
        <v>48.63</v>
      </c>
      <c r="F55">
        <v>50.76</v>
      </c>
      <c r="G55">
        <v>2.54</v>
      </c>
      <c r="H55">
        <v>100</v>
      </c>
      <c r="I55">
        <v>54.81</v>
      </c>
      <c r="J55">
        <v>67.180000000000007</v>
      </c>
      <c r="K55">
        <v>1.5008000000000001E-2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9" workbookViewId="0">
      <selection activeCell="B24" sqref="B24:F46"/>
    </sheetView>
  </sheetViews>
  <sheetFormatPr defaultRowHeight="15" x14ac:dyDescent="0.25"/>
  <sheetData>
    <row r="1" spans="1:11" x14ac:dyDescent="0.25">
      <c r="A1">
        <v>8.8776279999999996</v>
      </c>
      <c r="B1">
        <v>0</v>
      </c>
      <c r="C1">
        <v>2.46</v>
      </c>
      <c r="D1">
        <v>63.02</v>
      </c>
      <c r="E1">
        <v>60.69</v>
      </c>
      <c r="F1">
        <v>62.74</v>
      </c>
      <c r="G1">
        <v>2.33</v>
      </c>
      <c r="H1">
        <v>100</v>
      </c>
      <c r="I1">
        <v>83.84</v>
      </c>
      <c r="J1">
        <v>79.27</v>
      </c>
      <c r="K1">
        <v>1.4999999999999999E-2</v>
      </c>
    </row>
    <row r="2" spans="1:11" x14ac:dyDescent="0.25">
      <c r="A2">
        <v>9.0276359999999993</v>
      </c>
      <c r="B2">
        <v>0</v>
      </c>
      <c r="C2">
        <v>2.4700000000000002</v>
      </c>
      <c r="D2">
        <v>63.02</v>
      </c>
      <c r="E2">
        <v>60.41</v>
      </c>
      <c r="F2">
        <v>62.74</v>
      </c>
      <c r="G2">
        <v>2.61</v>
      </c>
      <c r="H2">
        <v>100</v>
      </c>
      <c r="I2">
        <v>83.84</v>
      </c>
      <c r="J2">
        <v>79.27</v>
      </c>
      <c r="K2">
        <v>1.5008000000000001E-2</v>
      </c>
    </row>
    <row r="3" spans="1:11" x14ac:dyDescent="0.25">
      <c r="A3">
        <v>9.1776520000000001</v>
      </c>
      <c r="B3">
        <v>0</v>
      </c>
      <c r="C3">
        <v>2.44</v>
      </c>
      <c r="D3">
        <v>63.02</v>
      </c>
      <c r="E3">
        <v>60.41</v>
      </c>
      <c r="F3">
        <v>62.74</v>
      </c>
      <c r="G3">
        <v>2.61</v>
      </c>
      <c r="H3">
        <v>100</v>
      </c>
      <c r="I3">
        <v>83.84</v>
      </c>
      <c r="J3">
        <v>79.27</v>
      </c>
      <c r="K3">
        <v>1.4999999999999999E-2</v>
      </c>
    </row>
    <row r="4" spans="1:11" x14ac:dyDescent="0.25">
      <c r="A4">
        <v>9.3276599999999998</v>
      </c>
      <c r="B4">
        <v>0</v>
      </c>
      <c r="C4">
        <v>2.4500000000000002</v>
      </c>
      <c r="D4">
        <v>63.02</v>
      </c>
      <c r="E4">
        <v>60.41</v>
      </c>
      <c r="F4">
        <v>62.74</v>
      </c>
      <c r="G4">
        <v>2.61</v>
      </c>
      <c r="H4">
        <v>100</v>
      </c>
      <c r="I4">
        <v>83.84</v>
      </c>
      <c r="J4">
        <v>79.27</v>
      </c>
      <c r="K4">
        <v>1.4999999999999999E-2</v>
      </c>
    </row>
    <row r="5" spans="1:11" x14ac:dyDescent="0.25">
      <c r="A5">
        <v>9.4776720000000001</v>
      </c>
      <c r="B5">
        <v>0</v>
      </c>
      <c r="C5">
        <v>2.4700000000000002</v>
      </c>
      <c r="D5">
        <v>63.02</v>
      </c>
      <c r="E5">
        <v>60.78</v>
      </c>
      <c r="F5">
        <v>62.74</v>
      </c>
      <c r="G5">
        <v>2.2400000000000002</v>
      </c>
      <c r="H5">
        <v>100</v>
      </c>
      <c r="I5">
        <v>83.84</v>
      </c>
      <c r="J5">
        <v>79.27</v>
      </c>
      <c r="K5">
        <v>1.5011999999999999E-2</v>
      </c>
    </row>
    <row r="6" spans="1:11" x14ac:dyDescent="0.25">
      <c r="A6">
        <v>9.6276639999999993</v>
      </c>
      <c r="B6">
        <v>0</v>
      </c>
      <c r="C6">
        <v>2.44</v>
      </c>
      <c r="D6">
        <v>63.02</v>
      </c>
      <c r="E6">
        <v>60.13</v>
      </c>
      <c r="F6">
        <v>62.74</v>
      </c>
      <c r="G6">
        <v>2.9</v>
      </c>
      <c r="H6">
        <v>100</v>
      </c>
      <c r="I6">
        <v>83.84</v>
      </c>
      <c r="J6">
        <v>79.27</v>
      </c>
      <c r="K6">
        <v>1.4996000000000001E-2</v>
      </c>
    </row>
    <row r="7" spans="1:11" x14ac:dyDescent="0.25">
      <c r="A7">
        <v>9.7776560000000003</v>
      </c>
      <c r="B7">
        <v>0</v>
      </c>
      <c r="C7">
        <v>2.44</v>
      </c>
      <c r="D7">
        <v>63.02</v>
      </c>
      <c r="E7">
        <v>60.5</v>
      </c>
      <c r="F7">
        <v>62.74</v>
      </c>
      <c r="G7">
        <v>2.52</v>
      </c>
      <c r="H7">
        <v>100</v>
      </c>
      <c r="I7">
        <v>83.84</v>
      </c>
      <c r="J7">
        <v>79.27</v>
      </c>
      <c r="K7">
        <v>1.5004E-2</v>
      </c>
    </row>
    <row r="8" spans="1:11" x14ac:dyDescent="0.25">
      <c r="A8">
        <v>9.9276680000000006</v>
      </c>
      <c r="B8">
        <v>0</v>
      </c>
      <c r="C8">
        <v>2.44</v>
      </c>
      <c r="D8">
        <v>63.02</v>
      </c>
      <c r="E8">
        <v>60.41</v>
      </c>
      <c r="F8">
        <v>62.74</v>
      </c>
      <c r="G8">
        <v>2.61</v>
      </c>
      <c r="H8">
        <v>100</v>
      </c>
      <c r="I8">
        <v>83.84</v>
      </c>
      <c r="J8">
        <v>79.27</v>
      </c>
      <c r="K8">
        <v>1.5011999999999999E-2</v>
      </c>
    </row>
    <row r="9" spans="1:11" x14ac:dyDescent="0.25">
      <c r="A9">
        <v>10.077684</v>
      </c>
      <c r="B9">
        <v>0</v>
      </c>
      <c r="C9">
        <v>2.44</v>
      </c>
      <c r="D9">
        <v>63.02</v>
      </c>
      <c r="E9">
        <v>60.22</v>
      </c>
      <c r="F9">
        <v>62.74</v>
      </c>
      <c r="G9">
        <v>2.8</v>
      </c>
      <c r="H9">
        <v>100</v>
      </c>
      <c r="I9">
        <v>83.84</v>
      </c>
      <c r="J9">
        <v>79.27</v>
      </c>
      <c r="K9">
        <v>1.5008000000000001E-2</v>
      </c>
    </row>
    <row r="10" spans="1:11" x14ac:dyDescent="0.25">
      <c r="A10">
        <v>10.227696</v>
      </c>
      <c r="B10">
        <v>0</v>
      </c>
      <c r="C10">
        <v>2.44</v>
      </c>
      <c r="D10">
        <v>63.02</v>
      </c>
      <c r="E10">
        <v>60.6</v>
      </c>
      <c r="F10">
        <v>62.74</v>
      </c>
      <c r="G10">
        <v>2.4300000000000002</v>
      </c>
      <c r="H10">
        <v>100</v>
      </c>
      <c r="I10">
        <v>83.84</v>
      </c>
      <c r="J10">
        <v>79.27</v>
      </c>
      <c r="K10">
        <v>1.4999999999999999E-2</v>
      </c>
    </row>
    <row r="11" spans="1:11" x14ac:dyDescent="0.25">
      <c r="A11">
        <v>10.377696</v>
      </c>
      <c r="B11">
        <v>0</v>
      </c>
      <c r="C11">
        <v>2.44</v>
      </c>
      <c r="D11">
        <v>63.02</v>
      </c>
      <c r="E11">
        <v>60.31</v>
      </c>
      <c r="F11">
        <v>62.74</v>
      </c>
      <c r="G11">
        <v>2.71</v>
      </c>
      <c r="H11">
        <v>100</v>
      </c>
      <c r="I11">
        <v>83.84</v>
      </c>
      <c r="J11">
        <v>79.27</v>
      </c>
      <c r="K11">
        <v>1.5004E-2</v>
      </c>
    </row>
    <row r="12" spans="1:11" x14ac:dyDescent="0.25">
      <c r="A12">
        <v>10.527699999999999</v>
      </c>
      <c r="B12">
        <v>0</v>
      </c>
      <c r="C12">
        <v>2.46</v>
      </c>
      <c r="D12">
        <v>63.02</v>
      </c>
      <c r="E12">
        <v>60.6</v>
      </c>
      <c r="F12">
        <v>62.74</v>
      </c>
      <c r="G12">
        <v>2.4300000000000002</v>
      </c>
      <c r="H12">
        <v>100</v>
      </c>
      <c r="I12">
        <v>83.84</v>
      </c>
      <c r="J12">
        <v>79.27</v>
      </c>
      <c r="K12">
        <v>1.5004E-2</v>
      </c>
    </row>
    <row r="13" spans="1:11" x14ac:dyDescent="0.25">
      <c r="A13">
        <v>10.677708000000001</v>
      </c>
      <c r="B13">
        <v>0</v>
      </c>
      <c r="C13">
        <v>2.44</v>
      </c>
      <c r="D13">
        <v>63.02</v>
      </c>
      <c r="E13">
        <v>60.5</v>
      </c>
      <c r="F13">
        <v>62.74</v>
      </c>
      <c r="G13">
        <v>2.52</v>
      </c>
      <c r="H13">
        <v>100</v>
      </c>
      <c r="I13">
        <v>83.84</v>
      </c>
      <c r="J13">
        <v>79.27</v>
      </c>
      <c r="K13">
        <v>1.5004E-2</v>
      </c>
    </row>
    <row r="14" spans="1:11" x14ac:dyDescent="0.25">
      <c r="A14">
        <v>10.827707999999999</v>
      </c>
      <c r="B14">
        <v>0</v>
      </c>
      <c r="C14">
        <v>2.44</v>
      </c>
      <c r="D14">
        <v>63.02</v>
      </c>
      <c r="E14">
        <v>60.31</v>
      </c>
      <c r="F14">
        <v>62.74</v>
      </c>
      <c r="G14">
        <v>2.71</v>
      </c>
      <c r="H14">
        <v>100</v>
      </c>
      <c r="I14">
        <v>83.84</v>
      </c>
      <c r="J14">
        <v>79.27</v>
      </c>
      <c r="K14">
        <v>1.5004E-2</v>
      </c>
    </row>
    <row r="15" spans="1:11" x14ac:dyDescent="0.25">
      <c r="A15">
        <v>10.977703999999999</v>
      </c>
      <c r="B15">
        <v>0</v>
      </c>
      <c r="C15">
        <v>2.44</v>
      </c>
      <c r="D15">
        <v>63.02</v>
      </c>
      <c r="E15">
        <v>60.13</v>
      </c>
      <c r="F15">
        <v>62.74</v>
      </c>
      <c r="G15">
        <v>2.9</v>
      </c>
      <c r="H15">
        <v>100</v>
      </c>
      <c r="I15">
        <v>83.84</v>
      </c>
      <c r="J15">
        <v>79.27</v>
      </c>
      <c r="K15">
        <v>1.5004E-2</v>
      </c>
    </row>
    <row r="16" spans="1:11" x14ac:dyDescent="0.25">
      <c r="A16">
        <v>11.12772</v>
      </c>
      <c r="B16">
        <v>0</v>
      </c>
      <c r="C16">
        <v>2.44</v>
      </c>
      <c r="D16">
        <v>63.02</v>
      </c>
      <c r="E16">
        <v>60.31</v>
      </c>
      <c r="F16">
        <v>62.74</v>
      </c>
      <c r="G16">
        <v>2.71</v>
      </c>
      <c r="H16">
        <v>100</v>
      </c>
      <c r="I16">
        <v>83.84</v>
      </c>
      <c r="J16">
        <v>79.27</v>
      </c>
      <c r="K16">
        <v>1.4996000000000001E-2</v>
      </c>
    </row>
    <row r="17" spans="1:11" x14ac:dyDescent="0.25">
      <c r="A17">
        <v>11.277732</v>
      </c>
      <c r="B17">
        <v>0</v>
      </c>
      <c r="C17">
        <v>2.44</v>
      </c>
      <c r="D17">
        <v>63.02</v>
      </c>
      <c r="E17">
        <v>60.41</v>
      </c>
      <c r="F17">
        <v>62.74</v>
      </c>
      <c r="G17">
        <v>2.61</v>
      </c>
      <c r="H17">
        <v>100</v>
      </c>
      <c r="I17">
        <v>83.84</v>
      </c>
      <c r="J17">
        <v>79.27</v>
      </c>
      <c r="K17">
        <v>1.4999999999999999E-2</v>
      </c>
    </row>
    <row r="18" spans="1:11" x14ac:dyDescent="0.25">
      <c r="A18">
        <v>11.427732000000001</v>
      </c>
      <c r="B18">
        <v>0</v>
      </c>
      <c r="C18">
        <v>2.4700000000000002</v>
      </c>
      <c r="D18">
        <v>63.02</v>
      </c>
      <c r="E18">
        <v>60.78</v>
      </c>
      <c r="F18">
        <v>62.74</v>
      </c>
      <c r="G18">
        <v>2.2400000000000002</v>
      </c>
      <c r="H18">
        <v>100</v>
      </c>
      <c r="I18">
        <v>83.84</v>
      </c>
      <c r="J18">
        <v>79.27</v>
      </c>
      <c r="K18">
        <v>1.5004E-2</v>
      </c>
    </row>
    <row r="19" spans="1:11" x14ac:dyDescent="0.25">
      <c r="A19">
        <v>11.577752</v>
      </c>
      <c r="B19">
        <v>0</v>
      </c>
      <c r="C19">
        <v>2.44</v>
      </c>
      <c r="D19">
        <v>63.02</v>
      </c>
      <c r="E19">
        <v>60.5</v>
      </c>
      <c r="F19">
        <v>62.74</v>
      </c>
      <c r="G19">
        <v>2.52</v>
      </c>
      <c r="H19">
        <v>100</v>
      </c>
      <c r="I19">
        <v>83.84</v>
      </c>
      <c r="J19">
        <v>79.27</v>
      </c>
      <c r="K19">
        <v>1.4999999999999999E-2</v>
      </c>
    </row>
    <row r="20" spans="1:11" x14ac:dyDescent="0.25">
      <c r="A20">
        <v>11.727744</v>
      </c>
      <c r="B20">
        <v>0</v>
      </c>
      <c r="C20">
        <v>2.44</v>
      </c>
      <c r="D20">
        <v>63.02</v>
      </c>
      <c r="E20">
        <v>60.22</v>
      </c>
      <c r="F20">
        <v>62.74</v>
      </c>
      <c r="G20">
        <v>2.8</v>
      </c>
      <c r="H20">
        <v>100</v>
      </c>
      <c r="I20">
        <v>83.84</v>
      </c>
      <c r="J20">
        <v>79.27</v>
      </c>
      <c r="K20">
        <v>1.5004E-2</v>
      </c>
    </row>
    <row r="21" spans="1:11" x14ac:dyDescent="0.25">
      <c r="A21">
        <v>11.877756</v>
      </c>
      <c r="B21">
        <v>0</v>
      </c>
      <c r="C21">
        <v>2.46</v>
      </c>
      <c r="D21">
        <v>63.02</v>
      </c>
      <c r="E21">
        <v>60.41</v>
      </c>
      <c r="F21">
        <v>62.74</v>
      </c>
      <c r="G21">
        <v>2.61</v>
      </c>
      <c r="H21">
        <v>100</v>
      </c>
      <c r="I21">
        <v>83.84</v>
      </c>
      <c r="J21">
        <v>79.27</v>
      </c>
      <c r="K21">
        <v>1.5004E-2</v>
      </c>
    </row>
    <row r="22" spans="1:11" x14ac:dyDescent="0.25">
      <c r="A22">
        <v>12.027760000000001</v>
      </c>
      <c r="B22">
        <v>0</v>
      </c>
      <c r="C22">
        <v>2.46</v>
      </c>
      <c r="D22">
        <v>63.02</v>
      </c>
      <c r="E22">
        <v>60.31</v>
      </c>
      <c r="F22">
        <v>62.74</v>
      </c>
      <c r="G22">
        <v>2.71</v>
      </c>
      <c r="H22">
        <v>100</v>
      </c>
      <c r="I22">
        <v>83.84</v>
      </c>
      <c r="J22">
        <v>79.27</v>
      </c>
      <c r="K22">
        <v>1.5008000000000001E-2</v>
      </c>
    </row>
    <row r="23" spans="1:11" x14ac:dyDescent="0.25">
      <c r="A23">
        <v>12.177771999999999</v>
      </c>
      <c r="B23">
        <v>0</v>
      </c>
      <c r="C23">
        <v>2.44</v>
      </c>
      <c r="D23">
        <v>63.02</v>
      </c>
      <c r="E23">
        <v>60.31</v>
      </c>
      <c r="F23">
        <v>62.74</v>
      </c>
      <c r="G23">
        <v>2.71</v>
      </c>
      <c r="H23">
        <v>100</v>
      </c>
      <c r="I23">
        <v>83.84</v>
      </c>
      <c r="J23">
        <v>79.27</v>
      </c>
      <c r="K23">
        <v>1.5008000000000001E-2</v>
      </c>
    </row>
    <row r="24" spans="1:11" x14ac:dyDescent="0.25">
      <c r="A24" t="s">
        <v>0</v>
      </c>
      <c r="B24">
        <v>0.16</v>
      </c>
      <c r="C24">
        <v>-9.4499999999999993</v>
      </c>
      <c r="D24">
        <v>-2.4900000000000002</v>
      </c>
      <c r="E24">
        <v>-6.64</v>
      </c>
      <c r="F24">
        <v>-1.82</v>
      </c>
    </row>
    <row r="25" spans="1:11" x14ac:dyDescent="0.25">
      <c r="A25" t="s">
        <v>0</v>
      </c>
      <c r="B25">
        <v>0.2</v>
      </c>
      <c r="C25">
        <v>-9.5</v>
      </c>
      <c r="D25">
        <v>-3.67</v>
      </c>
      <c r="E25">
        <v>-6.96</v>
      </c>
      <c r="F25">
        <v>-2.73</v>
      </c>
    </row>
    <row r="26" spans="1:11" x14ac:dyDescent="0.25">
      <c r="A26" t="s">
        <v>0</v>
      </c>
      <c r="B26">
        <v>0.25</v>
      </c>
      <c r="C26">
        <v>-9.5</v>
      </c>
      <c r="D26">
        <v>-4.6100000000000003</v>
      </c>
      <c r="E26">
        <v>-7.1</v>
      </c>
      <c r="F26">
        <v>-2.68</v>
      </c>
    </row>
    <row r="27" spans="1:11" x14ac:dyDescent="0.25">
      <c r="A27" t="s">
        <v>0</v>
      </c>
      <c r="B27">
        <v>0.32</v>
      </c>
      <c r="C27">
        <v>-9.49</v>
      </c>
      <c r="D27">
        <v>-5.8</v>
      </c>
      <c r="E27">
        <v>-7.39</v>
      </c>
      <c r="F27">
        <v>-5.59</v>
      </c>
    </row>
    <row r="28" spans="1:11" x14ac:dyDescent="0.25">
      <c r="A28" t="s">
        <v>0</v>
      </c>
      <c r="B28">
        <v>0.4</v>
      </c>
      <c r="C28">
        <v>-9.48</v>
      </c>
      <c r="D28">
        <v>-7.29</v>
      </c>
      <c r="E28">
        <v>-7.14</v>
      </c>
      <c r="F28">
        <v>-6</v>
      </c>
    </row>
    <row r="29" spans="1:11" x14ac:dyDescent="0.25">
      <c r="A29" t="s">
        <v>0</v>
      </c>
      <c r="B29">
        <v>0.5</v>
      </c>
      <c r="C29">
        <v>-9.4499999999999993</v>
      </c>
      <c r="D29">
        <v>-9.14</v>
      </c>
      <c r="E29">
        <v>-6.7</v>
      </c>
      <c r="F29">
        <v>-6.78</v>
      </c>
    </row>
    <row r="30" spans="1:11" x14ac:dyDescent="0.25">
      <c r="A30" t="s">
        <v>0</v>
      </c>
      <c r="B30">
        <v>0.63</v>
      </c>
      <c r="C30">
        <v>-9.42</v>
      </c>
      <c r="D30">
        <v>-11.46</v>
      </c>
      <c r="E30">
        <v>-6.44</v>
      </c>
      <c r="F30">
        <v>-12.28</v>
      </c>
    </row>
    <row r="31" spans="1:11" x14ac:dyDescent="0.25">
      <c r="A31" t="s">
        <v>0</v>
      </c>
      <c r="B31">
        <v>0.79</v>
      </c>
      <c r="C31">
        <v>-9.44</v>
      </c>
      <c r="D31">
        <v>-13.2</v>
      </c>
      <c r="E31">
        <v>-7.51</v>
      </c>
      <c r="F31">
        <v>-12.12</v>
      </c>
    </row>
    <row r="32" spans="1:11" x14ac:dyDescent="0.25">
      <c r="A32" t="s">
        <v>0</v>
      </c>
      <c r="B32">
        <v>1</v>
      </c>
      <c r="C32">
        <v>-9.74</v>
      </c>
      <c r="D32">
        <v>-15.55</v>
      </c>
      <c r="E32">
        <v>-7.16</v>
      </c>
      <c r="F32">
        <v>-16.13</v>
      </c>
    </row>
    <row r="33" spans="1:11" x14ac:dyDescent="0.25">
      <c r="A33" t="s">
        <v>0</v>
      </c>
      <c r="B33">
        <v>1.26</v>
      </c>
      <c r="C33">
        <v>-9.76</v>
      </c>
      <c r="D33">
        <v>-19.05</v>
      </c>
      <c r="E33">
        <v>-7.39</v>
      </c>
      <c r="F33">
        <v>-18.52</v>
      </c>
    </row>
    <row r="34" spans="1:11" x14ac:dyDescent="0.25">
      <c r="A34" t="s">
        <v>0</v>
      </c>
      <c r="B34">
        <v>1.58</v>
      </c>
      <c r="C34">
        <v>-9.6999999999999993</v>
      </c>
      <c r="D34">
        <v>-21.19</v>
      </c>
      <c r="E34">
        <v>-7.55</v>
      </c>
      <c r="F34">
        <v>-21.79</v>
      </c>
    </row>
    <row r="35" spans="1:11" x14ac:dyDescent="0.25">
      <c r="A35" t="s">
        <v>0</v>
      </c>
      <c r="B35">
        <v>1.99</v>
      </c>
      <c r="C35">
        <v>-9.58</v>
      </c>
      <c r="D35">
        <v>-29.27</v>
      </c>
      <c r="E35">
        <v>-7.5</v>
      </c>
      <c r="F35">
        <v>-29.12</v>
      </c>
    </row>
    <row r="36" spans="1:11" x14ac:dyDescent="0.25">
      <c r="A36" t="s">
        <v>0</v>
      </c>
      <c r="B36">
        <v>2.5099999999999998</v>
      </c>
      <c r="C36">
        <v>-10.09</v>
      </c>
      <c r="D36">
        <v>-35.49</v>
      </c>
      <c r="E36">
        <v>-7.87</v>
      </c>
      <c r="F36">
        <v>-35.35</v>
      </c>
    </row>
    <row r="37" spans="1:11" x14ac:dyDescent="0.25">
      <c r="A37" t="s">
        <v>0</v>
      </c>
      <c r="B37">
        <v>3.16</v>
      </c>
      <c r="C37">
        <v>-9.9499999999999993</v>
      </c>
      <c r="D37">
        <v>-41.6</v>
      </c>
      <c r="E37">
        <v>-7.85</v>
      </c>
      <c r="F37">
        <v>-42.3</v>
      </c>
    </row>
    <row r="38" spans="1:11" x14ac:dyDescent="0.25">
      <c r="A38" t="s">
        <v>0</v>
      </c>
      <c r="B38">
        <v>3.98</v>
      </c>
      <c r="C38">
        <v>-10.77</v>
      </c>
      <c r="D38">
        <v>-50.72</v>
      </c>
      <c r="E38">
        <v>-8.69</v>
      </c>
      <c r="F38">
        <v>-51.73</v>
      </c>
    </row>
    <row r="39" spans="1:11" x14ac:dyDescent="0.25">
      <c r="A39" t="s">
        <v>0</v>
      </c>
      <c r="B39">
        <v>5.01</v>
      </c>
      <c r="C39">
        <v>-11.54</v>
      </c>
      <c r="D39">
        <v>-65.69</v>
      </c>
      <c r="E39">
        <v>-9.49</v>
      </c>
      <c r="F39">
        <v>-65.36</v>
      </c>
    </row>
    <row r="40" spans="1:11" x14ac:dyDescent="0.25">
      <c r="A40" t="s">
        <v>0</v>
      </c>
      <c r="B40">
        <v>6.31</v>
      </c>
      <c r="C40">
        <v>-12.61</v>
      </c>
      <c r="D40">
        <v>-79.3</v>
      </c>
      <c r="E40">
        <v>-10.81</v>
      </c>
      <c r="F40">
        <v>-78.84</v>
      </c>
    </row>
    <row r="41" spans="1:11" x14ac:dyDescent="0.25">
      <c r="A41" t="s">
        <v>0</v>
      </c>
      <c r="B41">
        <v>7.94</v>
      </c>
      <c r="C41">
        <v>-13.91</v>
      </c>
      <c r="D41">
        <v>-89.23</v>
      </c>
      <c r="E41">
        <v>-12.42</v>
      </c>
      <c r="F41">
        <v>-89.63</v>
      </c>
    </row>
    <row r="42" spans="1:11" x14ac:dyDescent="0.25">
      <c r="A42" t="s">
        <v>0</v>
      </c>
      <c r="B42">
        <v>10</v>
      </c>
      <c r="C42">
        <v>-15.15</v>
      </c>
      <c r="D42">
        <v>-112.38</v>
      </c>
      <c r="E42">
        <v>-13.86</v>
      </c>
      <c r="F42">
        <v>-110.92</v>
      </c>
    </row>
    <row r="43" spans="1:11" x14ac:dyDescent="0.25">
      <c r="A43" t="s">
        <v>0</v>
      </c>
      <c r="B43">
        <v>12.59</v>
      </c>
      <c r="C43">
        <v>-17.73</v>
      </c>
      <c r="D43">
        <v>-130.29</v>
      </c>
      <c r="E43">
        <v>-17.13</v>
      </c>
      <c r="F43">
        <v>-128.30000000000001</v>
      </c>
    </row>
    <row r="44" spans="1:11" x14ac:dyDescent="0.25">
      <c r="A44" t="s">
        <v>0</v>
      </c>
      <c r="B44">
        <v>15.85</v>
      </c>
      <c r="C44">
        <v>-22.52</v>
      </c>
      <c r="D44">
        <v>-136.99</v>
      </c>
      <c r="E44">
        <v>-21.84</v>
      </c>
      <c r="F44">
        <v>-132.11000000000001</v>
      </c>
    </row>
    <row r="45" spans="1:11" x14ac:dyDescent="0.25">
      <c r="A45" t="s">
        <v>0</v>
      </c>
      <c r="B45">
        <v>19.95</v>
      </c>
      <c r="C45">
        <v>-23.45</v>
      </c>
      <c r="D45">
        <v>-139.41</v>
      </c>
      <c r="E45">
        <v>-23.08</v>
      </c>
      <c r="F45">
        <v>-130.33000000000001</v>
      </c>
    </row>
    <row r="46" spans="1:11" x14ac:dyDescent="0.25">
      <c r="A46" t="s">
        <v>0</v>
      </c>
      <c r="B46">
        <v>25.12</v>
      </c>
      <c r="C46">
        <v>-26.28</v>
      </c>
      <c r="D46">
        <v>-159.65</v>
      </c>
      <c r="E46">
        <v>-26.18</v>
      </c>
      <c r="F46">
        <v>-145.93</v>
      </c>
    </row>
    <row r="47" spans="1:11" x14ac:dyDescent="0.25">
      <c r="A47">
        <v>780.24390000000005</v>
      </c>
      <c r="B47">
        <v>0</v>
      </c>
      <c r="C47">
        <v>2.4700000000000002</v>
      </c>
      <c r="D47">
        <v>63.05</v>
      </c>
      <c r="E47">
        <v>60.88</v>
      </c>
      <c r="F47">
        <v>62.62</v>
      </c>
      <c r="G47">
        <v>2.17</v>
      </c>
      <c r="H47">
        <v>100</v>
      </c>
      <c r="I47">
        <v>83.92</v>
      </c>
      <c r="J47">
        <v>78.87</v>
      </c>
      <c r="K47">
        <v>1.5016E-2</v>
      </c>
    </row>
    <row r="48" spans="1:11" x14ac:dyDescent="0.25">
      <c r="A48">
        <v>780.39391999999998</v>
      </c>
      <c r="B48">
        <v>0</v>
      </c>
      <c r="C48">
        <v>2.44</v>
      </c>
      <c r="D48">
        <v>63.09</v>
      </c>
      <c r="E48">
        <v>60.13</v>
      </c>
      <c r="F48">
        <v>62.54</v>
      </c>
      <c r="G48">
        <v>2.96</v>
      </c>
      <c r="H48">
        <v>100</v>
      </c>
      <c r="I48">
        <v>84.03</v>
      </c>
      <c r="J48">
        <v>79.349999999999994</v>
      </c>
      <c r="K48">
        <v>1.5023999999999999E-2</v>
      </c>
    </row>
    <row r="49" spans="1:11" x14ac:dyDescent="0.25">
      <c r="A49">
        <v>780.54395</v>
      </c>
      <c r="B49">
        <v>0</v>
      </c>
      <c r="C49">
        <v>2.44</v>
      </c>
      <c r="D49">
        <v>63.1</v>
      </c>
      <c r="E49">
        <v>60.97</v>
      </c>
      <c r="F49">
        <v>62.82</v>
      </c>
      <c r="G49">
        <v>2.13</v>
      </c>
      <c r="H49">
        <v>100</v>
      </c>
      <c r="I49">
        <v>84.06</v>
      </c>
      <c r="J49">
        <v>79.55</v>
      </c>
      <c r="K49">
        <v>1.502E-2</v>
      </c>
    </row>
    <row r="50" spans="1:11" x14ac:dyDescent="0.25">
      <c r="A50">
        <v>780.69397000000004</v>
      </c>
      <c r="B50">
        <v>0</v>
      </c>
      <c r="C50">
        <v>2.44</v>
      </c>
      <c r="D50">
        <v>63.1</v>
      </c>
      <c r="E50">
        <v>61.25</v>
      </c>
      <c r="F50">
        <v>62.99</v>
      </c>
      <c r="G50">
        <v>1.85</v>
      </c>
      <c r="H50">
        <v>100</v>
      </c>
      <c r="I50">
        <v>84.06</v>
      </c>
      <c r="J50">
        <v>79.59</v>
      </c>
      <c r="K50">
        <v>1.4996000000000001E-2</v>
      </c>
    </row>
    <row r="51" spans="1:11" x14ac:dyDescent="0.25">
      <c r="A51">
        <v>780.84398999999996</v>
      </c>
      <c r="B51">
        <v>0</v>
      </c>
      <c r="C51">
        <v>2.42</v>
      </c>
      <c r="D51">
        <v>63.1</v>
      </c>
      <c r="E51">
        <v>61.25</v>
      </c>
      <c r="F51">
        <v>63.05</v>
      </c>
      <c r="G51">
        <v>1.85</v>
      </c>
      <c r="H51">
        <v>100</v>
      </c>
      <c r="I51">
        <v>84.06</v>
      </c>
      <c r="J51">
        <v>79.599999999999994</v>
      </c>
      <c r="K51">
        <v>1.4999999999999999E-2</v>
      </c>
    </row>
    <row r="52" spans="1:11" x14ac:dyDescent="0.25">
      <c r="A52">
        <v>780.99396000000002</v>
      </c>
      <c r="B52">
        <v>0</v>
      </c>
      <c r="C52">
        <v>2.44</v>
      </c>
      <c r="D52">
        <v>63.1</v>
      </c>
      <c r="E52">
        <v>61.25</v>
      </c>
      <c r="F52">
        <v>63.07</v>
      </c>
      <c r="G52">
        <v>1.85</v>
      </c>
      <c r="H52">
        <v>100</v>
      </c>
      <c r="I52">
        <v>84.06</v>
      </c>
      <c r="J52">
        <v>79.61</v>
      </c>
      <c r="K52">
        <v>1.502E-2</v>
      </c>
    </row>
    <row r="53" spans="1:11" x14ac:dyDescent="0.25">
      <c r="A53">
        <v>781.14409999999998</v>
      </c>
      <c r="B53">
        <v>0</v>
      </c>
      <c r="C53">
        <v>2.46</v>
      </c>
      <c r="D53">
        <v>63.1</v>
      </c>
      <c r="E53">
        <v>61.53</v>
      </c>
      <c r="F53">
        <v>63.07</v>
      </c>
      <c r="G53">
        <v>1.57</v>
      </c>
      <c r="H53">
        <v>100</v>
      </c>
      <c r="I53">
        <v>84.06</v>
      </c>
      <c r="J53">
        <v>79.61</v>
      </c>
      <c r="K53">
        <v>1.5016E-2</v>
      </c>
    </row>
    <row r="54" spans="1:11" x14ac:dyDescent="0.25">
      <c r="A54">
        <v>781.29425000000003</v>
      </c>
      <c r="B54">
        <v>0</v>
      </c>
      <c r="C54">
        <v>2.44</v>
      </c>
      <c r="D54">
        <v>63.1</v>
      </c>
      <c r="E54">
        <v>61.43</v>
      </c>
      <c r="F54">
        <v>63.08</v>
      </c>
      <c r="G54">
        <v>1.66</v>
      </c>
      <c r="H54">
        <v>100</v>
      </c>
      <c r="I54">
        <v>84.06</v>
      </c>
      <c r="J54">
        <v>79.61</v>
      </c>
      <c r="K54">
        <v>1.5023999999999999E-2</v>
      </c>
    </row>
    <row r="55" spans="1:11" x14ac:dyDescent="0.25">
      <c r="A55">
        <v>781.44426999999996</v>
      </c>
      <c r="B55">
        <v>0</v>
      </c>
      <c r="C55">
        <v>2.44</v>
      </c>
      <c r="D55">
        <v>63.1</v>
      </c>
      <c r="E55">
        <v>61.34</v>
      </c>
      <c r="F55">
        <v>63.08</v>
      </c>
      <c r="G55">
        <v>1.76</v>
      </c>
      <c r="H55">
        <v>100</v>
      </c>
      <c r="I55">
        <v>84.06</v>
      </c>
      <c r="J55">
        <v>79.61</v>
      </c>
      <c r="K55">
        <v>1.502E-2</v>
      </c>
    </row>
    <row r="56" spans="1:11" x14ac:dyDescent="0.25">
      <c r="A56">
        <v>781.59442000000001</v>
      </c>
      <c r="B56">
        <v>0</v>
      </c>
      <c r="C56">
        <v>2.44</v>
      </c>
      <c r="D56">
        <v>63.1</v>
      </c>
      <c r="E56">
        <v>61.25</v>
      </c>
      <c r="F56">
        <v>63.08</v>
      </c>
      <c r="G56">
        <v>1.85</v>
      </c>
      <c r="H56">
        <v>100</v>
      </c>
      <c r="I56">
        <v>84.06</v>
      </c>
      <c r="J56">
        <v>79.61</v>
      </c>
      <c r="K56">
        <v>1.502E-2</v>
      </c>
    </row>
    <row r="57" spans="1:11" x14ac:dyDescent="0.25">
      <c r="A57">
        <v>781.74450999999999</v>
      </c>
      <c r="B57">
        <v>0</v>
      </c>
      <c r="C57">
        <v>2.44</v>
      </c>
      <c r="D57">
        <v>63.1</v>
      </c>
      <c r="E57">
        <v>61.16</v>
      </c>
      <c r="F57">
        <v>63.08</v>
      </c>
      <c r="G57">
        <v>1.94</v>
      </c>
      <c r="H57">
        <v>100</v>
      </c>
      <c r="I57">
        <v>84.06</v>
      </c>
      <c r="J57">
        <v>79.61</v>
      </c>
      <c r="K57">
        <v>1.4992E-2</v>
      </c>
    </row>
    <row r="58" spans="1:11" x14ac:dyDescent="0.25">
      <c r="A58">
        <v>781.89458999999999</v>
      </c>
      <c r="B58">
        <v>0</v>
      </c>
      <c r="C58">
        <v>2.44</v>
      </c>
      <c r="D58">
        <v>63.1</v>
      </c>
      <c r="E58">
        <v>61.16</v>
      </c>
      <c r="F58">
        <v>63.08</v>
      </c>
      <c r="G58">
        <v>1.94</v>
      </c>
      <c r="H58">
        <v>100</v>
      </c>
      <c r="I58">
        <v>84.06</v>
      </c>
      <c r="J58">
        <v>79.61</v>
      </c>
      <c r="K58">
        <v>1.502E-2</v>
      </c>
    </row>
    <row r="59" spans="1:11" x14ac:dyDescent="0.25">
      <c r="A59">
        <v>782.04474000000005</v>
      </c>
      <c r="B59">
        <v>0</v>
      </c>
      <c r="C59">
        <v>2.4500000000000002</v>
      </c>
      <c r="D59">
        <v>63.1</v>
      </c>
      <c r="E59">
        <v>61.43</v>
      </c>
      <c r="F59">
        <v>63.08</v>
      </c>
      <c r="G59">
        <v>1.66</v>
      </c>
      <c r="H59">
        <v>100</v>
      </c>
      <c r="I59">
        <v>84.06</v>
      </c>
      <c r="J59">
        <v>79.61</v>
      </c>
      <c r="K59">
        <v>1.5016E-2</v>
      </c>
    </row>
    <row r="60" spans="1:11" x14ac:dyDescent="0.25">
      <c r="A60">
        <v>782.19488999999999</v>
      </c>
      <c r="B60">
        <v>0</v>
      </c>
      <c r="C60">
        <v>2.44</v>
      </c>
      <c r="D60">
        <v>63.1</v>
      </c>
      <c r="E60">
        <v>60.97</v>
      </c>
      <c r="F60">
        <v>63.08</v>
      </c>
      <c r="G60">
        <v>2.13</v>
      </c>
      <c r="H60">
        <v>100</v>
      </c>
      <c r="I60">
        <v>84.06</v>
      </c>
      <c r="J60">
        <v>79.61</v>
      </c>
      <c r="K60">
        <v>1.4992E-2</v>
      </c>
    </row>
    <row r="61" spans="1:11" x14ac:dyDescent="0.25">
      <c r="A61">
        <v>782.34502999999995</v>
      </c>
      <c r="B61">
        <v>0</v>
      </c>
      <c r="C61">
        <v>2.4500000000000002</v>
      </c>
      <c r="D61">
        <v>63.1</v>
      </c>
      <c r="E61">
        <v>61.62</v>
      </c>
      <c r="F61">
        <v>63.08</v>
      </c>
      <c r="G61">
        <v>1.48</v>
      </c>
      <c r="H61">
        <v>100</v>
      </c>
      <c r="I61">
        <v>84.06</v>
      </c>
      <c r="J61">
        <v>79.61</v>
      </c>
      <c r="K61">
        <v>1.5016E-2</v>
      </c>
    </row>
    <row r="62" spans="1:11" x14ac:dyDescent="0.25">
      <c r="A62">
        <v>782.49518</v>
      </c>
      <c r="B62">
        <v>0</v>
      </c>
      <c r="C62">
        <v>2.44</v>
      </c>
      <c r="D62">
        <v>63.1</v>
      </c>
      <c r="E62">
        <v>61.16</v>
      </c>
      <c r="F62">
        <v>63.08</v>
      </c>
      <c r="G62">
        <v>1.94</v>
      </c>
      <c r="H62">
        <v>100</v>
      </c>
      <c r="I62">
        <v>84.06</v>
      </c>
      <c r="J62">
        <v>79.61</v>
      </c>
      <c r="K62">
        <v>1.5023999999999999E-2</v>
      </c>
    </row>
    <row r="63" spans="1:11" x14ac:dyDescent="0.25">
      <c r="A63">
        <v>782.64526000000001</v>
      </c>
      <c r="B63">
        <v>0</v>
      </c>
      <c r="C63">
        <v>2.4700000000000002</v>
      </c>
      <c r="D63">
        <v>63.1</v>
      </c>
      <c r="E63">
        <v>61.62</v>
      </c>
      <c r="F63">
        <v>63.08</v>
      </c>
      <c r="G63">
        <v>1.48</v>
      </c>
      <c r="H63">
        <v>100</v>
      </c>
      <c r="I63">
        <v>84.06</v>
      </c>
      <c r="J63">
        <v>79.61</v>
      </c>
      <c r="K63">
        <v>1.5016E-2</v>
      </c>
    </row>
    <row r="64" spans="1:11" x14ac:dyDescent="0.25">
      <c r="A64">
        <v>782.79540999999995</v>
      </c>
      <c r="B64">
        <v>0</v>
      </c>
      <c r="C64">
        <v>2.44</v>
      </c>
      <c r="D64">
        <v>63.1</v>
      </c>
      <c r="E64">
        <v>60.78</v>
      </c>
      <c r="F64">
        <v>63.08</v>
      </c>
      <c r="G64">
        <v>2.31</v>
      </c>
      <c r="H64">
        <v>100</v>
      </c>
      <c r="I64">
        <v>84.06</v>
      </c>
      <c r="J64">
        <v>79.61</v>
      </c>
      <c r="K64">
        <v>1.5011999999999999E-2</v>
      </c>
    </row>
    <row r="65" spans="1:11" x14ac:dyDescent="0.25">
      <c r="A65">
        <v>782.94550000000004</v>
      </c>
      <c r="B65">
        <v>0</v>
      </c>
      <c r="C65">
        <v>2.44</v>
      </c>
      <c r="D65">
        <v>63.1</v>
      </c>
      <c r="E65">
        <v>60.97</v>
      </c>
      <c r="F65">
        <v>63.08</v>
      </c>
      <c r="G65">
        <v>2.13</v>
      </c>
      <c r="H65">
        <v>100</v>
      </c>
      <c r="I65">
        <v>84.06</v>
      </c>
      <c r="J65">
        <v>79.61</v>
      </c>
      <c r="K65">
        <v>1.5023999999999999E-2</v>
      </c>
    </row>
    <row r="66" spans="1:11" x14ac:dyDescent="0.25">
      <c r="A66">
        <v>783.09564</v>
      </c>
      <c r="B66">
        <v>0</v>
      </c>
      <c r="C66">
        <v>2.46</v>
      </c>
      <c r="D66">
        <v>63.1</v>
      </c>
      <c r="E66">
        <v>61.34</v>
      </c>
      <c r="F66">
        <v>63.08</v>
      </c>
      <c r="G66">
        <v>1.76</v>
      </c>
      <c r="H66">
        <v>100</v>
      </c>
      <c r="I66">
        <v>84.06</v>
      </c>
      <c r="J66">
        <v>79.61</v>
      </c>
      <c r="K66">
        <v>1.502E-2</v>
      </c>
    </row>
    <row r="67" spans="1:11" x14ac:dyDescent="0.25">
      <c r="A67">
        <v>783.24567000000002</v>
      </c>
      <c r="B67">
        <v>0</v>
      </c>
      <c r="C67">
        <v>2.46</v>
      </c>
      <c r="D67">
        <v>63.1</v>
      </c>
      <c r="E67">
        <v>60.97</v>
      </c>
      <c r="F67">
        <v>63.08</v>
      </c>
      <c r="G67">
        <v>2.13</v>
      </c>
      <c r="H67">
        <v>100</v>
      </c>
      <c r="I67">
        <v>84.06</v>
      </c>
      <c r="J67">
        <v>79.61</v>
      </c>
      <c r="K67">
        <v>1.502E-2</v>
      </c>
    </row>
    <row r="68" spans="1:11" x14ac:dyDescent="0.25">
      <c r="A68">
        <v>783.39580999999998</v>
      </c>
      <c r="B68">
        <v>0</v>
      </c>
      <c r="C68">
        <v>2.44</v>
      </c>
      <c r="D68">
        <v>63.1</v>
      </c>
      <c r="E68">
        <v>60.69</v>
      </c>
      <c r="F68">
        <v>63.08</v>
      </c>
      <c r="G68">
        <v>2.41</v>
      </c>
      <c r="H68">
        <v>100</v>
      </c>
      <c r="I68">
        <v>84.06</v>
      </c>
      <c r="J68">
        <v>79.61</v>
      </c>
      <c r="K68">
        <v>1.502E-2</v>
      </c>
    </row>
    <row r="69" spans="1:11" x14ac:dyDescent="0.25">
      <c r="A69">
        <v>783.54596000000004</v>
      </c>
      <c r="B69">
        <v>0</v>
      </c>
      <c r="C69">
        <v>2.4500000000000002</v>
      </c>
      <c r="D69">
        <v>63.1</v>
      </c>
      <c r="E69">
        <v>61.34</v>
      </c>
      <c r="F69">
        <v>63.08</v>
      </c>
      <c r="G69">
        <v>1.76</v>
      </c>
      <c r="H69">
        <v>100</v>
      </c>
      <c r="I69">
        <v>84.06</v>
      </c>
      <c r="J69">
        <v>79.61</v>
      </c>
      <c r="K69">
        <v>1.5011999999999999E-2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80" zoomScaleNormal="80" workbookViewId="0">
      <selection activeCell="X10" sqref="W9:X10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6.07</v>
      </c>
      <c r="C2">
        <v>-6.14</v>
      </c>
      <c r="D2">
        <v>3.7</v>
      </c>
      <c r="E2">
        <v>-5.91</v>
      </c>
      <c r="F2">
        <f>D2-$D$4</f>
        <v>0.14000000000000012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1+0.0707399882007242i</v>
      </c>
      <c r="N2">
        <f>20*LOG10(1/IMABS(M2))</f>
        <v>-2.1678533496268911E-2</v>
      </c>
      <c r="O2">
        <f>-ATAN2(IMREAL(M2),IMAGINARY(M2))*180/PI()</f>
        <v>-4.046362220994336</v>
      </c>
      <c r="P2" s="1">
        <f t="shared" ref="P2:P24" si="3">-$A2*$V$5*180/PI()</f>
        <v>-6.8754935415698784E-2</v>
      </c>
      <c r="Q2">
        <f t="shared" ref="Q2:Q24" si="4">H2+K2+N2</f>
        <v>-2.3901836672947492E-2</v>
      </c>
      <c r="R2" s="1">
        <f>I2+L2+O2+P2</f>
        <v>-5.9484256691806108</v>
      </c>
      <c r="S2">
        <f>(Q2-F2)^2</f>
        <v>2.6863812064765593E-2</v>
      </c>
      <c r="T2">
        <f>(R2-E2)^2</f>
        <v>1.4765320519777299E-3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6.06</v>
      </c>
      <c r="C3">
        <v>-7.66</v>
      </c>
      <c r="D3">
        <v>3.53</v>
      </c>
      <c r="E3">
        <v>-7.23</v>
      </c>
      <c r="F3">
        <f t="shared" ref="F3:F24" si="5">D3-$D$4</f>
        <v>-3.0000000000000249E-2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1+0.0884249852509053i</v>
      </c>
      <c r="N3">
        <f t="shared" ref="N3:N24" si="10">20*LOG10(1/IMABS(M3))</f>
        <v>-3.3825322002363906E-2</v>
      </c>
      <c r="O3">
        <f t="shared" ref="O3:O24" si="11">-ATAN2(IMREAL(M3),IMAGINARY(M3))*180/PI()</f>
        <v>-5.0532354286106909</v>
      </c>
      <c r="P3" s="1">
        <f t="shared" si="3"/>
        <v>-8.5943669269623491E-2</v>
      </c>
      <c r="Q3">
        <f t="shared" si="4"/>
        <v>-3.7298983171660603E-2</v>
      </c>
      <c r="R3" s="1">
        <f t="shared" ref="R3:R24" si="12">I3+L3+O3+P3</f>
        <v>-7.430704774230521</v>
      </c>
      <c r="S3">
        <f t="shared" ref="S3:S24" si="13">(Q3-F3)^2</f>
        <v>5.3275155340181047E-5</v>
      </c>
      <c r="T3">
        <f t="shared" ref="T3:T24" si="14">(R3-E3)^2</f>
        <v>4.0282406398924234E-2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6.04</v>
      </c>
      <c r="C4">
        <v>-9.61</v>
      </c>
      <c r="D4">
        <v>3.56</v>
      </c>
      <c r="E4">
        <v>-9.07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1+0.110531231563632i</v>
      </c>
      <c r="N4">
        <f t="shared" si="10"/>
        <v>-5.2736926405166161E-2</v>
      </c>
      <c r="O4">
        <f t="shared" si="11"/>
        <v>-6.3073701885319426</v>
      </c>
      <c r="P4" s="1">
        <f t="shared" si="3"/>
        <v>-0.10742958658702935</v>
      </c>
      <c r="Q4">
        <f t="shared" si="4"/>
        <v>-5.8163911672668295E-2</v>
      </c>
      <c r="R4" s="1">
        <f t="shared" si="12"/>
        <v>-9.2789921434482654</v>
      </c>
      <c r="S4">
        <f t="shared" si="13"/>
        <v>3.383040621065959E-3</v>
      </c>
      <c r="T4">
        <f t="shared" si="14"/>
        <v>4.3677716023100221E-2</v>
      </c>
      <c r="U4" t="s">
        <v>17</v>
      </c>
      <c r="V4" s="2">
        <v>0.44212492625452643</v>
      </c>
      <c r="W4" t="s">
        <v>18</v>
      </c>
    </row>
    <row r="5" spans="1:23" x14ac:dyDescent="0.25">
      <c r="A5">
        <v>0.32</v>
      </c>
      <c r="B5">
        <v>6</v>
      </c>
      <c r="C5">
        <v>-12.07</v>
      </c>
      <c r="D5">
        <v>3.53</v>
      </c>
      <c r="E5">
        <v>-11.51</v>
      </c>
      <c r="F5">
        <f t="shared" si="5"/>
        <v>-3.0000000000000249E-2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1+0.141479976401448i</v>
      </c>
      <c r="N5">
        <f t="shared" si="10"/>
        <v>-8.6072327037279975E-2</v>
      </c>
      <c r="O5">
        <f t="shared" si="11"/>
        <v>-8.0527597801342594</v>
      </c>
      <c r="P5" s="1">
        <f t="shared" si="3"/>
        <v>-0.13750987083139757</v>
      </c>
      <c r="Q5">
        <f t="shared" si="4"/>
        <v>-9.4962127225364928E-2</v>
      </c>
      <c r="R5" s="1">
        <f t="shared" si="12"/>
        <v>-11.855948662849777</v>
      </c>
      <c r="S5">
        <f t="shared" si="13"/>
        <v>4.2200779736444672E-3</v>
      </c>
      <c r="T5">
        <f t="shared" si="14"/>
        <v>0.11968047732754851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5.95</v>
      </c>
      <c r="C6">
        <v>-15.09</v>
      </c>
      <c r="D6">
        <v>3.45</v>
      </c>
      <c r="E6">
        <v>-14.09</v>
      </c>
      <c r="F6">
        <f t="shared" si="5"/>
        <v>-0.10999999999999988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1+0.176849970501811i</v>
      </c>
      <c r="N6">
        <f t="shared" si="10"/>
        <v>-0.1337487387421154</v>
      </c>
      <c r="O6">
        <f t="shared" si="11"/>
        <v>-10.029058947901849</v>
      </c>
      <c r="P6" s="1">
        <f t="shared" si="3"/>
        <v>-0.17188733853924698</v>
      </c>
      <c r="Q6">
        <f t="shared" si="4"/>
        <v>-0.14763505606920732</v>
      </c>
      <c r="R6" s="1">
        <f t="shared" si="12"/>
        <v>-14.782166371718155</v>
      </c>
      <c r="S6">
        <f t="shared" si="13"/>
        <v>1.4163974453323882E-3</v>
      </c>
      <c r="T6">
        <f t="shared" si="14"/>
        <v>0.4790942861374754</v>
      </c>
    </row>
    <row r="7" spans="1:23" x14ac:dyDescent="0.25">
      <c r="A7">
        <v>0.5</v>
      </c>
      <c r="B7">
        <v>5.87</v>
      </c>
      <c r="C7">
        <v>-18.829999999999998</v>
      </c>
      <c r="D7">
        <v>3.34</v>
      </c>
      <c r="E7">
        <v>-17.579999999999998</v>
      </c>
      <c r="F7">
        <f t="shared" si="5"/>
        <v>-0.2200000000000002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1+0.221062463127263i</v>
      </c>
      <c r="N7">
        <f t="shared" si="10"/>
        <v>-0.20721089342406834</v>
      </c>
      <c r="O7">
        <f t="shared" si="11"/>
        <v>-12.465469903985825</v>
      </c>
      <c r="P7" s="1">
        <f t="shared" si="3"/>
        <v>-0.2148591731740587</v>
      </c>
      <c r="Q7">
        <f t="shared" si="4"/>
        <v>-0.22889851926846713</v>
      </c>
      <c r="R7" s="1">
        <f t="shared" si="12"/>
        <v>-18.40513952938338</v>
      </c>
      <c r="S7">
        <f t="shared" si="13"/>
        <v>7.9183645171277341E-5</v>
      </c>
      <c r="T7">
        <f t="shared" si="14"/>
        <v>0.68085524295102851</v>
      </c>
    </row>
    <row r="8" spans="1:23" x14ac:dyDescent="0.25">
      <c r="A8">
        <v>0.63</v>
      </c>
      <c r="B8">
        <v>5.75</v>
      </c>
      <c r="C8">
        <v>-23.41</v>
      </c>
      <c r="D8">
        <v>3.07</v>
      </c>
      <c r="E8">
        <v>-21.91</v>
      </c>
      <c r="F8">
        <f t="shared" si="5"/>
        <v>-0.49000000000000021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1+0.278538703540352i</v>
      </c>
      <c r="N8">
        <f t="shared" si="10"/>
        <v>-0.32451057516230847</v>
      </c>
      <c r="O8">
        <f t="shared" si="11"/>
        <v>-15.564577829983227</v>
      </c>
      <c r="P8" s="1">
        <f t="shared" si="3"/>
        <v>-0.27072255819931401</v>
      </c>
      <c r="Q8">
        <f t="shared" si="4"/>
        <v>-0.35891663738235208</v>
      </c>
      <c r="R8" s="1">
        <f t="shared" si="12"/>
        <v>-23.045040195664203</v>
      </c>
      <c r="S8">
        <f t="shared" si="13"/>
        <v>1.7182847955149832E-2</v>
      </c>
      <c r="T8">
        <f t="shared" si="14"/>
        <v>1.2883162457734325</v>
      </c>
    </row>
    <row r="9" spans="1:23" x14ac:dyDescent="0.25">
      <c r="A9">
        <v>0.79</v>
      </c>
      <c r="B9">
        <v>5.56</v>
      </c>
      <c r="C9">
        <v>-29.26</v>
      </c>
      <c r="D9">
        <v>2.99</v>
      </c>
      <c r="E9">
        <v>-26.95</v>
      </c>
      <c r="F9">
        <f t="shared" si="5"/>
        <v>-0.56999999999999984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1+0.349278691741076i</v>
      </c>
      <c r="N9">
        <f t="shared" si="10"/>
        <v>-0.49991155544704008</v>
      </c>
      <c r="O9">
        <f t="shared" si="11"/>
        <v>-19.253220196655757</v>
      </c>
      <c r="P9" s="1">
        <f t="shared" si="3"/>
        <v>-0.33947749361501278</v>
      </c>
      <c r="Q9">
        <f t="shared" si="4"/>
        <v>-0.55395173515799845</v>
      </c>
      <c r="R9" s="1">
        <f t="shared" si="12"/>
        <v>-28.626668358864855</v>
      </c>
      <c r="S9">
        <f t="shared" si="13"/>
        <v>2.5754680443901794E-4</v>
      </c>
      <c r="T9">
        <f t="shared" si="14"/>
        <v>2.8112167856185675</v>
      </c>
    </row>
    <row r="10" spans="1:23" x14ac:dyDescent="0.25">
      <c r="A10">
        <v>1</v>
      </c>
      <c r="B10">
        <v>5.3</v>
      </c>
      <c r="C10">
        <v>-36.299999999999997</v>
      </c>
      <c r="D10">
        <v>2.72</v>
      </c>
      <c r="E10">
        <v>-33.25</v>
      </c>
      <c r="F10">
        <f t="shared" si="5"/>
        <v>-0.83999999999999986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1+0.442124926254526i</v>
      </c>
      <c r="N10">
        <f t="shared" si="10"/>
        <v>-0.77540298844011168</v>
      </c>
      <c r="O10">
        <f t="shared" si="11"/>
        <v>-23.851416312694166</v>
      </c>
      <c r="P10" s="1">
        <f t="shared" si="3"/>
        <v>-0.4297183463481174</v>
      </c>
      <c r="Q10">
        <f t="shared" si="4"/>
        <v>-0.86183046409296094</v>
      </c>
      <c r="R10" s="1">
        <f t="shared" si="12"/>
        <v>-35.702320934041573</v>
      </c>
      <c r="S10">
        <f t="shared" si="13"/>
        <v>4.765691625140629E-4</v>
      </c>
      <c r="T10">
        <f t="shared" si="14"/>
        <v>6.0138779635385342</v>
      </c>
    </row>
    <row r="11" spans="1:23" x14ac:dyDescent="0.25">
      <c r="A11">
        <v>1.26</v>
      </c>
      <c r="B11">
        <v>4.9000000000000004</v>
      </c>
      <c r="C11">
        <v>-44.66</v>
      </c>
      <c r="D11">
        <v>2.33</v>
      </c>
      <c r="E11">
        <v>-40.950000000000003</v>
      </c>
      <c r="F11">
        <f t="shared" si="5"/>
        <v>-1.23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1+0.557077407080703i</v>
      </c>
      <c r="N11">
        <f t="shared" si="10"/>
        <v>-1.1738242020677472</v>
      </c>
      <c r="O11">
        <f t="shared" si="11"/>
        <v>-29.121191701950053</v>
      </c>
      <c r="P11" s="1">
        <f t="shared" si="3"/>
        <v>-0.54144511639862802</v>
      </c>
      <c r="Q11">
        <f t="shared" si="4"/>
        <v>-1.3106382074371945</v>
      </c>
      <c r="R11" s="1">
        <f t="shared" si="12"/>
        <v>-44.025484206779275</v>
      </c>
      <c r="S11">
        <f t="shared" si="13"/>
        <v>6.5025204986840137E-3</v>
      </c>
      <c r="T11">
        <f t="shared" si="14"/>
        <v>9.458603106148729</v>
      </c>
    </row>
    <row r="12" spans="1:23" x14ac:dyDescent="0.25">
      <c r="A12">
        <v>1.58</v>
      </c>
      <c r="B12">
        <v>4.29</v>
      </c>
      <c r="C12">
        <v>-54.47</v>
      </c>
      <c r="D12">
        <v>1.78</v>
      </c>
      <c r="E12">
        <v>-50.68</v>
      </c>
      <c r="F12">
        <f t="shared" si="5"/>
        <v>-1.78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1+0.698557383482152i</v>
      </c>
      <c r="N12">
        <f t="shared" si="10"/>
        <v>-1.7259779962173978</v>
      </c>
      <c r="O12">
        <f t="shared" si="11"/>
        <v>-34.93650887698103</v>
      </c>
      <c r="P12" s="1">
        <f t="shared" si="3"/>
        <v>-0.67895498723002556</v>
      </c>
      <c r="Q12">
        <f t="shared" si="4"/>
        <v>-1.9401502333033211</v>
      </c>
      <c r="R12" s="1">
        <f t="shared" si="12"/>
        <v>-53.57248576593804</v>
      </c>
      <c r="S12">
        <f t="shared" si="13"/>
        <v>2.5648097227108185E-2</v>
      </c>
      <c r="T12">
        <f t="shared" si="14"/>
        <v>8.3664739061541749</v>
      </c>
    </row>
    <row r="13" spans="1:23" x14ac:dyDescent="0.25">
      <c r="A13">
        <v>1.99</v>
      </c>
      <c r="B13">
        <v>3.52</v>
      </c>
      <c r="C13">
        <v>-65.19</v>
      </c>
      <c r="D13">
        <v>1.18</v>
      </c>
      <c r="E13">
        <v>-61.44</v>
      </c>
      <c r="F13">
        <f t="shared" si="5"/>
        <v>-2.38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1+0.879828603246508i</v>
      </c>
      <c r="N13">
        <f t="shared" si="10"/>
        <v>-2.4897769714024678</v>
      </c>
      <c r="O13">
        <f t="shared" si="11"/>
        <v>-41.342242309080156</v>
      </c>
      <c r="P13" s="1">
        <f t="shared" si="3"/>
        <v>-0.85513950923275361</v>
      </c>
      <c r="Q13">
        <f t="shared" si="4"/>
        <v>-2.8271107430083813</v>
      </c>
      <c r="R13" s="1">
        <f t="shared" si="12"/>
        <v>-64.707041415615549</v>
      </c>
      <c r="S13">
        <f t="shared" si="13"/>
        <v>0.19990801651350687</v>
      </c>
      <c r="T13">
        <f t="shared" si="14"/>
        <v>10.673559611347267</v>
      </c>
    </row>
    <row r="14" spans="1:23" x14ac:dyDescent="0.25">
      <c r="A14">
        <v>2.5099999999999998</v>
      </c>
      <c r="B14">
        <v>2.4500000000000002</v>
      </c>
      <c r="C14">
        <v>-77.87</v>
      </c>
      <c r="D14">
        <v>0.15</v>
      </c>
      <c r="E14">
        <v>-74.77</v>
      </c>
      <c r="F14">
        <f t="shared" si="5"/>
        <v>-3.41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1+1.10973356489886i</v>
      </c>
      <c r="N14">
        <f t="shared" si="10"/>
        <v>-3.4859856199813608</v>
      </c>
      <c r="O14">
        <f t="shared" si="11"/>
        <v>-47.977442114191696</v>
      </c>
      <c r="P14" s="1">
        <f t="shared" si="3"/>
        <v>-1.0785930493337745</v>
      </c>
      <c r="Q14">
        <f t="shared" si="4"/>
        <v>-4.0166590815531791</v>
      </c>
      <c r="R14" s="1">
        <f t="shared" si="12"/>
        <v>-77.236347575931276</v>
      </c>
      <c r="S14">
        <f t="shared" si="13"/>
        <v>0.36803524123094661</v>
      </c>
      <c r="T14">
        <f t="shared" si="14"/>
        <v>6.0828703653021021</v>
      </c>
    </row>
    <row r="15" spans="1:23" x14ac:dyDescent="0.25">
      <c r="A15">
        <v>3.16</v>
      </c>
      <c r="B15">
        <v>0.97</v>
      </c>
      <c r="C15">
        <v>-90.98</v>
      </c>
      <c r="D15">
        <v>-1.19</v>
      </c>
      <c r="E15">
        <v>-89.36</v>
      </c>
      <c r="F15">
        <f t="shared" si="5"/>
        <v>-4.75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1+1.3971147669643i</v>
      </c>
      <c r="N15">
        <f t="shared" si="10"/>
        <v>-4.701060064721827</v>
      </c>
      <c r="O15">
        <f t="shared" si="11"/>
        <v>-54.406397369502933</v>
      </c>
      <c r="P15" s="1">
        <f t="shared" si="3"/>
        <v>-1.3579099744600511</v>
      </c>
      <c r="Q15">
        <f t="shared" si="4"/>
        <v>-5.5277766315377033</v>
      </c>
      <c r="R15" s="1">
        <f t="shared" si="12"/>
        <v>-90.837379688197871</v>
      </c>
      <c r="S15">
        <f t="shared" si="13"/>
        <v>0.60493648856613624</v>
      </c>
      <c r="T15">
        <f t="shared" si="14"/>
        <v>2.1826507430996389</v>
      </c>
    </row>
    <row r="16" spans="1:23" x14ac:dyDescent="0.25">
      <c r="A16">
        <v>3.98</v>
      </c>
      <c r="B16">
        <v>-0.87</v>
      </c>
      <c r="C16">
        <v>-105.73</v>
      </c>
      <c r="D16">
        <v>-2.96</v>
      </c>
      <c r="E16">
        <v>-105.42</v>
      </c>
      <c r="F16">
        <f t="shared" si="5"/>
        <v>-6.52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1+1.75965720649302i</v>
      </c>
      <c r="N16">
        <f t="shared" si="10"/>
        <v>-6.1240166668842546</v>
      </c>
      <c r="O16">
        <f t="shared" si="11"/>
        <v>-60.390755346978267</v>
      </c>
      <c r="P16" s="1">
        <f t="shared" si="3"/>
        <v>-1.7102790184655072</v>
      </c>
      <c r="Q16">
        <f t="shared" si="4"/>
        <v>-7.4012176366067433</v>
      </c>
      <c r="R16" s="1">
        <f t="shared" si="12"/>
        <v>-105.50614553048237</v>
      </c>
      <c r="S16">
        <f t="shared" si="13"/>
        <v>0.77654452306677502</v>
      </c>
      <c r="T16">
        <f t="shared" si="14"/>
        <v>7.4210524220888153E-3</v>
      </c>
    </row>
    <row r="17" spans="1:20" x14ac:dyDescent="0.25">
      <c r="A17">
        <v>5.01</v>
      </c>
      <c r="B17">
        <v>-3.12</v>
      </c>
      <c r="C17">
        <v>-121.08</v>
      </c>
      <c r="D17">
        <v>-4.99</v>
      </c>
      <c r="E17">
        <v>-123.35</v>
      </c>
      <c r="F17">
        <f t="shared" si="5"/>
        <v>-8.5500000000000007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1+2.21504588053518i</v>
      </c>
      <c r="N17">
        <f t="shared" si="10"/>
        <v>-7.7132493282852579</v>
      </c>
      <c r="O17">
        <f t="shared" si="11"/>
        <v>-65.702826890297075</v>
      </c>
      <c r="P17" s="1">
        <f t="shared" si="3"/>
        <v>-2.152888915204068</v>
      </c>
      <c r="Q17">
        <f t="shared" si="4"/>
        <v>-9.6584024653080682</v>
      </c>
      <c r="R17" s="1">
        <f t="shared" si="12"/>
        <v>-121.07745473270752</v>
      </c>
      <c r="S17">
        <f t="shared" si="13"/>
        <v>1.2285560251010019</v>
      </c>
      <c r="T17">
        <f t="shared" si="14"/>
        <v>5.164461991893412</v>
      </c>
    </row>
    <row r="18" spans="1:20" x14ac:dyDescent="0.25">
      <c r="A18">
        <v>6.31</v>
      </c>
      <c r="B18">
        <v>-5.98</v>
      </c>
      <c r="C18">
        <v>-137.03</v>
      </c>
      <c r="D18">
        <v>-7.55</v>
      </c>
      <c r="E18">
        <v>-142.19</v>
      </c>
      <c r="F18">
        <f t="shared" si="5"/>
        <v>-11.11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1+2.78980828466606i</v>
      </c>
      <c r="N18">
        <f t="shared" si="10"/>
        <v>-9.4364437927757212</v>
      </c>
      <c r="O18">
        <f t="shared" si="11"/>
        <v>-70.279905221503284</v>
      </c>
      <c r="P18" s="1">
        <f t="shared" si="3"/>
        <v>-2.7115227654566203</v>
      </c>
      <c r="Q18">
        <f t="shared" si="4"/>
        <v>-12.3475874696909</v>
      </c>
      <c r="R18" s="1">
        <f t="shared" si="12"/>
        <v>-137.49527919788233</v>
      </c>
      <c r="S18">
        <f t="shared" si="13"/>
        <v>1.5316227451359263</v>
      </c>
      <c r="T18">
        <f t="shared" si="14"/>
        <v>22.040403409836397</v>
      </c>
    </row>
    <row r="19" spans="1:20" x14ac:dyDescent="0.25">
      <c r="A19">
        <v>7.94</v>
      </c>
      <c r="B19">
        <v>-9.51</v>
      </c>
      <c r="C19">
        <v>-152.53</v>
      </c>
      <c r="D19">
        <v>-10.8</v>
      </c>
      <c r="E19">
        <v>-161.44999999999999</v>
      </c>
      <c r="F19">
        <f t="shared" si="5"/>
        <v>-14.360000000000001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1+3.51047191446094i</v>
      </c>
      <c r="N19">
        <f t="shared" si="10"/>
        <v>-11.246154924179644</v>
      </c>
      <c r="O19">
        <f t="shared" si="11"/>
        <v>-74.099761930509572</v>
      </c>
      <c r="P19" s="1">
        <f t="shared" si="3"/>
        <v>-3.4119636700040523</v>
      </c>
      <c r="Q19">
        <f t="shared" si="4"/>
        <v>-15.492230043844005</v>
      </c>
      <c r="R19" s="1">
        <f t="shared" si="12"/>
        <v>-154.41087594641681</v>
      </c>
      <c r="S19">
        <f t="shared" si="13"/>
        <v>1.2819448721829949</v>
      </c>
      <c r="T19">
        <f t="shared" si="14"/>
        <v>49.549267441733299</v>
      </c>
    </row>
    <row r="20" spans="1:20" x14ac:dyDescent="0.25">
      <c r="A20">
        <v>10</v>
      </c>
      <c r="B20">
        <v>-13.37</v>
      </c>
      <c r="C20">
        <v>-168.42</v>
      </c>
      <c r="D20">
        <v>-14.27</v>
      </c>
      <c r="E20">
        <v>-181.23</v>
      </c>
      <c r="F20">
        <f t="shared" si="5"/>
        <v>-17.829999999999998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1+4.42124926254526i</v>
      </c>
      <c r="N20">
        <f t="shared" si="10"/>
        <v>-13.127578275095608</v>
      </c>
      <c r="O20">
        <f t="shared" si="11"/>
        <v>-77.255258848137927</v>
      </c>
      <c r="P20" s="1">
        <f t="shared" si="3"/>
        <v>-4.2971834634811739</v>
      </c>
      <c r="Q20">
        <f t="shared" si="4"/>
        <v>-19.148178188375233</v>
      </c>
      <c r="R20" s="1">
        <f t="shared" si="12"/>
        <v>-171.5524423116191</v>
      </c>
      <c r="S20">
        <f t="shared" si="13"/>
        <v>1.7375937363082166</v>
      </c>
      <c r="T20">
        <f t="shared" si="14"/>
        <v>93.655122811940018</v>
      </c>
    </row>
    <row r="21" spans="1:20" x14ac:dyDescent="0.25">
      <c r="A21">
        <v>12.59</v>
      </c>
      <c r="B21">
        <v>-17.96</v>
      </c>
      <c r="C21">
        <v>176.55</v>
      </c>
      <c r="D21">
        <v>-18.41</v>
      </c>
      <c r="E21">
        <v>-201.51</v>
      </c>
      <c r="F21">
        <f t="shared" si="5"/>
        <v>-21.97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1+5.56635282154449i</v>
      </c>
      <c r="N21">
        <f t="shared" si="10"/>
        <v>-15.049366294356105</v>
      </c>
      <c r="O21">
        <f t="shared" si="11"/>
        <v>-79.815404621031547</v>
      </c>
      <c r="P21" s="1">
        <f t="shared" si="3"/>
        <v>-5.4101539805227974</v>
      </c>
      <c r="Q21">
        <f t="shared" si="4"/>
        <v>-23.298849407766959</v>
      </c>
      <c r="R21" s="1">
        <f t="shared" si="12"/>
        <v>-188.30664916578598</v>
      </c>
      <c r="S21">
        <f t="shared" si="13"/>
        <v>1.7658407485225995</v>
      </c>
      <c r="T21">
        <f t="shared" si="14"/>
        <v>174.32847325133972</v>
      </c>
    </row>
    <row r="22" spans="1:20" x14ac:dyDescent="0.25">
      <c r="A22">
        <v>15.85</v>
      </c>
      <c r="B22">
        <v>-23.31</v>
      </c>
      <c r="C22">
        <v>162.29</v>
      </c>
      <c r="D22">
        <v>-23.68</v>
      </c>
      <c r="E22">
        <v>-224.54</v>
      </c>
      <c r="F22">
        <f t="shared" si="5"/>
        <v>-27.24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1+7.00768008113424i</v>
      </c>
      <c r="N22">
        <f t="shared" si="10"/>
        <v>-16.999034295612073</v>
      </c>
      <c r="O22">
        <f t="shared" si="11"/>
        <v>-81.87868891800548</v>
      </c>
      <c r="P22" s="1">
        <f t="shared" si="3"/>
        <v>-6.8110357896176605</v>
      </c>
      <c r="Q22">
        <f t="shared" si="4"/>
        <v>-27.910680893188669</v>
      </c>
      <c r="R22" s="1">
        <f t="shared" si="12"/>
        <v>-204.19285448065801</v>
      </c>
      <c r="S22">
        <f t="shared" si="13"/>
        <v>0.44981286048835289</v>
      </c>
      <c r="T22">
        <f t="shared" si="14"/>
        <v>414.00633078527835</v>
      </c>
    </row>
    <row r="23" spans="1:20" x14ac:dyDescent="0.25">
      <c r="A23">
        <v>19.95</v>
      </c>
      <c r="B23">
        <v>-28.47</v>
      </c>
      <c r="C23">
        <v>156.27000000000001</v>
      </c>
      <c r="D23">
        <v>-30.09</v>
      </c>
      <c r="E23">
        <v>-237.53</v>
      </c>
      <c r="F23">
        <f t="shared" si="5"/>
        <v>-33.65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1+8.8203922787778i</v>
      </c>
      <c r="N23">
        <f t="shared" si="10"/>
        <v>-18.965224694873296</v>
      </c>
      <c r="O23">
        <f t="shared" si="11"/>
        <v>-83.531787660774242</v>
      </c>
      <c r="P23" s="1">
        <f t="shared" si="3"/>
        <v>-8.5728810096449415</v>
      </c>
      <c r="Q23">
        <f t="shared" si="4"/>
        <v>-32.909855153821844</v>
      </c>
      <c r="R23" s="1">
        <f t="shared" si="12"/>
        <v>-218.85974515326146</v>
      </c>
      <c r="S23">
        <f t="shared" si="13"/>
        <v>0.54781439332408344</v>
      </c>
      <c r="T23">
        <f t="shared" si="14"/>
        <v>348.57841604216412</v>
      </c>
    </row>
    <row r="24" spans="1:20" x14ac:dyDescent="0.25">
      <c r="A24">
        <v>25.12</v>
      </c>
      <c r="B24">
        <v>-33.369999999999997</v>
      </c>
      <c r="C24">
        <v>149.22999999999999</v>
      </c>
      <c r="D24">
        <v>-35.93</v>
      </c>
      <c r="E24">
        <v>-253.44</v>
      </c>
      <c r="F24">
        <f t="shared" si="5"/>
        <v>-39.49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1+11.1061781475137i</v>
      </c>
      <c r="N24">
        <f t="shared" si="10"/>
        <v>-20.946359861550043</v>
      </c>
      <c r="O24">
        <f t="shared" si="11"/>
        <v>-84.854963468664863</v>
      </c>
      <c r="P24" s="1">
        <f t="shared" si="3"/>
        <v>-10.79452486026471</v>
      </c>
      <c r="Q24">
        <f t="shared" si="4"/>
        <v>-38.224878502730313</v>
      </c>
      <c r="R24" s="1">
        <f t="shared" si="12"/>
        <v>-232.23555637036139</v>
      </c>
      <c r="S24">
        <f t="shared" si="13"/>
        <v>1.6005324028539001</v>
      </c>
      <c r="T24">
        <f t="shared" si="14"/>
        <v>449.62842964252116</v>
      </c>
    </row>
    <row r="26" spans="1:20" x14ac:dyDescent="0.25">
      <c r="G26">
        <v>178.77</v>
      </c>
      <c r="H26">
        <f>G26-360</f>
        <v>-181.23</v>
      </c>
      <c r="S26">
        <f>SUM(S2:S21)</f>
        <v>9.5810657651813198</v>
      </c>
      <c r="T26">
        <f>SUM(T2:T21)</f>
        <v>392.9877853470374</v>
      </c>
    </row>
    <row r="27" spans="1:20" x14ac:dyDescent="0.25">
      <c r="G27">
        <v>158.49</v>
      </c>
      <c r="H27">
        <f t="shared" ref="H27:H30" si="15">G27-360</f>
        <v>-201.51</v>
      </c>
      <c r="T27">
        <f>5*T26+S26</f>
        <v>1974.5199925003685</v>
      </c>
    </row>
    <row r="28" spans="1:20" x14ac:dyDescent="0.25">
      <c r="G28">
        <v>135.46</v>
      </c>
      <c r="H28">
        <f t="shared" si="15"/>
        <v>-224.54</v>
      </c>
    </row>
    <row r="29" spans="1:20" x14ac:dyDescent="0.25">
      <c r="G29">
        <v>122.47</v>
      </c>
      <c r="H29">
        <f t="shared" si="15"/>
        <v>-237.53</v>
      </c>
    </row>
    <row r="30" spans="1:20" x14ac:dyDescent="0.25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zoomScale="80" zoomScaleNormal="80" workbookViewId="0">
      <selection activeCell="N33" sqref="N33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2.29</v>
      </c>
      <c r="C2">
        <v>-4.1100000000000003</v>
      </c>
      <c r="D2">
        <v>0.98</v>
      </c>
      <c r="E2">
        <v>-4.8099999999999996</v>
      </c>
      <c r="F2">
        <f>D2-$D$4</f>
        <v>0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1+0.0459577984021065i</v>
      </c>
      <c r="N2">
        <f>20*LOG10(1/IMABS(M2))</f>
        <v>-9.1631438609896827E-3</v>
      </c>
      <c r="O2">
        <f>-ATAN2(IMREAL(M2),IMAGINARY(M2))*180/PI()</f>
        <v>-2.6313363610449607</v>
      </c>
      <c r="P2" s="1">
        <f t="shared" ref="P2:P24" si="3">-$A2*$V$5*180/PI()</f>
        <v>-6.8754935415698784E-2</v>
      </c>
      <c r="Q2">
        <f t="shared" ref="Q2:Q24" si="4">H2+K2+N2</f>
        <v>-1.1386447037668264E-2</v>
      </c>
      <c r="R2" s="1">
        <f>I2+L2+O2+P2</f>
        <v>-4.5333998092312351</v>
      </c>
      <c r="S2">
        <f>(Q2-F2)^2</f>
        <v>1.2965117614162437E-4</v>
      </c>
      <c r="T2">
        <f>(R2-E2)^2</f>
        <v>7.6507665533316921E-2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2.2799999999999998</v>
      </c>
      <c r="C3">
        <v>-5.15</v>
      </c>
      <c r="D3">
        <v>0.92</v>
      </c>
      <c r="E3">
        <v>-5.04</v>
      </c>
      <c r="F3">
        <f t="shared" ref="F3:F24" si="5">D3-$D$4</f>
        <v>-5.9999999999999942E-2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1+0.0574472480026332i</v>
      </c>
      <c r="N3">
        <f t="shared" ref="N3:N24" si="10">20*LOG10(1/IMABS(M3))</f>
        <v>-1.4308928906624569E-2</v>
      </c>
      <c r="O3">
        <f t="shared" ref="O3:O24" si="11">-ATAN2(IMREAL(M3),IMAGINARY(M3))*180/PI()</f>
        <v>-3.2878711702528038</v>
      </c>
      <c r="P3" s="1">
        <f t="shared" si="3"/>
        <v>-8.5943669269623491E-2</v>
      </c>
      <c r="Q3">
        <f t="shared" si="4"/>
        <v>-1.7782590075921263E-2</v>
      </c>
      <c r="R3" s="1">
        <f t="shared" ref="R3:R24" si="12">I3+L3+O3+P3</f>
        <v>-5.665340515872634</v>
      </c>
      <c r="S3">
        <f t="shared" ref="S3:S24" si="13">(Q3-F3)^2</f>
        <v>1.7823097006976968E-3</v>
      </c>
      <c r="T3">
        <f t="shared" ref="T3:T24" si="14">(R3-E3)^2</f>
        <v>0.39105076079185197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2.27</v>
      </c>
      <c r="C4">
        <v>-6.47</v>
      </c>
      <c r="D4">
        <v>0.98</v>
      </c>
      <c r="E4">
        <v>-6.93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1+0.0718090600032915i</v>
      </c>
      <c r="N4">
        <f t="shared" si="10"/>
        <v>-2.2337031904374163E-2</v>
      </c>
      <c r="O4">
        <f t="shared" si="11"/>
        <v>-4.1073059200777502</v>
      </c>
      <c r="P4" s="1">
        <f t="shared" si="3"/>
        <v>-0.10742958658702935</v>
      </c>
      <c r="Q4">
        <f t="shared" si="4"/>
        <v>-2.77640171718763E-2</v>
      </c>
      <c r="R4" s="1">
        <f t="shared" si="12"/>
        <v>-7.0789278749940721</v>
      </c>
      <c r="S4">
        <f t="shared" si="13"/>
        <v>7.7084064952024202E-4</v>
      </c>
      <c r="T4">
        <f t="shared" si="14"/>
        <v>2.2179511950250037E-2</v>
      </c>
      <c r="U4" t="s">
        <v>17</v>
      </c>
      <c r="V4" s="2">
        <v>0.28723624001316589</v>
      </c>
      <c r="W4" t="s">
        <v>18</v>
      </c>
    </row>
    <row r="5" spans="1:23" x14ac:dyDescent="0.25">
      <c r="A5">
        <v>0.32</v>
      </c>
      <c r="B5">
        <v>2.2400000000000002</v>
      </c>
      <c r="C5">
        <v>-8.1300000000000008</v>
      </c>
      <c r="D5">
        <v>0.91</v>
      </c>
      <c r="E5">
        <v>-8.57</v>
      </c>
      <c r="F5">
        <f t="shared" si="5"/>
        <v>-6.9999999999999951E-2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1+0.0919155968042131i</v>
      </c>
      <c r="N5">
        <f t="shared" si="10"/>
        <v>-3.6537143940532923E-2</v>
      </c>
      <c r="O5">
        <f t="shared" si="11"/>
        <v>-5.2516195455546351</v>
      </c>
      <c r="P5" s="1">
        <f t="shared" si="3"/>
        <v>-0.13750987083139757</v>
      </c>
      <c r="Q5">
        <f t="shared" si="4"/>
        <v>-4.542694412861787E-2</v>
      </c>
      <c r="R5" s="1">
        <f t="shared" si="12"/>
        <v>-9.0548084282701513</v>
      </c>
      <c r="S5">
        <f t="shared" si="13"/>
        <v>6.0383507485806532E-4</v>
      </c>
      <c r="T5">
        <f t="shared" si="14"/>
        <v>0.23503921212177417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2.21</v>
      </c>
      <c r="C6">
        <v>-10.16</v>
      </c>
      <c r="D6">
        <v>0.92</v>
      </c>
      <c r="E6">
        <v>-10.95</v>
      </c>
      <c r="F6">
        <f t="shared" si="5"/>
        <v>-5.9999999999999942E-2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1+0.114894496005266i</v>
      </c>
      <c r="N6">
        <f t="shared" si="10"/>
        <v>-5.695500543571981E-2</v>
      </c>
      <c r="O6">
        <f t="shared" si="11"/>
        <v>-6.5542302963154118</v>
      </c>
      <c r="P6" s="1">
        <f t="shared" si="3"/>
        <v>-0.17188733853924698</v>
      </c>
      <c r="Q6">
        <f t="shared" si="4"/>
        <v>-7.0841322762811743E-2</v>
      </c>
      <c r="R6" s="1">
        <f t="shared" si="12"/>
        <v>-11.307337720131716</v>
      </c>
      <c r="S6">
        <f t="shared" si="13"/>
        <v>1.1753427924746129E-4</v>
      </c>
      <c r="T6">
        <f t="shared" si="14"/>
        <v>0.12769024622893341</v>
      </c>
    </row>
    <row r="7" spans="1:23" x14ac:dyDescent="0.25">
      <c r="A7">
        <v>0.5</v>
      </c>
      <c r="B7">
        <v>2.15</v>
      </c>
      <c r="C7">
        <v>-12.69</v>
      </c>
      <c r="D7">
        <v>0.95</v>
      </c>
      <c r="E7">
        <v>-14.43</v>
      </c>
      <c r="F7">
        <f t="shared" si="5"/>
        <v>-3.0000000000000027E-2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1+0.143618120006583i</v>
      </c>
      <c r="N7">
        <f t="shared" si="10"/>
        <v>-8.8666975513602211E-2</v>
      </c>
      <c r="O7">
        <f t="shared" si="11"/>
        <v>-8.1728265579258537</v>
      </c>
      <c r="P7" s="1">
        <f t="shared" si="3"/>
        <v>-0.2148591731740587</v>
      </c>
      <c r="Q7">
        <f t="shared" si="4"/>
        <v>-0.11035460135800101</v>
      </c>
      <c r="R7" s="1">
        <f t="shared" si="12"/>
        <v>-14.112496183323408</v>
      </c>
      <c r="S7">
        <f t="shared" si="13"/>
        <v>6.4568619594032543E-3</v>
      </c>
      <c r="T7">
        <f t="shared" si="14"/>
        <v>0.10080867360420266</v>
      </c>
    </row>
    <row r="8" spans="1:23" x14ac:dyDescent="0.25">
      <c r="A8">
        <v>0.63</v>
      </c>
      <c r="B8">
        <v>2.0699999999999998</v>
      </c>
      <c r="C8">
        <v>-15.8</v>
      </c>
      <c r="D8">
        <v>0.8</v>
      </c>
      <c r="E8">
        <v>-17.57</v>
      </c>
      <c r="F8">
        <f t="shared" si="5"/>
        <v>-0.17999999999999994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1+0.180958831208295i</v>
      </c>
      <c r="N8">
        <f t="shared" si="10"/>
        <v>-0.13993563016284652</v>
      </c>
      <c r="O8">
        <f t="shared" si="11"/>
        <v>-10.257177696215384</v>
      </c>
      <c r="P8" s="1">
        <f t="shared" si="3"/>
        <v>-0.27072255819931401</v>
      </c>
      <c r="Q8">
        <f t="shared" si="4"/>
        <v>-0.17434169238289013</v>
      </c>
      <c r="R8" s="1">
        <f t="shared" si="12"/>
        <v>-17.737640061896361</v>
      </c>
      <c r="S8">
        <f t="shared" si="13"/>
        <v>3.2016445089842884E-5</v>
      </c>
      <c r="T8">
        <f t="shared" si="14"/>
        <v>2.8103190352615576E-2</v>
      </c>
    </row>
    <row r="9" spans="1:23" x14ac:dyDescent="0.25">
      <c r="A9">
        <v>0.79</v>
      </c>
      <c r="B9">
        <v>1.93</v>
      </c>
      <c r="C9">
        <v>-19.739999999999998</v>
      </c>
      <c r="D9">
        <v>0.81</v>
      </c>
      <c r="E9">
        <v>-22.14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1+0.226916629610401i</v>
      </c>
      <c r="N9">
        <f t="shared" si="10"/>
        <v>-0.21805624552697242</v>
      </c>
      <c r="O9">
        <f t="shared" si="11"/>
        <v>-12.784863786491542</v>
      </c>
      <c r="P9" s="1">
        <f t="shared" si="3"/>
        <v>-0.33947749361501278</v>
      </c>
      <c r="Q9">
        <f t="shared" si="4"/>
        <v>-0.27209642523793076</v>
      </c>
      <c r="R9" s="1">
        <f t="shared" si="12"/>
        <v>-22.158311948700636</v>
      </c>
      <c r="S9">
        <f t="shared" si="13"/>
        <v>1.04236800463644E-2</v>
      </c>
      <c r="T9">
        <f t="shared" si="14"/>
        <v>3.3532746521469257E-4</v>
      </c>
    </row>
    <row r="10" spans="1:23" x14ac:dyDescent="0.25">
      <c r="A10">
        <v>1</v>
      </c>
      <c r="B10">
        <v>1.73</v>
      </c>
      <c r="C10">
        <v>-24.67</v>
      </c>
      <c r="D10">
        <v>0.54</v>
      </c>
      <c r="E10">
        <v>-27.92</v>
      </c>
      <c r="F10">
        <f t="shared" si="5"/>
        <v>-0.43999999999999995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1+0.287236240013166i</v>
      </c>
      <c r="N10">
        <f t="shared" si="10"/>
        <v>-0.34429773621796278</v>
      </c>
      <c r="O10">
        <f t="shared" si="11"/>
        <v>-16.025983757654274</v>
      </c>
      <c r="P10" s="1">
        <f t="shared" si="3"/>
        <v>-0.4297183463481174</v>
      </c>
      <c r="Q10">
        <f t="shared" si="4"/>
        <v>-0.43072521187081203</v>
      </c>
      <c r="R10" s="1">
        <f t="shared" si="12"/>
        <v>-27.876888379001677</v>
      </c>
      <c r="S10">
        <f t="shared" si="13"/>
        <v>8.6021694841325084E-5</v>
      </c>
      <c r="T10">
        <f t="shared" si="14"/>
        <v>1.8586118651031688E-3</v>
      </c>
    </row>
    <row r="11" spans="1:23" x14ac:dyDescent="0.25">
      <c r="A11">
        <v>1.26</v>
      </c>
      <c r="B11">
        <v>1.45</v>
      </c>
      <c r="C11">
        <v>-30.42</v>
      </c>
      <c r="D11">
        <v>0.32</v>
      </c>
      <c r="E11">
        <v>-34.44</v>
      </c>
      <c r="F11">
        <f t="shared" si="5"/>
        <v>-0.65999999999999992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1+0.361917662416589i</v>
      </c>
      <c r="N11">
        <f t="shared" si="10"/>
        <v>-0.53456612453174102</v>
      </c>
      <c r="O11">
        <f t="shared" si="11"/>
        <v>-19.89608487864853</v>
      </c>
      <c r="P11" s="1">
        <f t="shared" si="3"/>
        <v>-0.54144511639862802</v>
      </c>
      <c r="Q11">
        <f t="shared" si="4"/>
        <v>-0.67138012990118845</v>
      </c>
      <c r="R11" s="1">
        <f t="shared" si="12"/>
        <v>-34.800377383477752</v>
      </c>
      <c r="S11">
        <f t="shared" si="13"/>
        <v>1.2950735656792526E-4</v>
      </c>
      <c r="T11">
        <f t="shared" si="14"/>
        <v>0.12987185852227229</v>
      </c>
    </row>
    <row r="12" spans="1:23" x14ac:dyDescent="0.25">
      <c r="A12">
        <v>1.58</v>
      </c>
      <c r="B12">
        <v>1.03</v>
      </c>
      <c r="C12">
        <v>-37.5</v>
      </c>
      <c r="D12">
        <v>0.03</v>
      </c>
      <c r="E12">
        <v>-42.85</v>
      </c>
      <c r="F12">
        <f t="shared" si="5"/>
        <v>-0.95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1+0.453833259220802i</v>
      </c>
      <c r="N12">
        <f t="shared" si="10"/>
        <v>-0.81334569455862027</v>
      </c>
      <c r="O12">
        <f t="shared" si="11"/>
        <v>-24.41012721453664</v>
      </c>
      <c r="P12" s="1">
        <f t="shared" si="3"/>
        <v>-0.67895498723002556</v>
      </c>
      <c r="Q12">
        <f t="shared" si="4"/>
        <v>-1.0275179316445437</v>
      </c>
      <c r="R12" s="1">
        <f t="shared" si="12"/>
        <v>-43.046104103493647</v>
      </c>
      <c r="S12">
        <f t="shared" si="13"/>
        <v>6.0090297264481637E-3</v>
      </c>
      <c r="T12">
        <f t="shared" si="14"/>
        <v>3.8456819407046511E-2</v>
      </c>
    </row>
    <row r="13" spans="1:23" x14ac:dyDescent="0.25">
      <c r="A13">
        <v>1.99</v>
      </c>
      <c r="B13">
        <v>0.57999999999999996</v>
      </c>
      <c r="C13">
        <v>-45.88</v>
      </c>
      <c r="D13">
        <v>-0.42</v>
      </c>
      <c r="E13">
        <v>-51.66</v>
      </c>
      <c r="F13">
        <f t="shared" si="5"/>
        <v>-1.4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1+0.5716001176262i</v>
      </c>
      <c r="N13">
        <f t="shared" si="10"/>
        <v>-1.2278146747018144</v>
      </c>
      <c r="O13">
        <f t="shared" si="11"/>
        <v>-29.752290207600826</v>
      </c>
      <c r="P13" s="1">
        <f t="shared" si="3"/>
        <v>-0.85513950923275361</v>
      </c>
      <c r="Q13">
        <f t="shared" si="4"/>
        <v>-1.5651484463077276</v>
      </c>
      <c r="R13" s="1">
        <f t="shared" si="12"/>
        <v>-53.117089314136223</v>
      </c>
      <c r="S13">
        <f t="shared" si="13"/>
        <v>2.7274009317856431E-2</v>
      </c>
      <c r="T13">
        <f t="shared" si="14"/>
        <v>2.1231092693699782</v>
      </c>
    </row>
    <row r="14" spans="1:23" x14ac:dyDescent="0.25">
      <c r="A14">
        <v>2.5099999999999998</v>
      </c>
      <c r="B14">
        <v>-0.2</v>
      </c>
      <c r="C14">
        <v>-56.44</v>
      </c>
      <c r="D14">
        <v>-1.2</v>
      </c>
      <c r="E14">
        <v>-64.209999999999994</v>
      </c>
      <c r="F14">
        <f t="shared" si="5"/>
        <v>-2.1799999999999997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1+0.720962962433046i</v>
      </c>
      <c r="N14">
        <f t="shared" si="10"/>
        <v>-1.8178289482173084</v>
      </c>
      <c r="O14">
        <f t="shared" si="11"/>
        <v>-35.790207390044024</v>
      </c>
      <c r="P14" s="1">
        <f t="shared" si="3"/>
        <v>-1.0785930493337745</v>
      </c>
      <c r="Q14">
        <f t="shared" si="4"/>
        <v>-2.3485024097891269</v>
      </c>
      <c r="R14" s="1">
        <f t="shared" si="12"/>
        <v>-65.04911285178359</v>
      </c>
      <c r="S14">
        <f t="shared" si="13"/>
        <v>2.8393062104742961E-2</v>
      </c>
      <c r="T14">
        <f t="shared" si="14"/>
        <v>0.70411037802840015</v>
      </c>
    </row>
    <row r="15" spans="1:23" x14ac:dyDescent="0.25">
      <c r="A15">
        <v>3.16</v>
      </c>
      <c r="B15">
        <v>-1.19</v>
      </c>
      <c r="C15">
        <v>-67.89</v>
      </c>
      <c r="D15">
        <v>-2.21</v>
      </c>
      <c r="E15">
        <v>-76.569999999999993</v>
      </c>
      <c r="F15">
        <f t="shared" si="5"/>
        <v>-3.19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1+0.907666518441604i</v>
      </c>
      <c r="N15">
        <f t="shared" si="10"/>
        <v>-2.6099114360075859</v>
      </c>
      <c r="O15">
        <f t="shared" si="11"/>
        <v>-42.228974054287193</v>
      </c>
      <c r="P15" s="1">
        <f t="shared" si="3"/>
        <v>-1.3579099744600511</v>
      </c>
      <c r="Q15">
        <f t="shared" si="4"/>
        <v>-3.4366280028234617</v>
      </c>
      <c r="R15" s="1">
        <f t="shared" si="12"/>
        <v>-78.659956372982137</v>
      </c>
      <c r="S15">
        <f t="shared" si="13"/>
        <v>6.0825371776689459E-2</v>
      </c>
      <c r="T15">
        <f t="shared" si="14"/>
        <v>4.3679176409686775</v>
      </c>
    </row>
    <row r="16" spans="1:23" x14ac:dyDescent="0.25">
      <c r="A16">
        <v>3.98</v>
      </c>
      <c r="B16">
        <v>-2.56</v>
      </c>
      <c r="C16">
        <v>-82.36</v>
      </c>
      <c r="D16">
        <v>-3.67</v>
      </c>
      <c r="E16">
        <v>-92.85</v>
      </c>
      <c r="F16">
        <f t="shared" si="5"/>
        <v>-4.6500000000000004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1+1.1432002352524i</v>
      </c>
      <c r="N16">
        <f t="shared" si="10"/>
        <v>-3.6303004503265979</v>
      </c>
      <c r="O16">
        <f t="shared" si="11"/>
        <v>-48.822597540573433</v>
      </c>
      <c r="P16" s="1">
        <f t="shared" si="3"/>
        <v>-1.7102790184655072</v>
      </c>
      <c r="Q16">
        <f t="shared" si="4"/>
        <v>-4.9075014200490861</v>
      </c>
      <c r="R16" s="1">
        <f t="shared" si="12"/>
        <v>-93.93798772407753</v>
      </c>
      <c r="S16">
        <f t="shared" si="13"/>
        <v>6.6306981327295678E-2</v>
      </c>
      <c r="T16">
        <f t="shared" si="14"/>
        <v>1.1837172877434161</v>
      </c>
    </row>
    <row r="17" spans="1:20" x14ac:dyDescent="0.25">
      <c r="A17">
        <v>5.01</v>
      </c>
      <c r="B17">
        <v>-4.22</v>
      </c>
      <c r="C17">
        <v>-98.9</v>
      </c>
      <c r="D17">
        <v>-5.25</v>
      </c>
      <c r="E17">
        <v>-110.7</v>
      </c>
      <c r="F17">
        <f t="shared" si="5"/>
        <v>-6.23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1+1.43905356246596i</v>
      </c>
      <c r="N17">
        <f t="shared" si="10"/>
        <v>-4.872621608533068</v>
      </c>
      <c r="O17">
        <f t="shared" si="11"/>
        <v>-55.204518018705009</v>
      </c>
      <c r="P17" s="1">
        <f t="shared" si="3"/>
        <v>-2.152888915204068</v>
      </c>
      <c r="Q17">
        <f t="shared" si="4"/>
        <v>-6.8177747455558784</v>
      </c>
      <c r="R17" s="1">
        <f t="shared" si="12"/>
        <v>-110.57914586111545</v>
      </c>
      <c r="S17">
        <f t="shared" si="13"/>
        <v>0.34547915151327707</v>
      </c>
      <c r="T17">
        <f t="shared" si="14"/>
        <v>1.4605722885526876E-2</v>
      </c>
    </row>
    <row r="18" spans="1:20" x14ac:dyDescent="0.25">
      <c r="A18">
        <v>6.31</v>
      </c>
      <c r="B18">
        <v>-6.45</v>
      </c>
      <c r="C18">
        <v>-116.48</v>
      </c>
      <c r="D18">
        <v>-7.42</v>
      </c>
      <c r="E18">
        <v>-129</v>
      </c>
      <c r="F18">
        <f t="shared" si="5"/>
        <v>-8.4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1+1.81246067448308i</v>
      </c>
      <c r="N18">
        <f t="shared" si="10"/>
        <v>-6.3195221443321081</v>
      </c>
      <c r="O18">
        <f t="shared" si="11"/>
        <v>-61.112892412443706</v>
      </c>
      <c r="P18" s="1">
        <f t="shared" si="3"/>
        <v>-2.7115227654566203</v>
      </c>
      <c r="Q18">
        <f t="shared" si="4"/>
        <v>-9.2306658212472872</v>
      </c>
      <c r="R18" s="1">
        <f t="shared" si="12"/>
        <v>-128.32826638882273</v>
      </c>
      <c r="S18">
        <f t="shared" si="13"/>
        <v>0.69000570658842952</v>
      </c>
      <c r="T18">
        <f t="shared" si="14"/>
        <v>0.45122604438526087</v>
      </c>
    </row>
    <row r="19" spans="1:20" x14ac:dyDescent="0.25">
      <c r="A19">
        <v>7.94</v>
      </c>
      <c r="B19">
        <v>-9.31</v>
      </c>
      <c r="C19">
        <v>-133.68</v>
      </c>
      <c r="D19">
        <v>-10.47</v>
      </c>
      <c r="E19">
        <v>-147.86000000000001</v>
      </c>
      <c r="F19">
        <f t="shared" si="5"/>
        <v>-11.450000000000001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1+2.28065574570454i</v>
      </c>
      <c r="N19">
        <f t="shared" si="10"/>
        <v>-7.9248908875551294</v>
      </c>
      <c r="O19">
        <f t="shared" si="11"/>
        <v>-66.323972291083862</v>
      </c>
      <c r="P19" s="1">
        <f t="shared" si="3"/>
        <v>-3.4119636700040523</v>
      </c>
      <c r="Q19">
        <f t="shared" si="4"/>
        <v>-12.170966007219491</v>
      </c>
      <c r="R19" s="1">
        <f t="shared" si="12"/>
        <v>-146.6350863069911</v>
      </c>
      <c r="S19">
        <f t="shared" si="13"/>
        <v>0.51979198356601319</v>
      </c>
      <c r="T19">
        <f t="shared" si="14"/>
        <v>1.5004135553207385</v>
      </c>
    </row>
    <row r="20" spans="1:20" x14ac:dyDescent="0.25">
      <c r="A20">
        <v>10</v>
      </c>
      <c r="B20">
        <v>-12.18</v>
      </c>
      <c r="C20">
        <v>-152.94</v>
      </c>
      <c r="D20">
        <v>-13.3</v>
      </c>
      <c r="E20">
        <v>-168.16</v>
      </c>
      <c r="F20">
        <f t="shared" si="5"/>
        <v>-14.280000000000001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1+2.87236240013166i</v>
      </c>
      <c r="N20">
        <f t="shared" si="10"/>
        <v>-9.6616359986361324</v>
      </c>
      <c r="O20">
        <f t="shared" si="11"/>
        <v>-70.804668507733027</v>
      </c>
      <c r="P20" s="1">
        <f t="shared" si="3"/>
        <v>-4.2971834634811739</v>
      </c>
      <c r="Q20">
        <f t="shared" si="4"/>
        <v>-15.682235911915757</v>
      </c>
      <c r="R20" s="1">
        <f t="shared" si="12"/>
        <v>-165.10185197121419</v>
      </c>
      <c r="S20">
        <f t="shared" si="13"/>
        <v>1.9662655526662127</v>
      </c>
      <c r="T20">
        <f t="shared" si="14"/>
        <v>9.3522693659665261</v>
      </c>
    </row>
    <row r="21" spans="1:20" x14ac:dyDescent="0.25">
      <c r="A21">
        <v>12.59</v>
      </c>
      <c r="B21">
        <v>-15.86</v>
      </c>
      <c r="C21">
        <v>-171.08</v>
      </c>
      <c r="D21">
        <v>-16.95</v>
      </c>
      <c r="E21">
        <v>-188.09</v>
      </c>
      <c r="F21">
        <f t="shared" si="5"/>
        <v>-17.93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1+3.61630426176576i</v>
      </c>
      <c r="N21">
        <f t="shared" si="10"/>
        <v>-11.485303644728779</v>
      </c>
      <c r="O21">
        <f t="shared" si="11"/>
        <v>-74.542526086315178</v>
      </c>
      <c r="P21" s="1">
        <f t="shared" si="3"/>
        <v>-5.4101539805227974</v>
      </c>
      <c r="Q21">
        <f t="shared" si="4"/>
        <v>-19.734786758139634</v>
      </c>
      <c r="R21" s="1">
        <f t="shared" si="12"/>
        <v>-183.03377063106961</v>
      </c>
      <c r="S21">
        <f t="shared" si="13"/>
        <v>3.2572552423561718</v>
      </c>
      <c r="T21">
        <f t="shared" si="14"/>
        <v>25.565455431234195</v>
      </c>
    </row>
    <row r="22" spans="1:20" x14ac:dyDescent="0.25">
      <c r="A22">
        <v>15.85</v>
      </c>
      <c r="B22">
        <v>-20.89</v>
      </c>
      <c r="C22">
        <v>-187.11</v>
      </c>
      <c r="D22">
        <v>-22.57</v>
      </c>
      <c r="E22">
        <v>-210.58</v>
      </c>
      <c r="F22">
        <f t="shared" si="5"/>
        <v>-23.55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1+4.55269440420868i</v>
      </c>
      <c r="N22">
        <f t="shared" si="10"/>
        <v>-13.370002908248455</v>
      </c>
      <c r="O22">
        <f t="shared" si="11"/>
        <v>-77.611702523745095</v>
      </c>
      <c r="P22" s="1">
        <f t="shared" si="3"/>
        <v>-6.8110357896176605</v>
      </c>
      <c r="Q22">
        <f t="shared" si="4"/>
        <v>-24.281649505825051</v>
      </c>
      <c r="R22" s="1">
        <f t="shared" si="12"/>
        <v>-199.92586808639763</v>
      </c>
      <c r="S22">
        <f t="shared" si="13"/>
        <v>0.53531099937404025</v>
      </c>
      <c r="T22">
        <f t="shared" si="14"/>
        <v>113.5105268324408</v>
      </c>
    </row>
    <row r="23" spans="1:20" x14ac:dyDescent="0.25">
      <c r="A23">
        <v>19.95</v>
      </c>
      <c r="B23">
        <v>-25.4</v>
      </c>
      <c r="C23">
        <v>-191.73</v>
      </c>
      <c r="D23">
        <v>-28.21</v>
      </c>
      <c r="E23">
        <v>-216.63</v>
      </c>
      <c r="F23">
        <f t="shared" si="5"/>
        <v>-29.19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1+5.73036298826266i</v>
      </c>
      <c r="N23">
        <f t="shared" si="10"/>
        <v>-15.293926211776901</v>
      </c>
      <c r="O23">
        <f t="shared" si="11"/>
        <v>-80.101052218905593</v>
      </c>
      <c r="P23" s="1">
        <f t="shared" si="3"/>
        <v>-8.5728810096449415</v>
      </c>
      <c r="Q23">
        <f t="shared" si="4"/>
        <v>-29.238556670725451</v>
      </c>
      <c r="R23" s="1">
        <f t="shared" si="12"/>
        <v>-215.42900971139281</v>
      </c>
      <c r="S23">
        <f t="shared" si="13"/>
        <v>2.3577502719397624E-3</v>
      </c>
      <c r="T23">
        <f t="shared" si="14"/>
        <v>1.4423776733287743</v>
      </c>
    </row>
    <row r="24" spans="1:20" x14ac:dyDescent="0.25">
      <c r="A24">
        <v>25.12</v>
      </c>
      <c r="B24">
        <v>-29.88</v>
      </c>
      <c r="C24">
        <v>-200.66</v>
      </c>
      <c r="D24">
        <v>-33.86</v>
      </c>
      <c r="E24">
        <v>-230.48</v>
      </c>
      <c r="F24">
        <f t="shared" si="5"/>
        <v>-34.839999999999996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1+7.21537434913073i</v>
      </c>
      <c r="N24">
        <f t="shared" si="10"/>
        <v>-17.247805623719245</v>
      </c>
      <c r="O24">
        <f t="shared" si="11"/>
        <v>-82.109473250318047</v>
      </c>
      <c r="P24" s="1">
        <f t="shared" si="3"/>
        <v>-10.79452486026471</v>
      </c>
      <c r="Q24">
        <f t="shared" si="4"/>
        <v>-34.526324264899515</v>
      </c>
      <c r="R24" s="1">
        <f t="shared" si="12"/>
        <v>-229.49006615201458</v>
      </c>
      <c r="S24">
        <f t="shared" si="13"/>
        <v>9.8392466790827596E-2</v>
      </c>
      <c r="T24">
        <f t="shared" si="14"/>
        <v>0.97996902338720537</v>
      </c>
    </row>
    <row r="26" spans="1:20" x14ac:dyDescent="0.25">
      <c r="G26">
        <v>171.91</v>
      </c>
      <c r="H26">
        <f>G26-360</f>
        <v>-188.09</v>
      </c>
      <c r="S26">
        <f>SUM(S2:S21)</f>
        <v>6.9881383493258689</v>
      </c>
      <c r="T26">
        <f>SUM(T2:T21)</f>
        <v>46.414726573745298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239.06177121805237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workbookViewId="0">
      <selection activeCell="H35" sqref="H35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-5.73</v>
      </c>
      <c r="C2">
        <v>-2.4500000000000002</v>
      </c>
      <c r="D2">
        <v>-7.12</v>
      </c>
      <c r="E2">
        <v>-3.72</v>
      </c>
      <c r="F2">
        <f>D2-$D$4</f>
        <v>-8.0000000000000071E-2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1+0.015551473099285i</v>
      </c>
      <c r="N2">
        <f>20*LOG10(1/IMABS(M2))</f>
        <v>-1.0502068987765989E-3</v>
      </c>
      <c r="O2">
        <f>-ATAN2(IMREAL(M2),IMAGINARY(M2))*180/PI()</f>
        <v>-0.89096195254945254</v>
      </c>
      <c r="P2" s="1">
        <f t="shared" ref="P2:P24" si="3">-$A2*$V$5*180/PI()</f>
        <v>-6.8754935415698784E-2</v>
      </c>
      <c r="Q2">
        <f t="shared" ref="Q2:Q24" si="4">H2+K2+N2</f>
        <v>-3.2735100754551797E-3</v>
      </c>
      <c r="R2" s="1">
        <f>I2+L2+O2+P2</f>
        <v>-2.7930254007357274</v>
      </c>
      <c r="S2">
        <f>(Q2-F2)^2</f>
        <v>5.8869542561412894E-3</v>
      </c>
      <c r="T2">
        <f>(R2-E2)^2</f>
        <v>0.8592819076811592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-5.75</v>
      </c>
      <c r="C3">
        <v>-3.31</v>
      </c>
      <c r="D3">
        <v>-7.11</v>
      </c>
      <c r="E3">
        <v>-5.14</v>
      </c>
      <c r="F3">
        <f t="shared" ref="F3:F24" si="5">D3-$D$4</f>
        <v>-7.0000000000000284E-2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1+0.0194393413741063i</v>
      </c>
      <c r="N3">
        <f t="shared" ref="N3:N24" si="10">20*LOG10(1/IMABS(M3))</f>
        <v>-1.6408366949084848E-3</v>
      </c>
      <c r="O3">
        <f t="shared" ref="O3:O24" si="11">-ATAN2(IMREAL(M3),IMAGINARY(M3))*180/PI()</f>
        <v>-1.1136519528162869</v>
      </c>
      <c r="P3" s="1">
        <f t="shared" si="3"/>
        <v>-8.5943669269623491E-2</v>
      </c>
      <c r="Q3">
        <f t="shared" si="4"/>
        <v>-5.1144978642051805E-3</v>
      </c>
      <c r="R3" s="1">
        <f t="shared" ref="R3:R24" si="12">I3+L3+O3+P3</f>
        <v>-3.4911212984361177</v>
      </c>
      <c r="S3">
        <f t="shared" ref="S3:S24" si="13">(Q3-F3)^2</f>
        <v>4.2101283874142713E-3</v>
      </c>
      <c r="T3">
        <f t="shared" ref="T3:T24" si="14">(R3-E3)^2</f>
        <v>2.7188009724709934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-5.75</v>
      </c>
      <c r="C4">
        <v>-4.1500000000000004</v>
      </c>
      <c r="D4">
        <v>-7.04</v>
      </c>
      <c r="E4">
        <v>-5.1100000000000003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1+0.0242991767176329i</v>
      </c>
      <c r="N4">
        <f t="shared" si="10"/>
        <v>-2.5635349761530986E-3</v>
      </c>
      <c r="O4">
        <f t="shared" si="11"/>
        <v>-1.3919663525132566</v>
      </c>
      <c r="P4" s="1">
        <f t="shared" si="3"/>
        <v>-0.10742958658702935</v>
      </c>
      <c r="Q4">
        <f t="shared" si="4"/>
        <v>-7.9905202436552358E-3</v>
      </c>
      <c r="R4" s="1">
        <f t="shared" si="12"/>
        <v>-4.3635883074295787</v>
      </c>
      <c r="S4">
        <f t="shared" si="13"/>
        <v>6.3848413764264132E-5</v>
      </c>
      <c r="T4">
        <f t="shared" si="14"/>
        <v>0.55713041480584158</v>
      </c>
      <c r="U4" t="s">
        <v>17</v>
      </c>
      <c r="V4" s="2">
        <v>9.7196706870531516E-2</v>
      </c>
      <c r="W4" t="s">
        <v>18</v>
      </c>
    </row>
    <row r="5" spans="1:23" x14ac:dyDescent="0.25">
      <c r="A5">
        <v>0.32</v>
      </c>
      <c r="B5">
        <v>-5.75</v>
      </c>
      <c r="C5">
        <v>-5.22</v>
      </c>
      <c r="D5">
        <v>-7.18</v>
      </c>
      <c r="E5">
        <v>-7.02</v>
      </c>
      <c r="F5">
        <f t="shared" si="5"/>
        <v>-0.13999999999999968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1+0.0311029461985701i</v>
      </c>
      <c r="N5">
        <f t="shared" si="10"/>
        <v>-4.199304693975222E-3</v>
      </c>
      <c r="O5">
        <f t="shared" si="11"/>
        <v>-1.781493227540248</v>
      </c>
      <c r="P5" s="1">
        <f t="shared" si="3"/>
        <v>-0.13750987083139757</v>
      </c>
      <c r="Q5">
        <f t="shared" si="4"/>
        <v>-1.3089104882060169E-2</v>
      </c>
      <c r="R5" s="1">
        <f t="shared" si="12"/>
        <v>-5.5846821102557644</v>
      </c>
      <c r="S5">
        <f t="shared" si="13"/>
        <v>1.6106375299636645E-2</v>
      </c>
      <c r="T5">
        <f t="shared" si="14"/>
        <v>2.0601374446198442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-5.74</v>
      </c>
      <c r="C6">
        <v>-6.56</v>
      </c>
      <c r="D6">
        <v>-7.14</v>
      </c>
      <c r="E6">
        <v>-8.6</v>
      </c>
      <c r="F6">
        <f t="shared" si="5"/>
        <v>-9.9999999999999645E-2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1+0.0388786827482126i</v>
      </c>
      <c r="N6">
        <f t="shared" si="10"/>
        <v>-6.5596304433593045E-3</v>
      </c>
      <c r="O6">
        <f t="shared" si="11"/>
        <v>-2.2264630814334185</v>
      </c>
      <c r="P6" s="1">
        <f t="shared" si="3"/>
        <v>-0.17188733853924698</v>
      </c>
      <c r="Q6">
        <f t="shared" si="4"/>
        <v>-2.0445947770451233E-2</v>
      </c>
      <c r="R6" s="1">
        <f t="shared" si="12"/>
        <v>-6.9795705052497246</v>
      </c>
      <c r="S6">
        <f t="shared" si="13"/>
        <v>6.3288472261417159E-3</v>
      </c>
      <c r="T6">
        <f t="shared" si="14"/>
        <v>2.6257917474566317</v>
      </c>
    </row>
    <row r="7" spans="1:23" x14ac:dyDescent="0.25">
      <c r="A7">
        <v>0.5</v>
      </c>
      <c r="B7">
        <v>-5.74</v>
      </c>
      <c r="C7">
        <v>-8.24</v>
      </c>
      <c r="D7">
        <v>-7.11</v>
      </c>
      <c r="E7">
        <v>-9.85</v>
      </c>
      <c r="F7">
        <f t="shared" si="5"/>
        <v>-7.0000000000000284E-2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1+0.0485983534352658i</v>
      </c>
      <c r="N7">
        <f t="shared" si="10"/>
        <v>-1.0245073235149319E-2</v>
      </c>
      <c r="O7">
        <f t="shared" si="11"/>
        <v>-2.7822915156412367</v>
      </c>
      <c r="P7" s="1">
        <f t="shared" si="3"/>
        <v>-0.2148591731740587</v>
      </c>
      <c r="Q7">
        <f t="shared" si="4"/>
        <v>-3.1932699079548113E-2</v>
      </c>
      <c r="R7" s="1">
        <f t="shared" si="12"/>
        <v>-8.7219611410387898</v>
      </c>
      <c r="S7">
        <f t="shared" si="13"/>
        <v>1.4491193993682587E-3</v>
      </c>
      <c r="T7">
        <f t="shared" si="14"/>
        <v>1.2724716673265082</v>
      </c>
    </row>
    <row r="8" spans="1:23" x14ac:dyDescent="0.25">
      <c r="A8">
        <v>0.63</v>
      </c>
      <c r="B8">
        <v>-5.73</v>
      </c>
      <c r="C8">
        <v>-10.34</v>
      </c>
      <c r="D8">
        <v>-7.14</v>
      </c>
      <c r="E8">
        <v>-12.11</v>
      </c>
      <c r="F8">
        <f t="shared" si="5"/>
        <v>-9.9999999999999645E-2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1+0.0612339253284349i</v>
      </c>
      <c r="N8">
        <f t="shared" si="10"/>
        <v>-1.6253824536312144E-2</v>
      </c>
      <c r="O8">
        <f t="shared" si="11"/>
        <v>-3.5040702417664824</v>
      </c>
      <c r="P8" s="1">
        <f t="shared" si="3"/>
        <v>-0.27072255819931401</v>
      </c>
      <c r="Q8">
        <f t="shared" si="4"/>
        <v>-5.0659886756355757E-2</v>
      </c>
      <c r="R8" s="1">
        <f t="shared" si="12"/>
        <v>-10.984532607447457</v>
      </c>
      <c r="S8">
        <f t="shared" si="13"/>
        <v>2.4344467748956028E-3</v>
      </c>
      <c r="T8">
        <f t="shared" si="14"/>
        <v>1.2666768516990177</v>
      </c>
    </row>
    <row r="9" spans="1:23" x14ac:dyDescent="0.25">
      <c r="A9">
        <v>0.79</v>
      </c>
      <c r="B9">
        <v>-5.76</v>
      </c>
      <c r="C9">
        <v>-12.49</v>
      </c>
      <c r="D9">
        <v>-7.17</v>
      </c>
      <c r="E9">
        <v>-16.02</v>
      </c>
      <c r="F9">
        <f t="shared" si="5"/>
        <v>-0.12999999999999989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1+0.0767853984277199i</v>
      </c>
      <c r="N9">
        <f t="shared" si="10"/>
        <v>-2.5530800388604266E-2</v>
      </c>
      <c r="O9">
        <f t="shared" si="11"/>
        <v>-4.3908632781002694</v>
      </c>
      <c r="P9" s="1">
        <f t="shared" si="3"/>
        <v>-0.33947749361501278</v>
      </c>
      <c r="Q9">
        <f t="shared" si="4"/>
        <v>-7.9570980099562635E-2</v>
      </c>
      <c r="R9" s="1">
        <f t="shared" si="12"/>
        <v>-13.764311440309363</v>
      </c>
      <c r="S9">
        <f t="shared" si="13"/>
        <v>2.5430860481186969E-3</v>
      </c>
      <c r="T9">
        <f t="shared" si="14"/>
        <v>5.088130878319217</v>
      </c>
    </row>
    <row r="10" spans="1:23" x14ac:dyDescent="0.25">
      <c r="A10">
        <v>1</v>
      </c>
      <c r="B10">
        <v>-5.9</v>
      </c>
      <c r="C10">
        <v>-15.33</v>
      </c>
      <c r="D10">
        <v>-7.06</v>
      </c>
      <c r="E10">
        <v>-19.14</v>
      </c>
      <c r="F10">
        <f t="shared" si="5"/>
        <v>-1.9999999999999574E-2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1+0.0971967068705315i</v>
      </c>
      <c r="N10">
        <f t="shared" si="10"/>
        <v>-4.0836076543934452E-2</v>
      </c>
      <c r="O10">
        <f t="shared" si="11"/>
        <v>-5.5515227964445666</v>
      </c>
      <c r="P10" s="1">
        <f t="shared" si="3"/>
        <v>-0.4297183463481174</v>
      </c>
      <c r="Q10">
        <f t="shared" si="4"/>
        <v>-0.1272635521967837</v>
      </c>
      <c r="R10" s="1">
        <f t="shared" si="12"/>
        <v>-17.402427417791969</v>
      </c>
      <c r="S10">
        <f t="shared" si="13"/>
        <v>1.1505469629872233E-2</v>
      </c>
      <c r="T10">
        <f t="shared" si="14"/>
        <v>3.0191584784410854</v>
      </c>
    </row>
    <row r="11" spans="1:23" x14ac:dyDescent="0.25">
      <c r="A11">
        <v>1.26</v>
      </c>
      <c r="B11">
        <v>-5.94</v>
      </c>
      <c r="C11">
        <v>-19.05</v>
      </c>
      <c r="D11">
        <v>-7.34</v>
      </c>
      <c r="E11">
        <v>-24.65</v>
      </c>
      <c r="F11">
        <f t="shared" si="5"/>
        <v>-0.29999999999999982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1+0.12246785065687i</v>
      </c>
      <c r="N11">
        <f t="shared" si="10"/>
        <v>-6.4653467119477753E-2</v>
      </c>
      <c r="O11">
        <f t="shared" si="11"/>
        <v>-6.9821226645389087</v>
      </c>
      <c r="P11" s="1">
        <f t="shared" si="3"/>
        <v>-0.54144511639862802</v>
      </c>
      <c r="Q11">
        <f t="shared" si="4"/>
        <v>-0.20146747248892519</v>
      </c>
      <c r="R11" s="1">
        <f t="shared" si="12"/>
        <v>-21.886415169368128</v>
      </c>
      <c r="S11">
        <f t="shared" si="13"/>
        <v>9.7086589777206807E-3</v>
      </c>
      <c r="T11">
        <f t="shared" si="14"/>
        <v>7.6374011160985855</v>
      </c>
    </row>
    <row r="12" spans="1:23" x14ac:dyDescent="0.25">
      <c r="A12">
        <v>1.58</v>
      </c>
      <c r="B12">
        <v>-5.99</v>
      </c>
      <c r="C12">
        <v>-22.67</v>
      </c>
      <c r="D12">
        <v>-7.53</v>
      </c>
      <c r="E12">
        <v>-28.39</v>
      </c>
      <c r="F12">
        <f t="shared" si="5"/>
        <v>-0.49000000000000021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1+0.15357079685544i</v>
      </c>
      <c r="N12">
        <f t="shared" si="10"/>
        <v>-0.10123484266319725</v>
      </c>
      <c r="O12">
        <f t="shared" si="11"/>
        <v>-8.7307496130268483</v>
      </c>
      <c r="P12" s="1">
        <f t="shared" si="3"/>
        <v>-0.67895498723002556</v>
      </c>
      <c r="Q12">
        <f t="shared" si="4"/>
        <v>-0.31540707974912063</v>
      </c>
      <c r="R12" s="1">
        <f t="shared" si="12"/>
        <v>-27.366726501983855</v>
      </c>
      <c r="S12">
        <f t="shared" si="13"/>
        <v>3.0482687801729996E-2</v>
      </c>
      <c r="T12">
        <f t="shared" si="14"/>
        <v>1.0470886517421982</v>
      </c>
    </row>
    <row r="13" spans="1:23" x14ac:dyDescent="0.25">
      <c r="A13">
        <v>1.99</v>
      </c>
      <c r="B13">
        <v>-6</v>
      </c>
      <c r="C13">
        <v>-29.57</v>
      </c>
      <c r="D13">
        <v>-7.5</v>
      </c>
      <c r="E13">
        <v>-36.72</v>
      </c>
      <c r="F13">
        <f t="shared" si="5"/>
        <v>-0.45999999999999996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1+0.193421446672358i</v>
      </c>
      <c r="N13">
        <f t="shared" si="10"/>
        <v>-0.15951207008454468</v>
      </c>
      <c r="O13">
        <f t="shared" si="11"/>
        <v>-10.94705194812196</v>
      </c>
      <c r="P13" s="1">
        <f t="shared" si="3"/>
        <v>-0.85513950923275361</v>
      </c>
      <c r="Q13">
        <f t="shared" si="4"/>
        <v>-0.49684584169045798</v>
      </c>
      <c r="R13" s="1">
        <f t="shared" si="12"/>
        <v>-34.31185105465736</v>
      </c>
      <c r="S13">
        <f t="shared" si="13"/>
        <v>1.3576160498782938E-3</v>
      </c>
      <c r="T13">
        <f t="shared" si="14"/>
        <v>5.7991813429548627</v>
      </c>
    </row>
    <row r="14" spans="1:23" x14ac:dyDescent="0.25">
      <c r="A14">
        <v>2.5099999999999998</v>
      </c>
      <c r="B14">
        <v>-6.35</v>
      </c>
      <c r="C14">
        <v>-36.61</v>
      </c>
      <c r="D14">
        <v>-8</v>
      </c>
      <c r="E14">
        <v>-46.1</v>
      </c>
      <c r="F14">
        <f t="shared" si="5"/>
        <v>-0.96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1+0.243963734245034i</v>
      </c>
      <c r="N14">
        <f t="shared" si="10"/>
        <v>-0.25108463732464292</v>
      </c>
      <c r="O14">
        <f t="shared" si="11"/>
        <v>-13.710275724551343</v>
      </c>
      <c r="P14" s="1">
        <f t="shared" si="3"/>
        <v>-1.0785930493337745</v>
      </c>
      <c r="Q14">
        <f t="shared" si="4"/>
        <v>-0.7817580988964612</v>
      </c>
      <c r="R14" s="1">
        <f t="shared" si="12"/>
        <v>-42.969181186290918</v>
      </c>
      <c r="S14">
        <f t="shared" si="13"/>
        <v>3.1770175309003695E-2</v>
      </c>
      <c r="T14">
        <f t="shared" si="14"/>
        <v>9.8020264442747553</v>
      </c>
    </row>
    <row r="15" spans="1:23" x14ac:dyDescent="0.25">
      <c r="A15">
        <v>3.16</v>
      </c>
      <c r="B15">
        <v>-6.5</v>
      </c>
      <c r="C15">
        <v>-44.19</v>
      </c>
      <c r="D15">
        <v>-8.26</v>
      </c>
      <c r="E15">
        <v>-52.86</v>
      </c>
      <c r="F15">
        <f t="shared" si="5"/>
        <v>-1.2199999999999998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1+0.30714159371088i</v>
      </c>
      <c r="N15">
        <f t="shared" si="10"/>
        <v>-0.39150669860356402</v>
      </c>
      <c r="O15">
        <f t="shared" si="11"/>
        <v>-17.07389988088655</v>
      </c>
      <c r="P15" s="1">
        <f t="shared" si="3"/>
        <v>-1.3579099744600511</v>
      </c>
      <c r="Q15">
        <f t="shared" si="4"/>
        <v>-1.2182232654194398</v>
      </c>
      <c r="R15" s="1">
        <f t="shared" si="12"/>
        <v>-53.504882199581488</v>
      </c>
      <c r="S15">
        <f t="shared" si="13"/>
        <v>3.1567857697574901E-6</v>
      </c>
      <c r="T15">
        <f t="shared" si="14"/>
        <v>0.41587305133705837</v>
      </c>
    </row>
    <row r="16" spans="1:23" x14ac:dyDescent="0.25">
      <c r="A16">
        <v>3.98</v>
      </c>
      <c r="B16">
        <v>-7.18</v>
      </c>
      <c r="C16">
        <v>-54.62</v>
      </c>
      <c r="D16">
        <v>-9.02</v>
      </c>
      <c r="E16">
        <v>-65.319999999999993</v>
      </c>
      <c r="F16">
        <f t="shared" si="5"/>
        <v>-1.9799999999999995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1+0.386842893344715i</v>
      </c>
      <c r="N16">
        <f t="shared" si="10"/>
        <v>-0.60564670586962333</v>
      </c>
      <c r="O16">
        <f t="shared" si="11"/>
        <v>-21.148608061132251</v>
      </c>
      <c r="P16" s="1">
        <f t="shared" si="3"/>
        <v>-1.7102790184655072</v>
      </c>
      <c r="Q16">
        <f t="shared" si="4"/>
        <v>-1.8828476755921117</v>
      </c>
      <c r="R16" s="1">
        <f t="shared" si="12"/>
        <v>-66.263998244636355</v>
      </c>
      <c r="S16">
        <f t="shared" si="13"/>
        <v>9.43857413785547E-3</v>
      </c>
      <c r="T16">
        <f t="shared" si="14"/>
        <v>0.89113268587653183</v>
      </c>
    </row>
    <row r="17" spans="1:20" x14ac:dyDescent="0.25">
      <c r="A17">
        <v>5.01</v>
      </c>
      <c r="B17">
        <v>-7.96</v>
      </c>
      <c r="C17">
        <v>-69.02</v>
      </c>
      <c r="D17">
        <v>-10.06</v>
      </c>
      <c r="E17">
        <v>-83.99</v>
      </c>
      <c r="F17">
        <f t="shared" si="5"/>
        <v>-3.0200000000000005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1+0.486955501421363i</v>
      </c>
      <c r="N17">
        <f t="shared" si="10"/>
        <v>-0.92413815094903962</v>
      </c>
      <c r="O17">
        <f t="shared" si="11"/>
        <v>-25.964021283629947</v>
      </c>
      <c r="P17" s="1">
        <f t="shared" si="3"/>
        <v>-2.152888915204068</v>
      </c>
      <c r="Q17">
        <f t="shared" si="4"/>
        <v>-2.8692912879718495</v>
      </c>
      <c r="R17" s="1">
        <f t="shared" si="12"/>
        <v>-81.338649126040394</v>
      </c>
      <c r="S17">
        <f t="shared" si="13"/>
        <v>2.2713115881184132E-2</v>
      </c>
      <c r="T17">
        <f t="shared" si="14"/>
        <v>7.0296614568463376</v>
      </c>
    </row>
    <row r="18" spans="1:20" x14ac:dyDescent="0.25">
      <c r="A18">
        <v>6.31</v>
      </c>
      <c r="B18">
        <v>-9.1</v>
      </c>
      <c r="C18">
        <v>-83.73</v>
      </c>
      <c r="D18">
        <v>-11.45</v>
      </c>
      <c r="E18">
        <v>-100.14</v>
      </c>
      <c r="F18">
        <f t="shared" si="5"/>
        <v>-4.4099999999999993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1+0.613311220353054i</v>
      </c>
      <c r="N18">
        <f t="shared" si="10"/>
        <v>-1.3866598054911536</v>
      </c>
      <c r="O18">
        <f t="shared" si="11"/>
        <v>-31.521256585962238</v>
      </c>
      <c r="P18" s="1">
        <f t="shared" si="3"/>
        <v>-2.7115227654566203</v>
      </c>
      <c r="Q18">
        <f t="shared" si="4"/>
        <v>-4.2978034824063327</v>
      </c>
      <c r="R18" s="1">
        <f t="shared" si="12"/>
        <v>-98.736630562341276</v>
      </c>
      <c r="S18">
        <f t="shared" si="13"/>
        <v>1.2588058560145929E-2</v>
      </c>
      <c r="T18">
        <f t="shared" si="14"/>
        <v>1.9694457785545658</v>
      </c>
    </row>
    <row r="19" spans="1:20" x14ac:dyDescent="0.25">
      <c r="A19">
        <v>7.94</v>
      </c>
      <c r="B19">
        <v>-10.68</v>
      </c>
      <c r="C19">
        <v>-97.22</v>
      </c>
      <c r="D19">
        <v>-13.44</v>
      </c>
      <c r="E19">
        <v>-114.98</v>
      </c>
      <c r="F19">
        <f t="shared" si="5"/>
        <v>-6.3999999999999995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1+0.77174185255202i</v>
      </c>
      <c r="N19">
        <f t="shared" si="10"/>
        <v>-2.0292007742911391</v>
      </c>
      <c r="O19">
        <f t="shared" si="11"/>
        <v>-37.658871937102248</v>
      </c>
      <c r="P19" s="1">
        <f t="shared" si="3"/>
        <v>-3.4119636700040523</v>
      </c>
      <c r="Q19">
        <f t="shared" si="4"/>
        <v>-6.2752758939555005</v>
      </c>
      <c r="R19" s="1">
        <f t="shared" si="12"/>
        <v>-117.9699859530095</v>
      </c>
      <c r="S19">
        <f t="shared" si="13"/>
        <v>1.5556102628599437E-2</v>
      </c>
      <c r="T19">
        <f t="shared" si="14"/>
        <v>8.9400159991940935</v>
      </c>
    </row>
    <row r="20" spans="1:20" x14ac:dyDescent="0.25">
      <c r="A20">
        <v>10</v>
      </c>
      <c r="B20">
        <v>-12.3</v>
      </c>
      <c r="C20">
        <v>-118.52</v>
      </c>
      <c r="D20">
        <v>-15.09</v>
      </c>
      <c r="E20">
        <v>-137.75</v>
      </c>
      <c r="F20">
        <f t="shared" si="5"/>
        <v>-8.0500000000000007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1+0.971967068705315i</v>
      </c>
      <c r="N20">
        <f t="shared" si="10"/>
        <v>-2.8885707674358541</v>
      </c>
      <c r="O20">
        <f t="shared" si="11"/>
        <v>-44.185554112911532</v>
      </c>
      <c r="P20" s="1">
        <f t="shared" si="3"/>
        <v>-4.2971834634811739</v>
      </c>
      <c r="Q20">
        <f t="shared" si="4"/>
        <v>-8.90917068071548</v>
      </c>
      <c r="R20" s="1">
        <f t="shared" si="12"/>
        <v>-138.48273757639268</v>
      </c>
      <c r="S20">
        <f t="shared" si="13"/>
        <v>0.73817425860110009</v>
      </c>
      <c r="T20">
        <f t="shared" si="14"/>
        <v>0.53690435585781793</v>
      </c>
    </row>
    <row r="21" spans="1:20" x14ac:dyDescent="0.25">
      <c r="A21">
        <v>12.59</v>
      </c>
      <c r="B21">
        <v>-15.09</v>
      </c>
      <c r="C21">
        <v>-137.44</v>
      </c>
      <c r="D21">
        <v>-17.82</v>
      </c>
      <c r="E21">
        <v>-155.94</v>
      </c>
      <c r="F21">
        <f t="shared" si="5"/>
        <v>-10.780000000000001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1+1.22370653949999i</v>
      </c>
      <c r="N21">
        <f t="shared" si="10"/>
        <v>-3.974981403158397</v>
      </c>
      <c r="O21">
        <f t="shared" si="11"/>
        <v>-50.744670592684599</v>
      </c>
      <c r="P21" s="1">
        <f t="shared" si="3"/>
        <v>-5.4101539805227974</v>
      </c>
      <c r="Q21">
        <f t="shared" si="4"/>
        <v>-12.224464516569252</v>
      </c>
      <c r="R21" s="1">
        <f t="shared" si="12"/>
        <v>-159.23591513743901</v>
      </c>
      <c r="S21">
        <f t="shared" si="13"/>
        <v>2.0864777396276408</v>
      </c>
      <c r="T21">
        <f t="shared" si="14"/>
        <v>10.863056593199611</v>
      </c>
    </row>
    <row r="22" spans="1:20" x14ac:dyDescent="0.25">
      <c r="A22">
        <v>15.85</v>
      </c>
      <c r="B22">
        <v>-19.649999999999999</v>
      </c>
      <c r="C22">
        <v>-150.63</v>
      </c>
      <c r="D22">
        <v>-23.73</v>
      </c>
      <c r="E22">
        <v>-177.66</v>
      </c>
      <c r="F22">
        <f t="shared" si="5"/>
        <v>-16.690000000000001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1+1.54056780389792i</v>
      </c>
      <c r="N22">
        <f t="shared" si="10"/>
        <v>-5.2806129515348186</v>
      </c>
      <c r="O22">
        <f t="shared" si="11"/>
        <v>-57.011941455763008</v>
      </c>
      <c r="P22" s="1">
        <f t="shared" si="3"/>
        <v>-6.8110357896176605</v>
      </c>
      <c r="Q22">
        <f t="shared" si="4"/>
        <v>-16.192259549111412</v>
      </c>
      <c r="R22" s="1">
        <f t="shared" si="12"/>
        <v>-179.32610701841554</v>
      </c>
      <c r="S22">
        <f t="shared" si="13"/>
        <v>0.24774555645077587</v>
      </c>
      <c r="T22">
        <f t="shared" si="14"/>
        <v>2.7759125968135367</v>
      </c>
    </row>
    <row r="23" spans="1:20" x14ac:dyDescent="0.25">
      <c r="A23">
        <v>19.95</v>
      </c>
      <c r="B23">
        <v>-22.25</v>
      </c>
      <c r="C23">
        <v>-155.4</v>
      </c>
      <c r="D23">
        <v>-26.76</v>
      </c>
      <c r="E23">
        <v>-178.43</v>
      </c>
      <c r="F23">
        <f t="shared" si="5"/>
        <v>-19.720000000000002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1+1.9390743020671i</v>
      </c>
      <c r="N23">
        <f t="shared" si="10"/>
        <v>-6.776077874534848</v>
      </c>
      <c r="O23">
        <f t="shared" si="11"/>
        <v>-62.719389673558105</v>
      </c>
      <c r="P23" s="1">
        <f t="shared" si="3"/>
        <v>-8.5728810096449415</v>
      </c>
      <c r="Q23">
        <f t="shared" si="4"/>
        <v>-20.720708333483397</v>
      </c>
      <c r="R23" s="1">
        <f t="shared" si="12"/>
        <v>-198.04734716604531</v>
      </c>
      <c r="S23">
        <f t="shared" si="13"/>
        <v>1.0014171687031137</v>
      </c>
      <c r="T23">
        <f t="shared" si="14"/>
        <v>384.8403098331458</v>
      </c>
    </row>
    <row r="24" spans="1:20" x14ac:dyDescent="0.25">
      <c r="A24">
        <v>25.12</v>
      </c>
      <c r="B24">
        <v>-25.74</v>
      </c>
      <c r="C24">
        <v>-172.73</v>
      </c>
      <c r="D24">
        <v>-30.76</v>
      </c>
      <c r="E24">
        <v>-192.68</v>
      </c>
      <c r="F24">
        <f t="shared" si="5"/>
        <v>-23.720000000000002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1+2.44158127658775i</v>
      </c>
      <c r="N24">
        <f t="shared" si="10"/>
        <v>-8.426915437307569</v>
      </c>
      <c r="O24">
        <f t="shared" si="11"/>
        <v>-67.727434417987553</v>
      </c>
      <c r="P24" s="1">
        <f t="shared" si="3"/>
        <v>-10.79452486026471</v>
      </c>
      <c r="Q24">
        <f t="shared" si="4"/>
        <v>-25.705434078487841</v>
      </c>
      <c r="R24" s="1">
        <f t="shared" si="12"/>
        <v>-215.10802731968408</v>
      </c>
      <c r="S24">
        <f t="shared" si="13"/>
        <v>3.9419484800208511</v>
      </c>
      <c r="T24">
        <f t="shared" si="14"/>
        <v>503.01640945249528</v>
      </c>
    </row>
    <row r="26" spans="1:20" x14ac:dyDescent="0.25">
      <c r="G26">
        <v>167.32</v>
      </c>
      <c r="H26">
        <f>G26-360</f>
        <v>-192.68</v>
      </c>
      <c r="S26">
        <f>SUM(S2:S21)</f>
        <v>3.0087984197959812</v>
      </c>
      <c r="T26">
        <f>SUM(T2:T21)</f>
        <v>74.399367838756717</v>
      </c>
    </row>
    <row r="27" spans="1:20" x14ac:dyDescent="0.25">
      <c r="T27">
        <f>5*T26+S26</f>
        <v>375.00563761357955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C4" sqref="C4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-9.4499999999999993</v>
      </c>
      <c r="C2">
        <v>-2.4900000000000002</v>
      </c>
      <c r="D2">
        <v>-6.64</v>
      </c>
      <c r="E2">
        <v>-1.82</v>
      </c>
      <c r="F2">
        <f>D2-$D$4</f>
        <v>0.45999999999999996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1+0.00472613709537992i</v>
      </c>
      <c r="N2">
        <f>20*LOG10(1/IMABS(M2))</f>
        <v>-9.7004547016257223E-5</v>
      </c>
      <c r="O2">
        <f>-ATAN2(IMREAL(M2),IMAGINARY(M2))*180/PI()</f>
        <v>-0.2707856928541873</v>
      </c>
      <c r="P2" s="1">
        <f t="shared" ref="P2:P24" si="3">-$A2*$V$5*180/PI()</f>
        <v>-6.8754935415698784E-2</v>
      </c>
      <c r="Q2">
        <f t="shared" ref="Q2:Q24" si="4">H2+K2+N2</f>
        <v>-2.3203077236948382E-3</v>
      </c>
      <c r="R2" s="1">
        <f>I2+L2+O2+P2</f>
        <v>-2.1728491410404618</v>
      </c>
      <c r="S2">
        <f>(Q2-F2)^2</f>
        <v>0.21374006693373188</v>
      </c>
      <c r="T2">
        <f>(R2-E2)^2</f>
        <v>0.12450251633299166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-9.5</v>
      </c>
      <c r="C3">
        <v>-3.67</v>
      </c>
      <c r="D3">
        <v>-6.96</v>
      </c>
      <c r="E3">
        <v>-2.73</v>
      </c>
      <c r="F3">
        <f t="shared" ref="F3:F24" si="5">D3-$D$4</f>
        <v>0.13999999999999968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1+0.0059076713692249i</v>
      </c>
      <c r="N3">
        <f t="shared" ref="N3:N24" si="10">20*LOG10(1/IMABS(M3))</f>
        <v>-1.5156865256319479E-4</v>
      </c>
      <c r="O3">
        <f t="shared" ref="O3:O24" si="11">-ATAN2(IMREAL(M3),IMAGINARY(M3))*180/PI()</f>
        <v>-0.33848069851916007</v>
      </c>
      <c r="P3" s="1">
        <f t="shared" si="3"/>
        <v>-8.5943669269623491E-2</v>
      </c>
      <c r="Q3">
        <f t="shared" si="4"/>
        <v>-3.6252298218598903E-3</v>
      </c>
      <c r="R3" s="1">
        <f t="shared" ref="R3:R24" si="12">I3+L3+O3+P3</f>
        <v>-2.7159500441389905</v>
      </c>
      <c r="S3">
        <f t="shared" ref="S3:S24" si="13">(Q3-F3)^2</f>
        <v>2.0628206641381982E-2</v>
      </c>
      <c r="T3">
        <f t="shared" ref="T3:T24" si="14">(R3-E3)^2</f>
        <v>1.9740125969631333E-4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-9.5</v>
      </c>
      <c r="C4">
        <v>-4.6100000000000003</v>
      </c>
      <c r="D4">
        <v>-7.1</v>
      </c>
      <c r="E4">
        <v>-2.68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1+0.00738458921153112i</v>
      </c>
      <c r="N4">
        <f t="shared" si="10"/>
        <v>-2.3682369509396572E-4</v>
      </c>
      <c r="O4">
        <f t="shared" si="11"/>
        <v>-0.42309810455287206</v>
      </c>
      <c r="P4" s="1">
        <f t="shared" si="3"/>
        <v>-0.10742958658702935</v>
      </c>
      <c r="Q4">
        <f t="shared" si="4"/>
        <v>-5.6638089625961029E-3</v>
      </c>
      <c r="R4" s="1">
        <f t="shared" si="12"/>
        <v>-3.3947200594691944</v>
      </c>
      <c r="S4">
        <f t="shared" si="13"/>
        <v>3.2078731964783944E-5</v>
      </c>
      <c r="T4">
        <f t="shared" si="14"/>
        <v>0.5108247634076486</v>
      </c>
      <c r="U4" t="s">
        <v>17</v>
      </c>
      <c r="V4" s="2">
        <v>2.9538356846124492E-2</v>
      </c>
      <c r="W4" t="s">
        <v>18</v>
      </c>
    </row>
    <row r="5" spans="1:23" x14ac:dyDescent="0.25">
      <c r="A5">
        <v>0.32</v>
      </c>
      <c r="B5">
        <v>-9.49</v>
      </c>
      <c r="C5">
        <v>-5.8</v>
      </c>
      <c r="D5">
        <v>-7.39</v>
      </c>
      <c r="E5">
        <v>-5.59</v>
      </c>
      <c r="F5">
        <f t="shared" si="5"/>
        <v>-0.29000000000000004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1+0.00945227419075984i</v>
      </c>
      <c r="N5">
        <f t="shared" si="10"/>
        <v>-3.8800518851019147E-4</v>
      </c>
      <c r="O5">
        <f t="shared" si="11"/>
        <v>-0.54155928968900136</v>
      </c>
      <c r="P5" s="1">
        <f t="shared" si="3"/>
        <v>-0.13750987083139757</v>
      </c>
      <c r="Q5">
        <f t="shared" si="4"/>
        <v>-9.2778053765951388E-3</v>
      </c>
      <c r="R5" s="1">
        <f t="shared" si="12"/>
        <v>-4.3447481724045174</v>
      </c>
      <c r="S5">
        <f t="shared" si="13"/>
        <v>7.8804950554180825E-2</v>
      </c>
      <c r="T5">
        <f t="shared" si="14"/>
        <v>1.5506521141298892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-9.48</v>
      </c>
      <c r="C6">
        <v>-7.29</v>
      </c>
      <c r="D6">
        <v>-7.14</v>
      </c>
      <c r="E6">
        <v>-6</v>
      </c>
      <c r="F6">
        <f t="shared" si="5"/>
        <v>-4.0000000000000036E-2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1+0.0118153427384498i</v>
      </c>
      <c r="N6">
        <f t="shared" si="10"/>
        <v>-6.0624287438549728E-4</v>
      </c>
      <c r="O6">
        <f t="shared" si="11"/>
        <v>-0.67693777289087864</v>
      </c>
      <c r="P6" s="1">
        <f t="shared" si="3"/>
        <v>-0.17188733853924698</v>
      </c>
      <c r="Q6">
        <f t="shared" si="4"/>
        <v>-1.4492560201477427E-2</v>
      </c>
      <c r="R6" s="1">
        <f t="shared" si="12"/>
        <v>-5.4300451967071854</v>
      </c>
      <c r="S6">
        <f t="shared" si="13"/>
        <v>6.5062948507525514E-4</v>
      </c>
      <c r="T6">
        <f t="shared" si="14"/>
        <v>0.32484847779655096</v>
      </c>
    </row>
    <row r="7" spans="1:23" x14ac:dyDescent="0.25">
      <c r="A7">
        <v>0.5</v>
      </c>
      <c r="B7">
        <v>-9.4499999999999993</v>
      </c>
      <c r="C7">
        <v>-9.14</v>
      </c>
      <c r="D7">
        <v>-6.7</v>
      </c>
      <c r="E7">
        <v>-6.78</v>
      </c>
      <c r="F7">
        <f t="shared" si="5"/>
        <v>0.39999999999999947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1+0.0147691784230622i</v>
      </c>
      <c r="N7">
        <f t="shared" si="10"/>
        <v>-9.4721730530110068E-4</v>
      </c>
      <c r="O7">
        <f t="shared" si="11"/>
        <v>-0.84615007090978234</v>
      </c>
      <c r="P7" s="1">
        <f t="shared" si="3"/>
        <v>-0.2148591731740587</v>
      </c>
      <c r="Q7">
        <f t="shared" si="4"/>
        <v>-2.2634843149699897E-2</v>
      </c>
      <c r="R7" s="1">
        <f t="shared" si="12"/>
        <v>-6.7858196963073363</v>
      </c>
      <c r="S7">
        <f t="shared" si="13"/>
        <v>0.17862021064417097</v>
      </c>
      <c r="T7">
        <f t="shared" si="14"/>
        <v>3.3868865109620634E-5</v>
      </c>
    </row>
    <row r="8" spans="1:23" x14ac:dyDescent="0.25">
      <c r="A8">
        <v>0.63</v>
      </c>
      <c r="B8">
        <v>-9.42</v>
      </c>
      <c r="C8">
        <v>-11.46</v>
      </c>
      <c r="D8">
        <v>-6.44</v>
      </c>
      <c r="E8">
        <v>-12.28</v>
      </c>
      <c r="F8">
        <f t="shared" si="5"/>
        <v>0.65999999999999925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1+0.0186091648130584i</v>
      </c>
      <c r="N8">
        <f t="shared" si="10"/>
        <v>-1.5037058466868224E-3</v>
      </c>
      <c r="O8">
        <f t="shared" si="11"/>
        <v>-1.0661035511668471</v>
      </c>
      <c r="P8" s="1">
        <f t="shared" si="3"/>
        <v>-0.27072255819931401</v>
      </c>
      <c r="Q8">
        <f t="shared" si="4"/>
        <v>-3.5909768066730435E-2</v>
      </c>
      <c r="R8" s="1">
        <f t="shared" si="12"/>
        <v>-8.5465659168478219</v>
      </c>
      <c r="S8">
        <f t="shared" si="13"/>
        <v>0.48429040529068945</v>
      </c>
      <c r="T8">
        <f t="shared" si="14"/>
        <v>13.93853005324234</v>
      </c>
    </row>
    <row r="9" spans="1:23" x14ac:dyDescent="0.25">
      <c r="A9">
        <v>0.79</v>
      </c>
      <c r="B9">
        <v>-9.44</v>
      </c>
      <c r="C9">
        <v>-13.2</v>
      </c>
      <c r="D9">
        <v>-7.51</v>
      </c>
      <c r="E9">
        <v>-12.12</v>
      </c>
      <c r="F9">
        <f t="shared" si="5"/>
        <v>-0.41000000000000014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1+0.0233353019084383i</v>
      </c>
      <c r="N9">
        <f t="shared" si="10"/>
        <v>-2.3642475177793492E-3</v>
      </c>
      <c r="O9">
        <f t="shared" si="11"/>
        <v>-1.3367717079940644</v>
      </c>
      <c r="P9" s="1">
        <f t="shared" si="3"/>
        <v>-0.33947749361501278</v>
      </c>
      <c r="Q9">
        <f t="shared" si="4"/>
        <v>-5.6404427228737716E-2</v>
      </c>
      <c r="R9" s="1">
        <f t="shared" si="12"/>
        <v>-10.710219870203158</v>
      </c>
      <c r="S9">
        <f t="shared" si="13"/>
        <v>0.12502982908343713</v>
      </c>
      <c r="T9">
        <f t="shared" si="14"/>
        <v>1.9874800143699987</v>
      </c>
    </row>
    <row r="10" spans="1:23" x14ac:dyDescent="0.25">
      <c r="A10">
        <v>1</v>
      </c>
      <c r="B10">
        <v>-9.74</v>
      </c>
      <c r="C10">
        <v>-15.55</v>
      </c>
      <c r="D10">
        <v>-7.16</v>
      </c>
      <c r="E10">
        <v>-16.13</v>
      </c>
      <c r="F10">
        <f t="shared" si="5"/>
        <v>-6.0000000000000497E-2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1+0.0295383568461245i</v>
      </c>
      <c r="N10">
        <f t="shared" si="10"/>
        <v>-3.7876302955717604E-3</v>
      </c>
      <c r="O10">
        <f t="shared" si="11"/>
        <v>-1.6919312172865393</v>
      </c>
      <c r="P10" s="1">
        <f t="shared" si="3"/>
        <v>-0.4297183463481174</v>
      </c>
      <c r="Q10">
        <f t="shared" si="4"/>
        <v>-9.0215105948420998E-2</v>
      </c>
      <c r="R10" s="1">
        <f t="shared" si="12"/>
        <v>-13.542835838633943</v>
      </c>
      <c r="S10">
        <f t="shared" si="13"/>
        <v>9.1295262747427596E-4</v>
      </c>
      <c r="T10">
        <f t="shared" si="14"/>
        <v>6.6934183978569282</v>
      </c>
    </row>
    <row r="11" spans="1:23" x14ac:dyDescent="0.25">
      <c r="A11">
        <v>1.26</v>
      </c>
      <c r="B11">
        <v>-9.76</v>
      </c>
      <c r="C11">
        <v>-19.05</v>
      </c>
      <c r="D11">
        <v>-7.39</v>
      </c>
      <c r="E11">
        <v>-18.52</v>
      </c>
      <c r="F11">
        <f t="shared" si="5"/>
        <v>-0.29000000000000004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1+0.0372183296261169i</v>
      </c>
      <c r="N11">
        <f t="shared" si="10"/>
        <v>-6.0117020399315657E-3</v>
      </c>
      <c r="O11">
        <f t="shared" si="11"/>
        <v>-2.1314693980265016</v>
      </c>
      <c r="P11" s="1">
        <f t="shared" si="3"/>
        <v>-0.54144511639862802</v>
      </c>
      <c r="Q11">
        <f t="shared" si="4"/>
        <v>-0.142825707409379</v>
      </c>
      <c r="R11" s="1">
        <f t="shared" si="12"/>
        <v>-17.035761902855722</v>
      </c>
      <c r="S11">
        <f t="shared" si="13"/>
        <v>2.1660272399549731E-2</v>
      </c>
      <c r="T11">
        <f t="shared" si="14"/>
        <v>2.2029627290144669</v>
      </c>
    </row>
    <row r="12" spans="1:23" x14ac:dyDescent="0.25">
      <c r="A12">
        <v>1.58</v>
      </c>
      <c r="B12">
        <v>-9.6999999999999993</v>
      </c>
      <c r="C12">
        <v>-21.19</v>
      </c>
      <c r="D12">
        <v>-7.55</v>
      </c>
      <c r="E12">
        <v>-21.79</v>
      </c>
      <c r="F12">
        <f t="shared" si="5"/>
        <v>-0.45000000000000018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1+0.0466706038168767i</v>
      </c>
      <c r="N12">
        <f t="shared" si="10"/>
        <v>-9.4492774571062893E-3</v>
      </c>
      <c r="O12">
        <f t="shared" si="11"/>
        <v>-2.6720896851215477</v>
      </c>
      <c r="P12" s="1">
        <f t="shared" si="3"/>
        <v>-0.67895498723002556</v>
      </c>
      <c r="Q12">
        <f t="shared" si="4"/>
        <v>-0.22362151454302964</v>
      </c>
      <c r="R12" s="1">
        <f t="shared" si="12"/>
        <v>-21.308066574078556</v>
      </c>
      <c r="S12">
        <f t="shared" si="13"/>
        <v>5.124721867779182E-2</v>
      </c>
      <c r="T12">
        <f t="shared" si="14"/>
        <v>0.23225982702037959</v>
      </c>
    </row>
    <row r="13" spans="1:23" x14ac:dyDescent="0.25">
      <c r="A13">
        <v>1.99</v>
      </c>
      <c r="B13">
        <v>-9.58</v>
      </c>
      <c r="C13">
        <v>-29.27</v>
      </c>
      <c r="D13">
        <v>-7.5</v>
      </c>
      <c r="E13">
        <v>-29.12</v>
      </c>
      <c r="F13">
        <f t="shared" si="5"/>
        <v>-0.40000000000000036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1+0.0587813301237877i</v>
      </c>
      <c r="N13">
        <f t="shared" si="10"/>
        <v>-1.4980072346788238E-2</v>
      </c>
      <c r="O13">
        <f t="shared" si="11"/>
        <v>-3.3640511537542559</v>
      </c>
      <c r="P13" s="1">
        <f t="shared" si="3"/>
        <v>-0.85513950923275361</v>
      </c>
      <c r="Q13">
        <f t="shared" si="4"/>
        <v>-0.35231384395270154</v>
      </c>
      <c r="R13" s="1">
        <f t="shared" si="12"/>
        <v>-26.728850260289654</v>
      </c>
      <c r="S13">
        <f t="shared" si="13"/>
        <v>2.2739694785673331E-3</v>
      </c>
      <c r="T13">
        <f t="shared" si="14"/>
        <v>5.7175970777168592</v>
      </c>
    </row>
    <row r="14" spans="1:23" x14ac:dyDescent="0.25">
      <c r="A14">
        <v>2.5099999999999998</v>
      </c>
      <c r="B14">
        <v>-10.09</v>
      </c>
      <c r="C14">
        <v>-35.49</v>
      </c>
      <c r="D14">
        <v>-7.87</v>
      </c>
      <c r="E14">
        <v>-35.35</v>
      </c>
      <c r="F14">
        <f t="shared" si="5"/>
        <v>-0.77000000000000046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1+0.0741412756837725i</v>
      </c>
      <c r="N14">
        <f t="shared" si="10"/>
        <v>-2.3807484040544138E-2</v>
      </c>
      <c r="O14">
        <f t="shared" si="11"/>
        <v>-4.2402241371459946</v>
      </c>
      <c r="P14" s="1">
        <f t="shared" si="3"/>
        <v>-1.0785930493337745</v>
      </c>
      <c r="Q14">
        <f t="shared" si="4"/>
        <v>-0.55448094561236239</v>
      </c>
      <c r="R14" s="1">
        <f t="shared" si="12"/>
        <v>-33.499129598885567</v>
      </c>
      <c r="S14">
        <f t="shared" si="13"/>
        <v>4.6448462804141701E-2</v>
      </c>
      <c r="T14">
        <f t="shared" si="14"/>
        <v>3.4257212417215079</v>
      </c>
    </row>
    <row r="15" spans="1:23" x14ac:dyDescent="0.25">
      <c r="A15">
        <v>3.16</v>
      </c>
      <c r="B15">
        <v>-9.9499999999999993</v>
      </c>
      <c r="C15">
        <v>-41.6</v>
      </c>
      <c r="D15">
        <v>-7.85</v>
      </c>
      <c r="E15">
        <v>-42.3</v>
      </c>
      <c r="F15">
        <f t="shared" si="5"/>
        <v>-0.75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1+0.0933412076337534i</v>
      </c>
      <c r="N15">
        <f t="shared" si="10"/>
        <v>-3.7674375460733683E-2</v>
      </c>
      <c r="O15">
        <f t="shared" si="11"/>
        <v>-5.3326061493132952</v>
      </c>
      <c r="P15" s="1">
        <f t="shared" si="3"/>
        <v>-1.3579099744600511</v>
      </c>
      <c r="Q15">
        <f t="shared" si="4"/>
        <v>-0.86439094227660962</v>
      </c>
      <c r="R15" s="1">
        <f t="shared" si="12"/>
        <v>-41.76358846800823</v>
      </c>
      <c r="S15">
        <f t="shared" si="13"/>
        <v>1.3085287674930633E-2</v>
      </c>
      <c r="T15">
        <f t="shared" si="14"/>
        <v>0.28773733165375476</v>
      </c>
    </row>
    <row r="16" spans="1:23" x14ac:dyDescent="0.25">
      <c r="A16">
        <v>3.98</v>
      </c>
      <c r="B16">
        <v>-10.77</v>
      </c>
      <c r="C16">
        <v>-50.72</v>
      </c>
      <c r="D16">
        <v>-8.69</v>
      </c>
      <c r="E16">
        <v>-51.73</v>
      </c>
      <c r="F16">
        <f t="shared" si="5"/>
        <v>-1.5899999999999999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1+0.117562660247575i</v>
      </c>
      <c r="N16">
        <f t="shared" si="10"/>
        <v>-5.9612738733357068E-2</v>
      </c>
      <c r="O16">
        <f t="shared" si="11"/>
        <v>-6.705067094994992</v>
      </c>
      <c r="P16" s="1">
        <f t="shared" si="3"/>
        <v>-1.7102790184655072</v>
      </c>
      <c r="Q16">
        <f t="shared" si="4"/>
        <v>-1.3368137084558456</v>
      </c>
      <c r="R16" s="1">
        <f t="shared" si="12"/>
        <v>-51.820457278499084</v>
      </c>
      <c r="S16">
        <f t="shared" si="13"/>
        <v>6.4103298225881497E-2</v>
      </c>
      <c r="T16">
        <f t="shared" si="14"/>
        <v>8.1825192334614924E-3</v>
      </c>
    </row>
    <row r="17" spans="1:20" x14ac:dyDescent="0.25">
      <c r="A17">
        <v>5.01</v>
      </c>
      <c r="B17">
        <v>-11.54</v>
      </c>
      <c r="C17">
        <v>-65.69</v>
      </c>
      <c r="D17">
        <v>-9.49</v>
      </c>
      <c r="E17">
        <v>-65.36</v>
      </c>
      <c r="F17">
        <f t="shared" si="5"/>
        <v>-2.3900000000000006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1+0.147987167799084i</v>
      </c>
      <c r="N17">
        <f t="shared" si="10"/>
        <v>-9.4084849283945698E-2</v>
      </c>
      <c r="O17">
        <f t="shared" si="11"/>
        <v>-8.4179434048151904</v>
      </c>
      <c r="P17" s="1">
        <f t="shared" si="3"/>
        <v>-2.152888915204068</v>
      </c>
      <c r="Q17">
        <f t="shared" si="4"/>
        <v>-2.0392379863067558</v>
      </c>
      <c r="R17" s="1">
        <f t="shared" si="12"/>
        <v>-63.792571247225631</v>
      </c>
      <c r="S17">
        <f t="shared" si="13"/>
        <v>0.12303399025014004</v>
      </c>
      <c r="T17">
        <f t="shared" si="14"/>
        <v>2.4568328950238127</v>
      </c>
    </row>
    <row r="18" spans="1:20" x14ac:dyDescent="0.25">
      <c r="A18">
        <v>6.31</v>
      </c>
      <c r="B18">
        <v>-12.61</v>
      </c>
      <c r="C18">
        <v>-79.3</v>
      </c>
      <c r="D18">
        <v>-10.81</v>
      </c>
      <c r="E18">
        <v>-78.84</v>
      </c>
      <c r="F18">
        <f t="shared" si="5"/>
        <v>-3.7100000000000009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1+0.186387031699046i</v>
      </c>
      <c r="N18">
        <f t="shared" si="10"/>
        <v>-0.14831290666751762</v>
      </c>
      <c r="O18">
        <f t="shared" si="11"/>
        <v>-10.558040211064773</v>
      </c>
      <c r="P18" s="1">
        <f t="shared" si="3"/>
        <v>-2.7115227654566203</v>
      </c>
      <c r="Q18">
        <f t="shared" si="4"/>
        <v>-3.0594565835826968</v>
      </c>
      <c r="R18" s="1">
        <f t="shared" si="12"/>
        <v>-77.773414187443819</v>
      </c>
      <c r="S18">
        <f t="shared" si="13"/>
        <v>0.42320673664389791</v>
      </c>
      <c r="T18">
        <f t="shared" si="14"/>
        <v>1.1376052955461353</v>
      </c>
    </row>
    <row r="19" spans="1:20" x14ac:dyDescent="0.25">
      <c r="A19">
        <v>7.94</v>
      </c>
      <c r="B19">
        <v>-13.91</v>
      </c>
      <c r="C19">
        <v>-89.23</v>
      </c>
      <c r="D19">
        <v>-12.42</v>
      </c>
      <c r="E19">
        <v>-89.63</v>
      </c>
      <c r="F19">
        <f t="shared" si="5"/>
        <v>-5.32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1+0.234534553358228i</v>
      </c>
      <c r="N19">
        <f t="shared" si="10"/>
        <v>-0.23255117556770738</v>
      </c>
      <c r="O19">
        <f t="shared" si="11"/>
        <v>-13.199276117211584</v>
      </c>
      <c r="P19" s="1">
        <f t="shared" si="3"/>
        <v>-3.4119636700040523</v>
      </c>
      <c r="Q19">
        <f t="shared" si="4"/>
        <v>-4.4786262952320683</v>
      </c>
      <c r="R19" s="1">
        <f t="shared" si="12"/>
        <v>-93.510390133118833</v>
      </c>
      <c r="S19">
        <f t="shared" si="13"/>
        <v>0.70790971107491507</v>
      </c>
      <c r="T19">
        <f t="shared" si="14"/>
        <v>15.057427585206026</v>
      </c>
    </row>
    <row r="20" spans="1:20" x14ac:dyDescent="0.25">
      <c r="A20">
        <v>10</v>
      </c>
      <c r="B20">
        <v>-15.15</v>
      </c>
      <c r="C20">
        <v>-112.38</v>
      </c>
      <c r="D20">
        <v>-13.86</v>
      </c>
      <c r="E20">
        <v>-110.92</v>
      </c>
      <c r="F20">
        <f t="shared" si="5"/>
        <v>-6.76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1+0.295383568461245i</v>
      </c>
      <c r="N20">
        <f t="shared" si="10"/>
        <v>-0.36329996534800729</v>
      </c>
      <c r="O20">
        <f t="shared" si="11"/>
        <v>-16.456274551470823</v>
      </c>
      <c r="P20" s="1">
        <f t="shared" si="3"/>
        <v>-4.2971834634811739</v>
      </c>
      <c r="Q20">
        <f t="shared" si="4"/>
        <v>-6.3838998786276324</v>
      </c>
      <c r="R20" s="1">
        <f t="shared" si="12"/>
        <v>-110.753458014952</v>
      </c>
      <c r="S20">
        <f t="shared" si="13"/>
        <v>0.14145130129630948</v>
      </c>
      <c r="T20">
        <f t="shared" si="14"/>
        <v>2.7736232783727995E-2</v>
      </c>
    </row>
    <row r="21" spans="1:20" x14ac:dyDescent="0.25">
      <c r="A21">
        <v>12.59</v>
      </c>
      <c r="B21">
        <v>-17.73</v>
      </c>
      <c r="C21">
        <v>-130.29</v>
      </c>
      <c r="D21">
        <v>-17.13</v>
      </c>
      <c r="E21">
        <v>-128.30000000000001</v>
      </c>
      <c r="F21">
        <f t="shared" si="5"/>
        <v>-10.029999999999999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1+0.371887912692707i</v>
      </c>
      <c r="N21">
        <f t="shared" si="10"/>
        <v>-0.56256972248101866</v>
      </c>
      <c r="O21">
        <f t="shared" si="11"/>
        <v>-20.399559390403407</v>
      </c>
      <c r="P21" s="1">
        <f t="shared" si="3"/>
        <v>-5.4101539805227974</v>
      </c>
      <c r="Q21">
        <f t="shared" si="4"/>
        <v>-8.8120528358918744</v>
      </c>
      <c r="R21" s="1">
        <f t="shared" si="12"/>
        <v>-128.89080393515783</v>
      </c>
      <c r="S21">
        <f t="shared" si="13"/>
        <v>1.4833952945590239</v>
      </c>
      <c r="T21">
        <f t="shared" si="14"/>
        <v>0.34904928979796851</v>
      </c>
    </row>
    <row r="22" spans="1:20" x14ac:dyDescent="0.25">
      <c r="A22">
        <v>15.85</v>
      </c>
      <c r="B22">
        <v>-22.52</v>
      </c>
      <c r="C22">
        <v>-136.99</v>
      </c>
      <c r="D22">
        <v>-21.84</v>
      </c>
      <c r="E22">
        <v>-132.11000000000001</v>
      </c>
      <c r="F22">
        <f t="shared" si="5"/>
        <v>-14.74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1+0.468182956011073i</v>
      </c>
      <c r="N22">
        <f t="shared" si="10"/>
        <v>-0.86073272775092025</v>
      </c>
      <c r="O22">
        <f t="shared" si="11"/>
        <v>-25.088192597953697</v>
      </c>
      <c r="P22" s="1">
        <f t="shared" si="3"/>
        <v>-6.8110357896176605</v>
      </c>
      <c r="Q22">
        <f t="shared" si="4"/>
        <v>-11.772379325327513</v>
      </c>
      <c r="R22" s="1">
        <f t="shared" si="12"/>
        <v>-147.40235816060624</v>
      </c>
      <c r="S22">
        <f t="shared" si="13"/>
        <v>8.8067724687435867</v>
      </c>
      <c r="T22">
        <f t="shared" si="14"/>
        <v>233.85621811225988</v>
      </c>
    </row>
    <row r="23" spans="1:20" x14ac:dyDescent="0.25">
      <c r="A23">
        <v>19.95</v>
      </c>
      <c r="B23">
        <v>-23.45</v>
      </c>
      <c r="C23">
        <v>-139.41</v>
      </c>
      <c r="D23">
        <v>-23.08</v>
      </c>
      <c r="E23">
        <v>-130.33000000000001</v>
      </c>
      <c r="F23">
        <f t="shared" si="5"/>
        <v>-15.979999999999999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1+0.589290219080184i</v>
      </c>
      <c r="N23">
        <f t="shared" si="10"/>
        <v>-1.2945237072776434</v>
      </c>
      <c r="O23">
        <f t="shared" si="11"/>
        <v>-30.510428984320011</v>
      </c>
      <c r="P23" s="1">
        <f t="shared" si="3"/>
        <v>-8.5728810096449415</v>
      </c>
      <c r="Q23">
        <f t="shared" si="4"/>
        <v>-15.239154166226193</v>
      </c>
      <c r="R23" s="1">
        <f t="shared" si="12"/>
        <v>-165.83838647680722</v>
      </c>
      <c r="S23">
        <f t="shared" si="13"/>
        <v>0.54885254942000539</v>
      </c>
      <c r="T23">
        <f t="shared" si="14"/>
        <v>1260.8455101863046</v>
      </c>
    </row>
    <row r="24" spans="1:20" x14ac:dyDescent="0.25">
      <c r="A24">
        <v>25.12</v>
      </c>
      <c r="B24">
        <v>-26.28</v>
      </c>
      <c r="C24">
        <v>-159.65</v>
      </c>
      <c r="D24">
        <v>-26.18</v>
      </c>
      <c r="E24">
        <v>-145.93</v>
      </c>
      <c r="F24">
        <f t="shared" si="5"/>
        <v>-19.079999999999998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1+0.742003523974647i</v>
      </c>
      <c r="N24">
        <f t="shared" si="10"/>
        <v>-1.9049116132346744</v>
      </c>
      <c r="O24">
        <f t="shared" si="11"/>
        <v>-36.575545240789332</v>
      </c>
      <c r="P24" s="1">
        <f t="shared" si="3"/>
        <v>-10.79452486026471</v>
      </c>
      <c r="Q24">
        <f t="shared" si="4"/>
        <v>-19.183430254414944</v>
      </c>
      <c r="R24" s="1">
        <f t="shared" si="12"/>
        <v>-183.95613814248586</v>
      </c>
      <c r="S24">
        <f t="shared" si="13"/>
        <v>1.0697817528340346E-2</v>
      </c>
      <c r="T24">
        <f t="shared" si="14"/>
        <v>1445.9871820314172</v>
      </c>
    </row>
    <row r="26" spans="1:20" x14ac:dyDescent="0.25">
      <c r="G26">
        <v>171.91</v>
      </c>
      <c r="H26">
        <f>G26-360</f>
        <v>-188.09</v>
      </c>
      <c r="S26">
        <f>SUM(S2:S21)</f>
        <v>4.180524873077256</v>
      </c>
      <c r="T26">
        <f>SUM(T2:T21)</f>
        <v>56.033599631979264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284.34852303297362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d_16_6_1</vt:lpstr>
      <vt:lpstr>d_25_6_1</vt:lpstr>
      <vt:lpstr>d_48_6_1</vt:lpstr>
      <vt:lpstr>d_62_6_1</vt:lpstr>
      <vt:lpstr>fr_16_1</vt:lpstr>
      <vt:lpstr>fr_25_1</vt:lpstr>
      <vt:lpstr>fr_48_1</vt:lpstr>
      <vt:lpstr>fr_62_1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2017-01-04T15:48:04Z</dcterms:modified>
</cp:coreProperties>
</file>