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activeTab="1"/>
  </bookViews>
  <sheets>
    <sheet name="20220129_06310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A3" i="2" l="1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Q50" i="2" l="1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S46" i="2" l="1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S21" i="2" l="1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</calcChain>
</file>

<file path=xl/sharedStrings.xml><?xml version="1.0" encoding="utf-8"?>
<sst xmlns="http://schemas.openxmlformats.org/spreadsheetml/2006/main" count="547" uniqueCount="406">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</sst>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Sheet1!$H$1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02624"/>
        <c:axId val="621299488"/>
      </c:scatterChart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01840"/>
        <c:axId val="621302232"/>
      </c:scatterChart>
      <c:valAx>
        <c:axId val="6213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99488"/>
        <c:crosses val="autoZero"/>
        <c:crossBetween val="midCat"/>
      </c:valAx>
      <c:valAx>
        <c:axId val="6212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2624"/>
        <c:crosses val="autoZero"/>
        <c:crossBetween val="midCat"/>
      </c:valAx>
      <c:valAx>
        <c:axId val="621302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1840"/>
        <c:crosses val="max"/>
        <c:crossBetween val="midCat"/>
      </c:valAx>
      <c:valAx>
        <c:axId val="62130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0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Sheet1!$K$1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43656"/>
        <c:axId val="621343264"/>
      </c:scatterChar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Sheet1!$M$1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42088"/>
        <c:axId val="621342872"/>
      </c:scatterChart>
      <c:valAx>
        <c:axId val="62134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43264"/>
        <c:crosses val="autoZero"/>
        <c:crossBetween val="midCat"/>
      </c:valAx>
      <c:valAx>
        <c:axId val="621343264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43656"/>
        <c:crosses val="autoZero"/>
        <c:crossBetween val="midCat"/>
      </c:valAx>
      <c:valAx>
        <c:axId val="621342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42088"/>
        <c:crosses val="max"/>
        <c:crossBetween val="midCat"/>
      </c:valAx>
      <c:valAx>
        <c:axId val="621342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4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1472"/>
        <c:axId val="621350688"/>
      </c:scatterChart>
      <c:valAx>
        <c:axId val="621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0688"/>
        <c:crosses val="autoZero"/>
        <c:crossBetween val="midCat"/>
      </c:valAx>
      <c:valAx>
        <c:axId val="621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84672"/>
        <c:axId val="621886632"/>
      </c:scatterChart>
      <c:valAx>
        <c:axId val="62188467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86632"/>
        <c:crosses val="autoZero"/>
        <c:crossBetween val="midCat"/>
      </c:valAx>
      <c:valAx>
        <c:axId val="6218866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8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53064"/>
        <c:axId val="620525992"/>
      </c:scatterChart>
      <c:valAx>
        <c:axId val="621853064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25992"/>
        <c:crosses val="autoZero"/>
        <c:crossBetween val="midCat"/>
      </c:valAx>
      <c:valAx>
        <c:axId val="6205259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5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Sheet1!$E$2:$E$50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Sheet1!$F$2:$F$50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Sheet1!$G$2:$G$50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9128"/>
        <c:axId val="620529520"/>
      </c:scatterChart>
      <c:valAx>
        <c:axId val="62052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29520"/>
        <c:crosses val="autoZero"/>
        <c:crossBetween val="midCat"/>
      </c:valAx>
      <c:valAx>
        <c:axId val="6205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2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Sheet1!$E$2:$E$50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Sheet1!$F$2:$F$50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Sheet1!$G$2:$G$50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83592"/>
        <c:axId val="620884768"/>
      </c:scatterChart>
      <c:valAx>
        <c:axId val="6208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4768"/>
        <c:crosses val="autoZero"/>
        <c:crossBetween val="midCat"/>
      </c:valAx>
      <c:valAx>
        <c:axId val="6208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62064"/>
        <c:axId val="686568336"/>
      </c:scatterChart>
      <c:valAx>
        <c:axId val="686562064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8336"/>
        <c:crosses val="autoZero"/>
        <c:crossBetween val="midCat"/>
      </c:valAx>
      <c:valAx>
        <c:axId val="6865683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Sheet1!$Y$2:$Y$15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Sheet1!$Z$2:$Z$15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Sheet1!$AA$2:$AA$15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Sheet1!$AB$2:$AB$15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47536"/>
        <c:axId val="573943224"/>
      </c:scatterChart>
      <c:valAx>
        <c:axId val="573947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3224"/>
        <c:crosses val="autoZero"/>
        <c:crossBetween val="midCat"/>
      </c:valAx>
      <c:valAx>
        <c:axId val="57394322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171450</xdr:rowOff>
    </xdr:from>
    <xdr:to>
      <xdr:col>16</xdr:col>
      <xdr:colOff>685800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13</xdr:row>
      <xdr:rowOff>19050</xdr:rowOff>
    </xdr:from>
    <xdr:to>
      <xdr:col>18</xdr:col>
      <xdr:colOff>15240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2</xdr:row>
      <xdr:rowOff>41910</xdr:rowOff>
    </xdr:from>
    <xdr:to>
      <xdr:col>21</xdr:col>
      <xdr:colOff>236220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480060</xdr:colOff>
      <xdr:row>15</xdr:row>
      <xdr:rowOff>53346</xdr:rowOff>
    </xdr:from>
    <xdr:to>
      <xdr:col>27</xdr:col>
      <xdr:colOff>266700</xdr:colOff>
      <xdr:row>30</xdr:row>
      <xdr:rowOff>53346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3" workbookViewId="0">
      <selection activeCell="A134" sqref="A134:XFD180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Q1" workbookViewId="0">
      <pane ySplit="1" topLeftCell="A2" activePane="bottomLeft" state="frozen"/>
      <selection pane="bottomLeft" activeCell="AD9" sqref="AD9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>J2-($E2-25)*$W$1</f>
        <v>14.035570499999999</v>
      </c>
      <c r="O2" s="2">
        <f>N2-25*$W$1</f>
        <v>13.498070499999999</v>
      </c>
      <c r="P2" s="2">
        <f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0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>J3-($E3-25)*$W$1</f>
        <v>13.861687</v>
      </c>
      <c r="O3" s="2">
        <f>N3-25*$W$1</f>
        <v>13.324187</v>
      </c>
      <c r="P3" s="2">
        <f>K3-($E3-25)*$W$1</f>
        <v>13.561687000000001</v>
      </c>
      <c r="Q3" s="2">
        <f t="shared" ref="Q3:Q50" si="1">$P3-15*$W$1</f>
        <v>13.239187000000001</v>
      </c>
      <c r="R3" s="2">
        <f t="shared" ref="R3:R50" si="2">$P3+15*$W$1</f>
        <v>13.884187000000001</v>
      </c>
      <c r="S3" s="2">
        <f>$P3-25*$W$1</f>
        <v>13.024187000000001</v>
      </c>
      <c r="T3" s="2">
        <f t="shared" ref="T3:T50" si="3">F3-K3</f>
        <v>1.4999999999998792E-2</v>
      </c>
      <c r="U3" s="2">
        <f t="shared" ref="U3:U50" si="4">T3/G3</f>
        <v>1.5182186234816592E-2</v>
      </c>
      <c r="X3" s="3">
        <v>0.1</v>
      </c>
      <c r="Y3" s="3">
        <v>4</v>
      </c>
      <c r="Z3" s="3">
        <v>4.3</v>
      </c>
      <c r="AA3" s="3">
        <f t="shared" si="0"/>
        <v>12.18</v>
      </c>
      <c r="AB3" s="3">
        <v>12.66</v>
      </c>
    </row>
    <row r="4" spans="1:28" x14ac:dyDescent="0.3">
      <c r="A4" s="2">
        <f t="shared" ref="A4:A48" si="5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>J4-($E4-25)*$W$1</f>
        <v>13.7571455</v>
      </c>
      <c r="O4" s="2">
        <f>N4-25*$W$1</f>
        <v>13.2196455</v>
      </c>
      <c r="P4" s="2">
        <f>K4-($E4-25)*$W$1</f>
        <v>13.5301455</v>
      </c>
      <c r="Q4" s="2">
        <f t="shared" si="1"/>
        <v>13.2076455</v>
      </c>
      <c r="R4" s="2">
        <f t="shared" si="2"/>
        <v>13.8526455</v>
      </c>
      <c r="S4" s="2">
        <f>$P4-25*$W$1</f>
        <v>12.9926455</v>
      </c>
      <c r="T4" s="2">
        <f t="shared" si="3"/>
        <v>3.1000000000000583E-2</v>
      </c>
      <c r="U4" s="2">
        <f t="shared" si="4"/>
        <v>1.1163125675189262E-2</v>
      </c>
      <c r="X4" s="3">
        <v>0.2</v>
      </c>
      <c r="Y4" s="3">
        <v>4</v>
      </c>
      <c r="Z4" s="3">
        <v>4.3</v>
      </c>
      <c r="AA4" s="3">
        <f t="shared" si="0"/>
        <v>12.83</v>
      </c>
      <c r="AB4" s="3">
        <v>13.31</v>
      </c>
    </row>
    <row r="5" spans="1:28" x14ac:dyDescent="0.3">
      <c r="A5" s="2">
        <f t="shared" si="5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>J5-($E5-25)*$W$1</f>
        <v>13.756559999999999</v>
      </c>
      <c r="O5" s="2">
        <f>N5-25*$W$1</f>
        <v>13.219059999999999</v>
      </c>
      <c r="P5" s="2">
        <f>K5-($E5-25)*$W$1</f>
        <v>13.535559999999998</v>
      </c>
      <c r="Q5" s="2">
        <f t="shared" si="1"/>
        <v>13.213059999999999</v>
      </c>
      <c r="R5" s="2">
        <f t="shared" si="2"/>
        <v>13.858059999999998</v>
      </c>
      <c r="S5" s="2">
        <f>$P5-25*$W$1</f>
        <v>12.998059999999999</v>
      </c>
      <c r="T5" s="2">
        <f t="shared" si="3"/>
        <v>3.2000000000000028E-2</v>
      </c>
      <c r="U5" s="2">
        <f t="shared" si="4"/>
        <v>1.1523226503420967E-2</v>
      </c>
      <c r="X5" s="3">
        <v>0.3</v>
      </c>
      <c r="Y5" s="3">
        <v>4</v>
      </c>
      <c r="Z5" s="3">
        <v>4.3</v>
      </c>
      <c r="AA5" s="3">
        <f t="shared" si="0"/>
        <v>12.99</v>
      </c>
      <c r="AB5" s="3">
        <v>13.47</v>
      </c>
    </row>
    <row r="6" spans="1:28" x14ac:dyDescent="0.3">
      <c r="A6" s="2">
        <f t="shared" si="5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>J6-($E6-25)*$W$1</f>
        <v>13.748125</v>
      </c>
      <c r="O6" s="2">
        <f>N6-25*$W$1</f>
        <v>13.210625</v>
      </c>
      <c r="P6" s="2">
        <f>K6-($E6-25)*$W$1</f>
        <v>13.501125</v>
      </c>
      <c r="Q6" s="2">
        <f t="shared" si="1"/>
        <v>13.178625</v>
      </c>
      <c r="R6" s="2">
        <f t="shared" si="2"/>
        <v>13.823625</v>
      </c>
      <c r="S6" s="2">
        <f>$P6-25*$W$1</f>
        <v>12.963625</v>
      </c>
      <c r="T6" s="2">
        <f t="shared" si="3"/>
        <v>-1.2999999999999901E-2</v>
      </c>
      <c r="U6" s="2">
        <f t="shared" si="4"/>
        <v>1.3197969543147108E-2</v>
      </c>
      <c r="X6" s="3">
        <v>0.4</v>
      </c>
      <c r="Y6" s="3">
        <v>4</v>
      </c>
      <c r="Z6" s="3">
        <v>4.3</v>
      </c>
      <c r="AA6" s="3">
        <f t="shared" si="0"/>
        <v>13.18</v>
      </c>
      <c r="AB6" s="3">
        <v>13.66</v>
      </c>
    </row>
    <row r="7" spans="1:28" x14ac:dyDescent="0.3">
      <c r="A7" s="2">
        <f t="shared" si="5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>J7-($E7-25)*$W$1</f>
        <v>13.734977500000001</v>
      </c>
      <c r="O7" s="2">
        <f>N7-25*$W$1</f>
        <v>13.197477500000002</v>
      </c>
      <c r="P7" s="2">
        <f>K7-($E7-25)*$W$1</f>
        <v>13.4609775</v>
      </c>
      <c r="Q7" s="2">
        <f t="shared" si="1"/>
        <v>13.1384775</v>
      </c>
      <c r="R7" s="2">
        <f t="shared" si="2"/>
        <v>13.7834775</v>
      </c>
      <c r="S7" s="2">
        <f>$P7-25*$W$1</f>
        <v>12.923477500000001</v>
      </c>
      <c r="T7" s="2">
        <f t="shared" si="3"/>
        <v>-1.0999999999999233E-2</v>
      </c>
      <c r="U7" s="2">
        <f t="shared" si="4"/>
        <v>1.3749999999999041E-2</v>
      </c>
      <c r="X7" s="3">
        <v>0.5</v>
      </c>
      <c r="Y7" s="3">
        <v>4</v>
      </c>
      <c r="Z7" s="3">
        <v>4.3</v>
      </c>
      <c r="AA7" s="3">
        <f t="shared" si="0"/>
        <v>13.209999999999999</v>
      </c>
      <c r="AB7" s="3">
        <v>13.69</v>
      </c>
    </row>
    <row r="8" spans="1:28" x14ac:dyDescent="0.3">
      <c r="A8" s="2">
        <f t="shared" si="5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>J8-($E8-25)*$W$1</f>
        <v>13.728337</v>
      </c>
      <c r="O8" s="2">
        <f>N8-25*$W$1</f>
        <v>13.190837</v>
      </c>
      <c r="P8" s="2">
        <f>K8-($E8-25)*$W$1</f>
        <v>13.469337000000001</v>
      </c>
      <c r="Q8" s="2">
        <f t="shared" si="1"/>
        <v>13.146837000000001</v>
      </c>
      <c r="R8" s="2">
        <f t="shared" si="2"/>
        <v>13.791837000000001</v>
      </c>
      <c r="S8" s="2">
        <f>$P8-25*$W$1</f>
        <v>12.931837000000002</v>
      </c>
      <c r="T8" s="2">
        <f t="shared" si="3"/>
        <v>1.7999999999998906E-2</v>
      </c>
      <c r="U8" s="2">
        <f t="shared" si="4"/>
        <v>1.1214953271027357E-2</v>
      </c>
      <c r="X8" s="3">
        <v>0.6</v>
      </c>
      <c r="Y8" s="3">
        <v>4</v>
      </c>
      <c r="Z8" s="3">
        <v>4.3</v>
      </c>
      <c r="AA8" s="3">
        <f t="shared" si="0"/>
        <v>13.28</v>
      </c>
      <c r="AB8" s="3">
        <v>13.76</v>
      </c>
    </row>
    <row r="9" spans="1:28" x14ac:dyDescent="0.3">
      <c r="A9" s="2">
        <f t="shared" si="5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>J9-($E9-25)*$W$1</f>
        <v>13.729018</v>
      </c>
      <c r="O9" s="2">
        <f>N9-25*$W$1</f>
        <v>13.191518</v>
      </c>
      <c r="P9" s="2">
        <f>K9-($E9-25)*$W$1</f>
        <v>13.487018000000001</v>
      </c>
      <c r="Q9" s="2">
        <f t="shared" si="1"/>
        <v>13.164518000000001</v>
      </c>
      <c r="R9" s="2">
        <f t="shared" si="2"/>
        <v>13.809518000000001</v>
      </c>
      <c r="S9" s="2">
        <f>$P9-25*$W$1</f>
        <v>12.949518000000001</v>
      </c>
      <c r="T9" s="2">
        <f t="shared" si="3"/>
        <v>2.0999999999999019E-2</v>
      </c>
      <c r="U9" s="2">
        <f t="shared" si="4"/>
        <v>1.3084112149532099E-2</v>
      </c>
      <c r="X9" s="3">
        <v>0.7</v>
      </c>
      <c r="Y9" s="3">
        <v>4</v>
      </c>
      <c r="Z9" s="3">
        <v>4.3</v>
      </c>
      <c r="AA9" s="3">
        <f t="shared" si="0"/>
        <v>13.379999999999999</v>
      </c>
      <c r="AB9" s="3">
        <v>13.86</v>
      </c>
    </row>
    <row r="10" spans="1:28" x14ac:dyDescent="0.3">
      <c r="A10" s="2">
        <f t="shared" si="5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>J10-($E10-25)*$W$1</f>
        <v>13.728537000000001</v>
      </c>
      <c r="O10" s="2">
        <f>N10-25*$W$1</f>
        <v>13.191037000000001</v>
      </c>
      <c r="P10" s="2">
        <f>K10-($E10-25)*$W$1</f>
        <v>13.461537</v>
      </c>
      <c r="Q10" s="2">
        <f t="shared" si="1"/>
        <v>13.139037</v>
      </c>
      <c r="R10" s="2">
        <f t="shared" si="2"/>
        <v>13.784037</v>
      </c>
      <c r="S10" s="2">
        <f>$P10-25*$W$1</f>
        <v>12.924037</v>
      </c>
      <c r="T10" s="2">
        <f t="shared" si="3"/>
        <v>9.9999999999997868E-3</v>
      </c>
      <c r="U10" s="2">
        <f t="shared" si="4"/>
        <v>1.2453300124532735E-2</v>
      </c>
      <c r="X10" s="3">
        <v>0.76</v>
      </c>
      <c r="Y10" s="3">
        <v>10.24</v>
      </c>
      <c r="Z10" s="3">
        <v>10.45</v>
      </c>
      <c r="AA10" s="3">
        <f t="shared" si="0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5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>J11-($E11-25)*$W$1</f>
        <v>13.728098000000001</v>
      </c>
      <c r="O11" s="2">
        <f>N11-25*$W$1</f>
        <v>13.190598000000001</v>
      </c>
      <c r="P11" s="2">
        <f>K11-($E11-25)*$W$1</f>
        <v>13.456098000000001</v>
      </c>
      <c r="Q11" s="2">
        <f t="shared" si="1"/>
        <v>13.133598000000001</v>
      </c>
      <c r="R11" s="2">
        <f t="shared" si="2"/>
        <v>13.778598000000001</v>
      </c>
      <c r="S11" s="2">
        <f>$P11-25*$W$1</f>
        <v>12.918598000000001</v>
      </c>
      <c r="T11" s="2">
        <f t="shared" si="3"/>
        <v>7.9999999999991189E-3</v>
      </c>
      <c r="U11" s="2">
        <f t="shared" si="4"/>
        <v>1.4362657091560356E-2</v>
      </c>
      <c r="X11" s="3">
        <v>0.78</v>
      </c>
      <c r="Y11" s="3">
        <v>11.32</v>
      </c>
      <c r="Z11" s="3">
        <v>11.54</v>
      </c>
      <c r="AA11" s="3">
        <f t="shared" si="0"/>
        <v>13.436</v>
      </c>
      <c r="AB11" s="3">
        <f>AB$9+(X11-X$9)/(X$12-X$9)*(AB$12-AB$9)</f>
        <v>13.916</v>
      </c>
    </row>
    <row r="12" spans="1:28" x14ac:dyDescent="0.3">
      <c r="A12" s="2">
        <f t="shared" si="5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>J12-($E12-25)*$W$1</f>
        <v>13.725937500000001</v>
      </c>
      <c r="O12" s="2">
        <f>N12-25*$W$1</f>
        <v>13.188437500000001</v>
      </c>
      <c r="P12" s="2">
        <f>K12-($E12-25)*$W$1</f>
        <v>13.4569375</v>
      </c>
      <c r="Q12" s="2">
        <f t="shared" si="1"/>
        <v>13.134437500000001</v>
      </c>
      <c r="R12" s="2">
        <f t="shared" si="2"/>
        <v>13.7794375</v>
      </c>
      <c r="S12" s="2">
        <f>$P12-25*$W$1</f>
        <v>12.919437500000001</v>
      </c>
      <c r="T12" s="2">
        <f t="shared" si="3"/>
        <v>-9.9999999999944578E-4</v>
      </c>
      <c r="U12" s="2">
        <f t="shared" si="4"/>
        <v>1.7241379310335272E-2</v>
      </c>
      <c r="X12" s="3">
        <v>0.8</v>
      </c>
      <c r="Y12" s="3">
        <v>11.83</v>
      </c>
      <c r="Z12" s="3">
        <v>12.04</v>
      </c>
      <c r="AA12" s="3">
        <f t="shared" si="0"/>
        <v>13.45</v>
      </c>
      <c r="AB12" s="3">
        <v>13.93</v>
      </c>
    </row>
    <row r="13" spans="1:28" x14ac:dyDescent="0.3">
      <c r="A13" s="2">
        <f t="shared" si="5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>J13-($E13-25)*$W$1</f>
        <v>13.724980500000001</v>
      </c>
      <c r="O13" s="2">
        <f>N13-25*$W$1</f>
        <v>13.187480500000001</v>
      </c>
      <c r="P13" s="2">
        <f>K13-($E13-25)*$W$1</f>
        <v>13.448980500000001</v>
      </c>
      <c r="Q13" s="2">
        <f t="shared" si="1"/>
        <v>13.126480500000001</v>
      </c>
      <c r="R13" s="2">
        <f t="shared" si="2"/>
        <v>13.771480500000001</v>
      </c>
      <c r="S13" s="2">
        <f>$P13-25*$W$1</f>
        <v>12.911480500000001</v>
      </c>
      <c r="T13" s="2">
        <f t="shared" si="3"/>
        <v>-2.0000000000006679E-3</v>
      </c>
      <c r="U13" s="2">
        <f t="shared" si="4"/>
        <v>1.6666666666672235E-2</v>
      </c>
      <c r="X13" s="3">
        <v>0.9</v>
      </c>
      <c r="Y13" s="3">
        <v>12.63</v>
      </c>
      <c r="Z13" s="3">
        <v>12.85</v>
      </c>
      <c r="AA13" s="3">
        <f t="shared" si="0"/>
        <v>13.49</v>
      </c>
      <c r="AB13" s="3">
        <v>13.97</v>
      </c>
    </row>
    <row r="14" spans="1:28" x14ac:dyDescent="0.3">
      <c r="A14" s="2">
        <f t="shared" si="5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>J14-($E14-25)*$W$1</f>
        <v>13.727528</v>
      </c>
      <c r="O14" s="2">
        <f>N14-25*$W$1</f>
        <v>13.190028</v>
      </c>
      <c r="P14" s="2">
        <f>K14-($E14-25)*$W$1</f>
        <v>13.444528</v>
      </c>
      <c r="Q14" s="2">
        <f t="shared" si="1"/>
        <v>13.122028</v>
      </c>
      <c r="R14" s="2">
        <f t="shared" si="2"/>
        <v>13.767028</v>
      </c>
      <c r="S14" s="2">
        <f>$P14-25*$W$1</f>
        <v>12.907028</v>
      </c>
      <c r="T14" s="2">
        <f t="shared" si="3"/>
        <v>-1.9999999999988916E-3</v>
      </c>
      <c r="U14" s="2">
        <f t="shared" si="4"/>
        <v>1.6666666666657431E-2</v>
      </c>
      <c r="X14" s="3">
        <v>0.98</v>
      </c>
      <c r="Y14" s="3">
        <v>13.02</v>
      </c>
      <c r="Z14" s="3">
        <v>13.2</v>
      </c>
      <c r="AA14" s="3">
        <f t="shared" si="0"/>
        <v>13.57</v>
      </c>
      <c r="AB14" s="3">
        <v>14.05</v>
      </c>
    </row>
    <row r="15" spans="1:28" x14ac:dyDescent="0.3">
      <c r="A15" s="2">
        <f t="shared" si="5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>J15-($E15-25)*$W$1</f>
        <v>13.732913</v>
      </c>
      <c r="O15" s="2">
        <f>N15-25*$W$1</f>
        <v>13.195413</v>
      </c>
      <c r="P15" s="2">
        <f>K15-($E15-25)*$W$1</f>
        <v>13.452912999999999</v>
      </c>
      <c r="Q15" s="2">
        <f t="shared" si="1"/>
        <v>13.130412999999999</v>
      </c>
      <c r="R15" s="2">
        <f t="shared" si="2"/>
        <v>13.775412999999999</v>
      </c>
      <c r="S15" s="2">
        <f>$P15-25*$W$1</f>
        <v>12.915412999999999</v>
      </c>
      <c r="T15" s="2">
        <f t="shared" si="3"/>
        <v>-1.9999999999988916E-3</v>
      </c>
      <c r="U15" s="2">
        <f t="shared" si="4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5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>J16-($E16-25)*$W$1</f>
        <v>13.7382545</v>
      </c>
      <c r="O16" s="2">
        <f>N16-25*$W$1</f>
        <v>13.2007545</v>
      </c>
      <c r="P16" s="2">
        <f>K16-($E16-25)*$W$1</f>
        <v>13.4532545</v>
      </c>
      <c r="Q16" s="2">
        <f t="shared" si="1"/>
        <v>13.1307545</v>
      </c>
      <c r="R16" s="2">
        <f t="shared" si="2"/>
        <v>13.7757545</v>
      </c>
      <c r="S16" s="2">
        <f>$P16-25*$W$1</f>
        <v>12.9157545</v>
      </c>
      <c r="T16" s="2">
        <f t="shared" si="3"/>
        <v>-9.9999999999944578E-4</v>
      </c>
      <c r="U16" s="2">
        <f t="shared" si="4"/>
        <v>8.3333333333287154E-3</v>
      </c>
    </row>
    <row r="17" spans="1:21" x14ac:dyDescent="0.3">
      <c r="A17" s="2">
        <f t="shared" si="5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>J17-($E17-25)*$W$1</f>
        <v>13.745950500000001</v>
      </c>
      <c r="O17" s="2">
        <f>N17-25*$W$1</f>
        <v>13.208450500000001</v>
      </c>
      <c r="P17" s="2">
        <f>K17-($E17-25)*$W$1</f>
        <v>13.460950500000001</v>
      </c>
      <c r="Q17" s="2">
        <f t="shared" si="1"/>
        <v>13.138450500000001</v>
      </c>
      <c r="R17" s="2">
        <f t="shared" si="2"/>
        <v>13.783450500000001</v>
      </c>
      <c r="S17" s="2">
        <f>$P17-25*$W$1</f>
        <v>12.923450500000001</v>
      </c>
      <c r="T17" s="2">
        <f t="shared" si="3"/>
        <v>-1.0000000000012221E-3</v>
      </c>
      <c r="U17" s="2">
        <f t="shared" si="4"/>
        <v>8.3333333333435178E-3</v>
      </c>
    </row>
    <row r="18" spans="1:21" x14ac:dyDescent="0.3">
      <c r="A18" s="2">
        <f t="shared" si="5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>J18-($E18-25)*$W$1</f>
        <v>13.750764499999999</v>
      </c>
      <c r="O18" s="2">
        <f>N18-25*$W$1</f>
        <v>13.213264499999999</v>
      </c>
      <c r="P18" s="2">
        <f>K18-($E18-25)*$W$1</f>
        <v>13.416764499999999</v>
      </c>
      <c r="Q18" s="2">
        <f t="shared" si="1"/>
        <v>13.0942645</v>
      </c>
      <c r="R18" s="2">
        <f t="shared" si="2"/>
        <v>13.739264499999999</v>
      </c>
      <c r="S18" s="2">
        <f>$P18-25*$W$1</f>
        <v>12.8792645</v>
      </c>
      <c r="T18" s="2">
        <f t="shared" si="3"/>
        <v>-3.8999999999999702E-2</v>
      </c>
      <c r="U18" s="2">
        <f t="shared" si="4"/>
        <v>1.2408526885141491E-2</v>
      </c>
    </row>
    <row r="19" spans="1:21" x14ac:dyDescent="0.3">
      <c r="A19" s="2">
        <f t="shared" si="5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>J19-($E19-25)*$W$1</f>
        <v>13.741384999999999</v>
      </c>
      <c r="O19" s="2">
        <f>N19-25*$W$1</f>
        <v>13.203885</v>
      </c>
      <c r="P19" s="2">
        <f>K19-($E19-25)*$W$1</f>
        <v>13.383385000000001</v>
      </c>
      <c r="Q19" s="2">
        <f t="shared" si="1"/>
        <v>13.060885000000001</v>
      </c>
      <c r="R19" s="2">
        <f t="shared" si="2"/>
        <v>13.705885</v>
      </c>
      <c r="S19" s="2">
        <f>$P19-25*$W$1</f>
        <v>12.845885000000001</v>
      </c>
      <c r="T19" s="2">
        <f t="shared" si="3"/>
        <v>-3.6000000000001364E-2</v>
      </c>
      <c r="U19" s="2">
        <f t="shared" si="4"/>
        <v>1.2426648256817869E-2</v>
      </c>
    </row>
    <row r="20" spans="1:21" x14ac:dyDescent="0.3">
      <c r="A20" s="2">
        <f t="shared" si="5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>J20-($E20-25)*$W$1</f>
        <v>13.731952</v>
      </c>
      <c r="O20" s="2">
        <f>N20-25*$W$1</f>
        <v>13.194452</v>
      </c>
      <c r="P20" s="2">
        <f>K20-($E20-25)*$W$1</f>
        <v>13.367951999999999</v>
      </c>
      <c r="Q20" s="2">
        <f t="shared" si="1"/>
        <v>13.045451999999999</v>
      </c>
      <c r="R20" s="2">
        <f t="shared" si="2"/>
        <v>13.690451999999999</v>
      </c>
      <c r="S20" s="2">
        <f>$P20-25*$W$1</f>
        <v>12.830451999999999</v>
      </c>
      <c r="T20" s="2">
        <f t="shared" si="3"/>
        <v>-3.5000000000000142E-2</v>
      </c>
      <c r="U20" s="2">
        <f t="shared" si="4"/>
        <v>1.2345679012345729E-2</v>
      </c>
    </row>
    <row r="21" spans="1:21" x14ac:dyDescent="0.3">
      <c r="A21" s="2">
        <f t="shared" si="5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>J21-($E21-25)*$W$1</f>
        <v>13.721928</v>
      </c>
      <c r="O21" s="2">
        <f>N21-25*$W$1</f>
        <v>13.184428</v>
      </c>
      <c r="P21" s="2">
        <f>K21-($E21-25)*$W$1</f>
        <v>13.355927999999999</v>
      </c>
      <c r="Q21" s="2">
        <f t="shared" si="1"/>
        <v>13.033427999999999</v>
      </c>
      <c r="R21" s="2">
        <f t="shared" si="2"/>
        <v>13.678427999999998</v>
      </c>
      <c r="S21" s="2">
        <f>$P21-25*$W$1</f>
        <v>12.818427999999999</v>
      </c>
      <c r="T21" s="2">
        <f t="shared" si="3"/>
        <v>-3.5000000000000142E-2</v>
      </c>
      <c r="U21" s="2">
        <f t="shared" si="4"/>
        <v>1.2345679012345729E-2</v>
      </c>
    </row>
    <row r="22" spans="1:21" x14ac:dyDescent="0.3">
      <c r="A22" s="2">
        <f t="shared" si="5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>J22-($E22-25)*$W$1</f>
        <v>13.709184500000001</v>
      </c>
      <c r="O22" s="2">
        <f>N22-25*$W$1</f>
        <v>13.171684500000001</v>
      </c>
      <c r="P22" s="2">
        <f>K22-($E22-25)*$W$1</f>
        <v>13.337184500000001</v>
      </c>
      <c r="Q22" s="2">
        <f t="shared" si="1"/>
        <v>13.014684500000001</v>
      </c>
      <c r="R22" s="2">
        <f t="shared" si="2"/>
        <v>13.659684500000001</v>
      </c>
      <c r="S22" s="2">
        <f>$P22-25*$W$1</f>
        <v>12.799684500000001</v>
      </c>
      <c r="T22" s="2">
        <f t="shared" si="3"/>
        <v>-3.5000000000000142E-2</v>
      </c>
      <c r="U22" s="2">
        <f t="shared" si="4"/>
        <v>1.2345679012345729E-2</v>
      </c>
    </row>
    <row r="23" spans="1:21" x14ac:dyDescent="0.3">
      <c r="A23" s="2">
        <f t="shared" si="5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>J23-($E23-25)*$W$1</f>
        <v>13.693775499999999</v>
      </c>
      <c r="O23" s="2">
        <f>N23-25*$W$1</f>
        <v>13.1562755</v>
      </c>
      <c r="P23" s="2">
        <f>K23-($E23-25)*$W$1</f>
        <v>13.3117755</v>
      </c>
      <c r="Q23" s="2">
        <f t="shared" si="1"/>
        <v>12.9892755</v>
      </c>
      <c r="R23" s="2">
        <f t="shared" si="2"/>
        <v>13.634275499999999</v>
      </c>
      <c r="S23" s="2">
        <f>$P23-25*$W$1</f>
        <v>12.7742755</v>
      </c>
      <c r="T23" s="2">
        <f t="shared" si="3"/>
        <v>-3.399999999999892E-2</v>
      </c>
      <c r="U23" s="2">
        <f t="shared" si="4"/>
        <v>1.2261089073205524E-2</v>
      </c>
    </row>
    <row r="24" spans="1:21" x14ac:dyDescent="0.3">
      <c r="A24" s="2">
        <f t="shared" si="5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>J24-($E24-25)*$W$1</f>
        <v>13.67497</v>
      </c>
      <c r="O24" s="2">
        <f>N24-25*$W$1</f>
        <v>13.13747</v>
      </c>
      <c r="P24" s="2">
        <f>K24-($E24-25)*$W$1</f>
        <v>13.27397</v>
      </c>
      <c r="Q24" s="2">
        <f t="shared" si="1"/>
        <v>12.95147</v>
      </c>
      <c r="R24" s="2">
        <f t="shared" si="2"/>
        <v>13.59647</v>
      </c>
      <c r="S24" s="2">
        <f>$P24-25*$W$1</f>
        <v>12.736470000000001</v>
      </c>
      <c r="T24" s="2">
        <f t="shared" si="3"/>
        <v>-3.4000000000000696E-2</v>
      </c>
      <c r="U24" s="2">
        <f t="shared" si="4"/>
        <v>1.2261089073206164E-2</v>
      </c>
    </row>
    <row r="25" spans="1:21" x14ac:dyDescent="0.3">
      <c r="A25" s="2">
        <f t="shared" si="5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>J25-($E25-25)*$W$1</f>
        <v>13.650865</v>
      </c>
      <c r="O25" s="2">
        <f>N25-25*$W$1</f>
        <v>13.113365</v>
      </c>
      <c r="P25" s="2">
        <f>K25-($E25-25)*$W$1</f>
        <v>13.219865</v>
      </c>
      <c r="Q25" s="2">
        <f t="shared" si="1"/>
        <v>12.897365000000001</v>
      </c>
      <c r="R25" s="2">
        <f t="shared" si="2"/>
        <v>13.542365</v>
      </c>
      <c r="S25" s="2">
        <f>$P25-25*$W$1</f>
        <v>12.682365000000001</v>
      </c>
      <c r="T25" s="2">
        <f t="shared" si="3"/>
        <v>-3.4000000000000696E-2</v>
      </c>
      <c r="U25" s="2">
        <f t="shared" si="4"/>
        <v>1.2261089073206164E-2</v>
      </c>
    </row>
    <row r="26" spans="1:21" x14ac:dyDescent="0.3">
      <c r="A26" s="2">
        <f t="shared" si="5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>J26-($E26-25)*$W$1</f>
        <v>13.6407395</v>
      </c>
      <c r="O26" s="2">
        <f>N26-25*$W$1</f>
        <v>13.103239500000001</v>
      </c>
      <c r="P26" s="2">
        <f>K26-($E26-25)*$W$1</f>
        <v>13.171739499999999</v>
      </c>
      <c r="Q26" s="2">
        <f t="shared" si="1"/>
        <v>12.849239499999999</v>
      </c>
      <c r="R26" s="2">
        <f t="shared" si="2"/>
        <v>13.494239499999999</v>
      </c>
      <c r="S26" s="2">
        <f>$P26-25*$W$1</f>
        <v>12.6342395</v>
      </c>
      <c r="T26" s="2">
        <f t="shared" si="3"/>
        <v>-3.399999999999892E-2</v>
      </c>
      <c r="U26" s="2">
        <f t="shared" si="4"/>
        <v>1.2261089073205524E-2</v>
      </c>
    </row>
    <row r="27" spans="1:21" x14ac:dyDescent="0.3">
      <c r="A27" s="2">
        <f t="shared" si="5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>J27-($E27-25)*$W$1</f>
        <v>13.634270500000001</v>
      </c>
      <c r="O27" s="2">
        <f>N27-25*$W$1</f>
        <v>13.096770500000002</v>
      </c>
      <c r="P27" s="2">
        <f>K27-($E27-25)*$W$1</f>
        <v>13.1492705</v>
      </c>
      <c r="Q27" s="2">
        <f t="shared" si="1"/>
        <v>12.8267705</v>
      </c>
      <c r="R27" s="2">
        <f t="shared" si="2"/>
        <v>13.4717705</v>
      </c>
      <c r="S27" s="2">
        <f>$P27-25*$W$1</f>
        <v>12.6117705</v>
      </c>
      <c r="T27" s="2">
        <f t="shared" si="3"/>
        <v>-1.9999999999988916E-3</v>
      </c>
      <c r="U27" s="2">
        <f t="shared" si="4"/>
        <v>1.6666666666657431E-2</v>
      </c>
    </row>
    <row r="28" spans="1:21" x14ac:dyDescent="0.3">
      <c r="A28" s="2">
        <f t="shared" si="5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>J28-($E28-25)*$W$1</f>
        <v>13.6301025</v>
      </c>
      <c r="O28" s="2">
        <f>N28-25*$W$1</f>
        <v>13.0926025</v>
      </c>
      <c r="P28" s="2">
        <f>K28-($E28-25)*$W$1</f>
        <v>13.141102500000001</v>
      </c>
      <c r="Q28" s="2">
        <f t="shared" si="1"/>
        <v>12.818602500000001</v>
      </c>
      <c r="R28" s="2">
        <f t="shared" si="2"/>
        <v>13.4636025</v>
      </c>
      <c r="S28" s="2">
        <f>$P28-25*$W$1</f>
        <v>12.603602500000001</v>
      </c>
      <c r="T28" s="2">
        <f t="shared" si="3"/>
        <v>-2.0000000000006679E-3</v>
      </c>
      <c r="U28" s="2">
        <f t="shared" si="4"/>
        <v>1.6666666666672235E-2</v>
      </c>
    </row>
    <row r="29" spans="1:21" x14ac:dyDescent="0.3">
      <c r="A29" s="2">
        <f t="shared" si="5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>J29-($E29-25)*$W$1</f>
        <v>13.627944999999999</v>
      </c>
      <c r="O29" s="2">
        <f>N29-25*$W$1</f>
        <v>13.090444999999999</v>
      </c>
      <c r="P29" s="2">
        <f>K29-($E29-25)*$W$1</f>
        <v>13.125945</v>
      </c>
      <c r="Q29" s="2">
        <f t="shared" si="1"/>
        <v>12.803445</v>
      </c>
      <c r="R29" s="2">
        <f t="shared" si="2"/>
        <v>13.448445</v>
      </c>
      <c r="S29" s="2">
        <f>$P29-25*$W$1</f>
        <v>12.588445</v>
      </c>
      <c r="T29" s="2">
        <f t="shared" si="3"/>
        <v>-2.0000000000006679E-3</v>
      </c>
      <c r="U29" s="2">
        <f t="shared" si="4"/>
        <v>1.6666666666672235E-2</v>
      </c>
    </row>
    <row r="30" spans="1:21" x14ac:dyDescent="0.3">
      <c r="A30" s="2">
        <f t="shared" si="5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>J30-($E30-25)*$W$1</f>
        <v>13.624549999999999</v>
      </c>
      <c r="O30" s="2">
        <f>N30-25*$W$1</f>
        <v>13.08705</v>
      </c>
      <c r="P30" s="2">
        <f>K30-($E30-25)*$W$1</f>
        <v>13.118549999999999</v>
      </c>
      <c r="Q30" s="2">
        <f t="shared" si="1"/>
        <v>12.796049999999999</v>
      </c>
      <c r="R30" s="2">
        <f t="shared" si="2"/>
        <v>13.441049999999999</v>
      </c>
      <c r="S30" s="2">
        <f>$P30-25*$W$1</f>
        <v>12.581049999999999</v>
      </c>
      <c r="T30" s="2">
        <f t="shared" si="3"/>
        <v>-2.0000000000006679E-3</v>
      </c>
      <c r="U30" s="2">
        <f t="shared" si="4"/>
        <v>1.6666666666672235E-2</v>
      </c>
    </row>
    <row r="31" spans="1:21" x14ac:dyDescent="0.3">
      <c r="A31" s="2">
        <f t="shared" si="5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>J31-($E31-25)*$W$1</f>
        <v>13.623143000000001</v>
      </c>
      <c r="O31" s="2">
        <f>N31-25*$W$1</f>
        <v>13.085643000000001</v>
      </c>
      <c r="P31" s="2">
        <f>K31-($E31-25)*$W$1</f>
        <v>13.108143</v>
      </c>
      <c r="Q31" s="2">
        <f t="shared" si="1"/>
        <v>12.785643</v>
      </c>
      <c r="R31" s="2">
        <f t="shared" si="2"/>
        <v>13.430643</v>
      </c>
      <c r="S31" s="2">
        <f>$P31-25*$W$1</f>
        <v>12.570643</v>
      </c>
      <c r="T31" s="2">
        <f t="shared" si="3"/>
        <v>-2.0000000000006679E-3</v>
      </c>
      <c r="U31" s="2">
        <f t="shared" si="4"/>
        <v>1.6666666666672235E-2</v>
      </c>
    </row>
    <row r="32" spans="1:21" x14ac:dyDescent="0.3">
      <c r="A32" s="2">
        <f t="shared" si="5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>J32-($E32-25)*$W$1</f>
        <v>13.6222295</v>
      </c>
      <c r="O32" s="2">
        <f>N32-25*$W$1</f>
        <v>13.0847295</v>
      </c>
      <c r="P32" s="2">
        <f>K32-($E32-25)*$W$1</f>
        <v>13.1022295</v>
      </c>
      <c r="Q32" s="2">
        <f t="shared" si="1"/>
        <v>12.7797295</v>
      </c>
      <c r="R32" s="2">
        <f t="shared" si="2"/>
        <v>13.4247295</v>
      </c>
      <c r="S32" s="2">
        <f>$P32-25*$W$1</f>
        <v>12.5647295</v>
      </c>
      <c r="T32" s="2">
        <f t="shared" si="3"/>
        <v>-2.0000000000006679E-3</v>
      </c>
      <c r="U32" s="2">
        <f t="shared" si="4"/>
        <v>1.6666666666672235E-2</v>
      </c>
    </row>
    <row r="33" spans="1:27" x14ac:dyDescent="0.3">
      <c r="A33" s="2">
        <f t="shared" si="5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>J33-($E33-25)*$W$1</f>
        <v>13.6229605</v>
      </c>
      <c r="O33" s="2">
        <f>N33-25*$W$1</f>
        <v>13.0854605</v>
      </c>
      <c r="P33" s="2">
        <f>K33-($E33-25)*$W$1</f>
        <v>13.1029605</v>
      </c>
      <c r="Q33" s="2">
        <f t="shared" si="1"/>
        <v>12.7804605</v>
      </c>
      <c r="R33" s="2">
        <f t="shared" si="2"/>
        <v>13.4254605</v>
      </c>
      <c r="S33" s="2">
        <f>$P33-25*$W$1</f>
        <v>12.5654605</v>
      </c>
      <c r="T33" s="2">
        <f t="shared" si="3"/>
        <v>-2.0000000000006679E-3</v>
      </c>
      <c r="U33" s="2">
        <f t="shared" si="4"/>
        <v>1.6666666666672235E-2</v>
      </c>
    </row>
    <row r="34" spans="1:27" x14ac:dyDescent="0.3">
      <c r="A34" s="2">
        <f t="shared" si="5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>J34-($E34-25)*$W$1</f>
        <v>13.6238405</v>
      </c>
      <c r="O34" s="2">
        <f>N34-25*$W$1</f>
        <v>13.0863405</v>
      </c>
      <c r="P34" s="2">
        <f>K34-($E34-25)*$W$1</f>
        <v>13.105840499999999</v>
      </c>
      <c r="Q34" s="2">
        <f t="shared" si="1"/>
        <v>12.7833405</v>
      </c>
      <c r="R34" s="2">
        <f t="shared" si="2"/>
        <v>13.428340499999999</v>
      </c>
      <c r="S34" s="2">
        <f>$P34-25*$W$1</f>
        <v>12.5683405</v>
      </c>
      <c r="T34" s="2">
        <f t="shared" si="3"/>
        <v>-1.9999999999988916E-3</v>
      </c>
      <c r="U34" s="2">
        <f t="shared" si="4"/>
        <v>1.6666666666657431E-2</v>
      </c>
    </row>
    <row r="35" spans="1:27" x14ac:dyDescent="0.3">
      <c r="A35" s="2">
        <f t="shared" si="5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>J35-($E35-25)*$W$1</f>
        <v>13.625859499999999</v>
      </c>
      <c r="O35" s="2">
        <f>N35-25*$W$1</f>
        <v>13.088359499999999</v>
      </c>
      <c r="P35" s="2">
        <f>K35-($E35-25)*$W$1</f>
        <v>13.1018595</v>
      </c>
      <c r="Q35" s="2">
        <f t="shared" si="1"/>
        <v>12.7793595</v>
      </c>
      <c r="R35" s="2">
        <f t="shared" si="2"/>
        <v>13.4243595</v>
      </c>
      <c r="S35" s="2">
        <f>$P35-25*$W$1</f>
        <v>12.5643595</v>
      </c>
      <c r="T35" s="2">
        <f t="shared" si="3"/>
        <v>-9.9999999999944578E-4</v>
      </c>
      <c r="U35" s="2">
        <f t="shared" si="4"/>
        <v>8.3333333333287154E-3</v>
      </c>
    </row>
    <row r="36" spans="1:27" x14ac:dyDescent="0.3">
      <c r="A36" s="2">
        <f t="shared" si="5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>J36-($E36-25)*$W$1</f>
        <v>13.6282005</v>
      </c>
      <c r="O36" s="2">
        <f>N36-25*$W$1</f>
        <v>13.090700500000001</v>
      </c>
      <c r="P36" s="2">
        <f>K36-($E36-25)*$W$1</f>
        <v>13.119200500000002</v>
      </c>
      <c r="Q36" s="2">
        <f t="shared" si="1"/>
        <v>12.796700500000002</v>
      </c>
      <c r="R36" s="2">
        <f t="shared" si="2"/>
        <v>13.441700500000001</v>
      </c>
      <c r="S36" s="2">
        <f>$P36-25*$W$1</f>
        <v>12.581700500000002</v>
      </c>
      <c r="T36" s="2">
        <f t="shared" si="3"/>
        <v>-1.0000000000012221E-3</v>
      </c>
      <c r="U36" s="2">
        <f t="shared" si="4"/>
        <v>8.3333333333435178E-3</v>
      </c>
    </row>
    <row r="37" spans="1:27" x14ac:dyDescent="0.3">
      <c r="A37" s="2">
        <f t="shared" si="5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>J37-($E37-25)*$W$1</f>
        <v>13.630283</v>
      </c>
      <c r="O37" s="2">
        <f>N37-25*$W$1</f>
        <v>13.092783000000001</v>
      </c>
      <c r="P37" s="2">
        <f>K37-($E37-25)*$W$1</f>
        <v>13.128283</v>
      </c>
      <c r="Q37" s="2">
        <f t="shared" si="1"/>
        <v>12.805783</v>
      </c>
      <c r="R37" s="2">
        <f t="shared" si="2"/>
        <v>13.450782999999999</v>
      </c>
      <c r="S37" s="2">
        <f>$P37-25*$W$1</f>
        <v>12.590783</v>
      </c>
      <c r="T37" s="2">
        <f t="shared" si="3"/>
        <v>-9.9999999999944578E-4</v>
      </c>
      <c r="U37" s="2">
        <f t="shared" si="4"/>
        <v>8.3333333333287154E-3</v>
      </c>
    </row>
    <row r="38" spans="1:27" x14ac:dyDescent="0.3">
      <c r="A38" s="2">
        <f t="shared" si="5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>J38-($E38-25)*$W$1</f>
        <v>13.6297955</v>
      </c>
      <c r="O38" s="2">
        <f>N38-25*$W$1</f>
        <v>13.092295500000001</v>
      </c>
      <c r="P38" s="2">
        <f>K38-($E38-25)*$W$1</f>
        <v>13.0527955</v>
      </c>
      <c r="Q38" s="2">
        <f t="shared" si="1"/>
        <v>12.7302955</v>
      </c>
      <c r="R38" s="2">
        <f t="shared" si="2"/>
        <v>13.3752955</v>
      </c>
      <c r="S38" s="2">
        <f>$P38-25*$W$1</f>
        <v>12.515295500000001</v>
      </c>
      <c r="T38" s="2">
        <f t="shared" si="3"/>
        <v>-3.5999999999999588E-2</v>
      </c>
      <c r="U38" s="2">
        <f t="shared" si="4"/>
        <v>1.2170385395537385E-2</v>
      </c>
    </row>
    <row r="39" spans="1:27" x14ac:dyDescent="0.3">
      <c r="A39" s="2">
        <f t="shared" si="5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>J39-($E39-25)*$W$1</f>
        <v>13.627394499999999</v>
      </c>
      <c r="O39" s="2">
        <f>N39-25*$W$1</f>
        <v>13.0898945</v>
      </c>
      <c r="P39" s="2">
        <f>K39-($E39-25)*$W$1</f>
        <v>13.064394500000001</v>
      </c>
      <c r="Q39" s="2">
        <f t="shared" si="1"/>
        <v>12.741894500000001</v>
      </c>
      <c r="R39" s="2">
        <f t="shared" si="2"/>
        <v>13.3868945</v>
      </c>
      <c r="S39" s="2">
        <f>$P39-25*$W$1</f>
        <v>12.526894500000001</v>
      </c>
      <c r="T39" s="2">
        <f t="shared" si="3"/>
        <v>-3.5000000000000142E-2</v>
      </c>
      <c r="U39" s="2">
        <f t="shared" si="4"/>
        <v>1.2345679012345729E-2</v>
      </c>
    </row>
    <row r="40" spans="1:27" customFormat="1" x14ac:dyDescent="0.3">
      <c r="A40" s="2">
        <f t="shared" si="5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>J40-($E40-25)*$W$1</f>
        <v>13.625198000000001</v>
      </c>
      <c r="O40" s="2">
        <f>N40-25*$W$1</f>
        <v>13.087698000000001</v>
      </c>
      <c r="P40" s="2">
        <f>K40-($E40-25)*$W$1</f>
        <v>13.081198000000001</v>
      </c>
      <c r="Q40" s="2">
        <f t="shared" si="1"/>
        <v>12.758698000000001</v>
      </c>
      <c r="R40" s="2">
        <f t="shared" si="2"/>
        <v>13.403698</v>
      </c>
      <c r="S40" s="2">
        <f>$P40-25*$W$1</f>
        <v>12.543698000000001</v>
      </c>
      <c r="T40" s="2">
        <f t="shared" si="3"/>
        <v>-3.5000000000000142E-2</v>
      </c>
      <c r="U40" s="2">
        <f t="shared" si="4"/>
        <v>1.2345679012345729E-2</v>
      </c>
    </row>
    <row r="41" spans="1:27" customFormat="1" x14ac:dyDescent="0.3">
      <c r="A41" s="2">
        <f t="shared" si="5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>J41-($E41-25)*$W$1</f>
        <v>13.625541999999999</v>
      </c>
      <c r="O41" s="2">
        <f>N41-25*$W$1</f>
        <v>13.088042</v>
      </c>
      <c r="P41" s="2">
        <f>K41-($E41-25)*$W$1</f>
        <v>13.076542</v>
      </c>
      <c r="Q41" s="2">
        <f t="shared" si="1"/>
        <v>12.754042</v>
      </c>
      <c r="R41" s="2">
        <f t="shared" si="2"/>
        <v>13.399042</v>
      </c>
      <c r="S41" s="2">
        <f>$P41-25*$W$1</f>
        <v>12.539042</v>
      </c>
      <c r="T41" s="2">
        <f t="shared" si="3"/>
        <v>-3.5000000000000142E-2</v>
      </c>
      <c r="U41" s="2">
        <f t="shared" si="4"/>
        <v>1.2345679012345729E-2</v>
      </c>
    </row>
    <row r="42" spans="1:27" customFormat="1" x14ac:dyDescent="0.3">
      <c r="A42" s="2">
        <f t="shared" si="5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>J42-($E42-25)*$W$1</f>
        <v>13.621969500000001</v>
      </c>
      <c r="O42" s="2">
        <f>N42-25*$W$1</f>
        <v>13.084469500000001</v>
      </c>
      <c r="P42" s="2">
        <f>K42-($E42-25)*$W$1</f>
        <v>13.072969499999999</v>
      </c>
      <c r="Q42" s="2">
        <f t="shared" si="1"/>
        <v>12.750469499999999</v>
      </c>
      <c r="R42" s="2">
        <f t="shared" si="2"/>
        <v>13.395469499999999</v>
      </c>
      <c r="S42" s="2">
        <f>$P42-25*$W$1</f>
        <v>12.5354695</v>
      </c>
      <c r="T42" s="2">
        <f t="shared" si="3"/>
        <v>-3.399999999999892E-2</v>
      </c>
      <c r="U42" s="2">
        <f t="shared" si="4"/>
        <v>1.2261089073205524E-2</v>
      </c>
    </row>
    <row r="43" spans="1:27" customFormat="1" x14ac:dyDescent="0.3">
      <c r="A43" s="2">
        <f t="shared" si="5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>J43-($E43-25)*$W$1</f>
        <v>13.618957</v>
      </c>
      <c r="O43" s="2">
        <f>N43-25*$W$1</f>
        <v>13.081457</v>
      </c>
      <c r="P43" s="2">
        <f>K43-($E43-25)*$W$1</f>
        <v>13.032957000000001</v>
      </c>
      <c r="Q43" s="2">
        <f t="shared" si="1"/>
        <v>12.710457000000002</v>
      </c>
      <c r="R43" s="2">
        <f t="shared" si="2"/>
        <v>13.355457000000001</v>
      </c>
      <c r="S43" s="2">
        <f>$P43-25*$W$1</f>
        <v>12.495457000000002</v>
      </c>
      <c r="T43" s="2">
        <f t="shared" si="3"/>
        <v>-3.4000000000000696E-2</v>
      </c>
      <c r="U43" s="2">
        <f t="shared" si="4"/>
        <v>1.2261089073206164E-2</v>
      </c>
    </row>
    <row r="44" spans="1:27" customFormat="1" x14ac:dyDescent="0.3">
      <c r="A44" s="2">
        <f t="shared" si="5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>J44-($E44-25)*$W$1</f>
        <v>13.615838</v>
      </c>
      <c r="O44" s="2">
        <f>N44-25*$W$1</f>
        <v>13.078338</v>
      </c>
      <c r="P44" s="2">
        <f>K44-($E44-25)*$W$1</f>
        <v>12.914838</v>
      </c>
      <c r="Q44" s="2">
        <f t="shared" si="1"/>
        <v>12.592338</v>
      </c>
      <c r="R44" s="2">
        <f t="shared" si="2"/>
        <v>13.237337999999999</v>
      </c>
      <c r="S44" s="2">
        <f>$P44-25*$W$1</f>
        <v>12.377338</v>
      </c>
      <c r="T44" s="2">
        <f t="shared" si="3"/>
        <v>-3.2999999999999474E-2</v>
      </c>
      <c r="U44" s="2">
        <f t="shared" si="4"/>
        <v>1.1900468806346726E-2</v>
      </c>
    </row>
    <row r="45" spans="1:27" customFormat="1" x14ac:dyDescent="0.3">
      <c r="A45" s="2">
        <f t="shared" si="5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>J45-($E45-25)*$W$1</f>
        <v>13.611085000000001</v>
      </c>
      <c r="O45" s="2">
        <f>N45-25*$W$1</f>
        <v>13.073585000000001</v>
      </c>
      <c r="P45" s="2">
        <f>K45-($E45-25)*$W$1</f>
        <v>12.688085000000001</v>
      </c>
      <c r="Q45" s="2">
        <f t="shared" si="1"/>
        <v>12.365585000000001</v>
      </c>
      <c r="R45" s="2">
        <f t="shared" si="2"/>
        <v>13.010585000000001</v>
      </c>
      <c r="S45" s="2">
        <f>$P45-25*$W$1</f>
        <v>12.150585000000001</v>
      </c>
      <c r="T45" s="2">
        <f t="shared" si="3"/>
        <v>-3.4000000000000696E-2</v>
      </c>
      <c r="U45" s="2">
        <f t="shared" si="4"/>
        <v>1.2261089073206164E-2</v>
      </c>
    </row>
    <row r="46" spans="1:27" customFormat="1" x14ac:dyDescent="0.3">
      <c r="A46" s="2">
        <f t="shared" si="5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>J46-($E46-25)*$W$1</f>
        <v>13.603462500000001</v>
      </c>
      <c r="O46" s="2">
        <f>N46-25*$W$1</f>
        <v>13.065962500000001</v>
      </c>
      <c r="P46" s="2">
        <f>K46-($E46-25)*$W$1</f>
        <v>12.363462500000001</v>
      </c>
      <c r="Q46" s="2">
        <f t="shared" si="1"/>
        <v>12.040962500000001</v>
      </c>
      <c r="R46" s="2">
        <f t="shared" si="2"/>
        <v>12.6859625</v>
      </c>
      <c r="S46" s="2">
        <f>$P46-25*$W$1</f>
        <v>11.825962500000001</v>
      </c>
      <c r="T46" s="2">
        <f t="shared" si="3"/>
        <v>-3.2999999999999474E-2</v>
      </c>
      <c r="U46" s="2">
        <f t="shared" si="4"/>
        <v>1.216814159292016E-2</v>
      </c>
    </row>
    <row r="47" spans="1:27" customFormat="1" x14ac:dyDescent="0.3">
      <c r="A47" s="2">
        <f t="shared" si="5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>J47-($E47-25)*$W$1</f>
        <v>13.5933245</v>
      </c>
      <c r="O47" s="2">
        <f>N47-25*$W$1</f>
        <v>13.0558245</v>
      </c>
      <c r="P47" s="2">
        <f>K47-($E47-25)*$W$1</f>
        <v>11.861324499999998</v>
      </c>
      <c r="Q47" s="2">
        <f t="shared" si="1"/>
        <v>11.538824499999999</v>
      </c>
      <c r="R47" s="2">
        <f t="shared" si="2"/>
        <v>12.183824499999998</v>
      </c>
      <c r="S47" s="2">
        <f>$P47-25*$W$1</f>
        <v>11.323824499999999</v>
      </c>
      <c r="T47" s="2">
        <f t="shared" si="3"/>
        <v>-3.2999999999999474E-2</v>
      </c>
      <c r="U47" s="2">
        <f t="shared" si="4"/>
        <v>1.2452830188679048E-2</v>
      </c>
    </row>
    <row r="48" spans="1:27" customFormat="1" x14ac:dyDescent="0.3">
      <c r="A48" s="2">
        <f t="shared" si="5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>J48-($E48-25)*$W$1</f>
        <v>13.582348</v>
      </c>
      <c r="O48" s="2">
        <f>N48-25*$W$1</f>
        <v>13.044848</v>
      </c>
      <c r="P48" s="2">
        <f>K48-($E48-25)*$W$1</f>
        <v>10.779347999999999</v>
      </c>
      <c r="Q48" s="2">
        <f t="shared" si="1"/>
        <v>10.456847999999999</v>
      </c>
      <c r="R48" s="2">
        <f t="shared" si="2"/>
        <v>11.101847999999999</v>
      </c>
      <c r="S48" s="2">
        <f>$P48-25*$W$1</f>
        <v>10.241847999999999</v>
      </c>
      <c r="T48" s="2">
        <f t="shared" si="3"/>
        <v>-3.0999999999998806E-2</v>
      </c>
      <c r="U48" s="2">
        <f t="shared" si="4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6">J49-($E49-25)*$W$1</f>
        <v>13.5934375</v>
      </c>
      <c r="O49" s="2">
        <f t="shared" ref="O49:O50" si="7">N49-25*$W$1</f>
        <v>13.055937500000001</v>
      </c>
      <c r="P49" s="2">
        <f t="shared" ref="P49:P50" si="8">K49-($E49-25)*$W$1</f>
        <v>1.5374375</v>
      </c>
      <c r="Q49" s="2">
        <f t="shared" si="1"/>
        <v>1.2149375</v>
      </c>
      <c r="R49" s="2">
        <f t="shared" si="2"/>
        <v>1.8599375</v>
      </c>
      <c r="S49" s="2">
        <f t="shared" ref="S49:S50" si="9">$P49-25*$W$1</f>
        <v>0.99993750000000003</v>
      </c>
      <c r="T49" s="2">
        <f t="shared" si="3"/>
        <v>0</v>
      </c>
      <c r="U49" s="2">
        <f t="shared" si="4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6"/>
        <v>13.936128</v>
      </c>
      <c r="O50" s="2">
        <f t="shared" si="7"/>
        <v>13.398628</v>
      </c>
      <c r="P50" s="2">
        <f t="shared" si="8"/>
        <v>15.086128</v>
      </c>
      <c r="Q50" s="2">
        <f t="shared" si="1"/>
        <v>14.763628000000001</v>
      </c>
      <c r="R50" s="2">
        <f t="shared" si="2"/>
        <v>15.408628</v>
      </c>
      <c r="S50" s="2">
        <f t="shared" si="9"/>
        <v>14.548628000000001</v>
      </c>
      <c r="T50" s="2">
        <f>F50-K48</f>
        <v>3.9440000000000008</v>
      </c>
      <c r="U50" s="3">
        <f t="shared" si="4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20220129_063101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2022-01-31T22:00:11Z</dcterms:modified>
</cp:coreProperties>
</file>