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1" activeTab="6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  <sheet name="20220207_052319" sheetId="8" r:id="rId7"/>
  </sheets>
  <calcPr calcId="152511"/>
</workbook>
</file>

<file path=xl/calcChain.xml><?xml version="1.0" encoding="utf-8"?>
<calcChain xmlns="http://schemas.openxmlformats.org/spreadsheetml/2006/main">
  <c r="F179" i="8" l="1"/>
  <c r="F177" i="8"/>
  <c r="F175" i="8"/>
  <c r="F173" i="8"/>
  <c r="F171" i="8"/>
  <c r="F169" i="8"/>
  <c r="F167" i="8"/>
  <c r="F165" i="8"/>
  <c r="F163" i="8"/>
  <c r="F161" i="8"/>
  <c r="F159" i="8"/>
  <c r="F157" i="8"/>
  <c r="F155" i="8"/>
  <c r="F153" i="8"/>
  <c r="F151" i="8"/>
  <c r="F149" i="8"/>
  <c r="F147" i="8"/>
  <c r="F145" i="8"/>
  <c r="F143" i="8"/>
  <c r="F141" i="8"/>
  <c r="F139" i="8"/>
  <c r="F137" i="8"/>
  <c r="F135" i="8"/>
  <c r="F133" i="8"/>
  <c r="F131" i="8"/>
  <c r="F129" i="8"/>
  <c r="F127" i="8"/>
  <c r="F125" i="8"/>
  <c r="F123" i="8"/>
  <c r="F121" i="8"/>
  <c r="F119" i="8"/>
  <c r="F117" i="8"/>
  <c r="F115" i="8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D120" i="8"/>
  <c r="D119" i="8" s="1"/>
  <c r="D118" i="8" s="1"/>
  <c r="D117" i="8" s="1"/>
  <c r="D116" i="8" s="1"/>
  <c r="D115" i="8" s="1"/>
  <c r="D114" i="8" s="1"/>
  <c r="D113" i="8" s="1"/>
  <c r="D112" i="8" s="1"/>
  <c r="D111" i="8" s="1"/>
  <c r="D110" i="8" s="1"/>
  <c r="D109" i="8" s="1"/>
  <c r="D108" i="8" s="1"/>
  <c r="D107" i="8" s="1"/>
  <c r="D106" i="8" s="1"/>
  <c r="D105" i="8" s="1"/>
  <c r="D104" i="8" s="1"/>
  <c r="D103" i="8" s="1"/>
  <c r="D102" i="8" s="1"/>
  <c r="D101" i="8" s="1"/>
  <c r="D100" i="8" s="1"/>
  <c r="D99" i="8" s="1"/>
  <c r="D98" i="8" s="1"/>
  <c r="D97" i="8" s="1"/>
  <c r="D96" i="8" s="1"/>
  <c r="D95" i="8" s="1"/>
  <c r="D94" i="8" s="1"/>
  <c r="D93" i="8" s="1"/>
  <c r="D92" i="8" s="1"/>
  <c r="D91" i="8" s="1"/>
  <c r="D90" i="8" s="1"/>
  <c r="D89" i="8" s="1"/>
  <c r="D88" i="8" s="1"/>
  <c r="D87" i="8" s="1"/>
  <c r="D86" i="8" s="1"/>
  <c r="D85" i="8" s="1"/>
  <c r="D84" i="8" s="1"/>
  <c r="D83" i="8" s="1"/>
  <c r="D82" i="8" s="1"/>
  <c r="D81" i="8" s="1"/>
  <c r="D80" i="8" s="1"/>
  <c r="D79" i="8" s="1"/>
  <c r="D78" i="8" s="1"/>
  <c r="D77" i="8" s="1"/>
  <c r="D76" i="8" s="1"/>
  <c r="D75" i="8" s="1"/>
  <c r="D74" i="8" s="1"/>
  <c r="D73" i="8" s="1"/>
  <c r="D72" i="8" s="1"/>
  <c r="D71" i="8" s="1"/>
  <c r="D70" i="8" s="1"/>
  <c r="D69" i="8" s="1"/>
  <c r="D68" i="8" s="1"/>
  <c r="D67" i="8" s="1"/>
  <c r="D66" i="8" s="1"/>
  <c r="D121" i="8"/>
  <c r="D123" i="8" l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A64" i="5" l="1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P62" i="5" l="1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S44" i="5" l="1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A39" i="5" l="1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A40" i="5" l="1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41" i="5" l="1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42" i="5" l="1"/>
  <c r="A43" i="5" l="1"/>
  <c r="A44" i="5" l="1"/>
  <c r="A45" i="5" l="1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2" i="5"/>
  <c r="AC12" i="5"/>
  <c r="AC10" i="5"/>
  <c r="AB10" i="5"/>
</calcChain>
</file>

<file path=xl/sharedStrings.xml><?xml version="1.0" encoding="utf-8"?>
<sst xmlns="http://schemas.openxmlformats.org/spreadsheetml/2006/main" count="2522" uniqueCount="926">
  <si>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</si>
  <si>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</si>
  <si>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</si>
  <si>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</si>
  <si>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</si>
  <si>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</si>
  <si>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</si>
  <si>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</si>
  <si>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</si>
  <si>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</si>
  <si>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</si>
  <si>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</si>
  <si>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</si>
  <si>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</si>
  <si>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</si>
  <si>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</si>
  <si>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</si>
  <si>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</si>
  <si>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</si>
  <si>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</si>
  <si>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</si>
  <si>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</si>
  <si>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</si>
  <si>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</si>
  <si>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</si>
  <si>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</si>
  <si>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</si>
  <si>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</si>
  <si>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</si>
  <si>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</si>
  <si>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</si>
  <si>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</si>
  <si>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</si>
  <si>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</si>
  <si>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</si>
  <si>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</si>
  <si>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</si>
  <si>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</si>
  <si>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</si>
  <si>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</si>
  <si>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</si>
  <si>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</si>
  <si>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</si>
  <si>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</si>
  <si>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</si>
  <si>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</si>
  <si>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</si>
  <si>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</si>
  <si>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</si>
  <si>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</si>
  <si>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</si>
  <si>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</si>
  <si>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</si>
  <si>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</si>
  <si>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</si>
  <si>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</si>
  <si>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</si>
  <si>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</si>
  <si>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</si>
  <si>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</si>
  <si>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</si>
  <si>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</si>
  <si>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</si>
  <si>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</si>
  <si>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</si>
  <si>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</si>
  <si>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</si>
  <si>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</si>
  <si>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</si>
  <si>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</si>
  <si>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</si>
  <si>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</si>
  <si>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</si>
  <si>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</si>
  <si>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</si>
  <si>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</si>
  <si>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</si>
  <si>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</si>
  <si>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</si>
  <si>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</si>
  <si>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</si>
  <si>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</si>
  <si>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</si>
  <si>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</si>
  <si>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</si>
  <si>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</si>
  <si>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</si>
  <si>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</si>
  <si>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</si>
  <si>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</si>
  <si>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</si>
  <si>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</si>
  <si>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</si>
  <si>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</si>
  <si>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</si>
  <si>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</si>
  <si>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</si>
  <si>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</si>
  <si>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</si>
  <si>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</si>
  <si>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</si>
  <si>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</si>
  <si>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</si>
  <si>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</si>
  <si>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</si>
  <si>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</si>
  <si>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</si>
  <si>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</si>
  <si>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</si>
  <si>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</si>
  <si>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</si>
  <si>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</si>
  <si>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</si>
  <si>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</si>
  <si>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</si>
  <si>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</si>
  <si>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</si>
  <si>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</si>
  <si>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</si>
  <si>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</si>
  <si>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</si>
  <si>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</si>
  <si>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</si>
  <si>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</si>
  <si>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</si>
  <si>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</si>
  <si>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</si>
  <si>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</si>
  <si>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</si>
  <si>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</si>
  <si>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</si>
  <si>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</si>
  <si>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</si>
  <si>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</si>
  <si>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</si>
  <si>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</si>
  <si>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</si>
  <si>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</si>
  <si>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</si>
  <si>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</si>
  <si>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</si>
  <si>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</si>
  <si>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</si>
  <si>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</si>
  <si>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</si>
  <si>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</si>
  <si>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</si>
  <si>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</si>
  <si>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</si>
  <si>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</si>
  <si>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</si>
  <si>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</si>
  <si>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</si>
  <si>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</si>
  <si>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</si>
  <si>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</si>
  <si>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</si>
  <si>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</si>
  <si>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</si>
  <si>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</si>
  <si>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</si>
  <si>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</si>
  <si>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</si>
  <si>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</si>
  <si>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</si>
  <si>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</si>
  <si>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</si>
  <si>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</si>
  <si>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</si>
  <si>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</si>
  <si>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</si>
  <si>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</si>
  <si>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</si>
  <si>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</si>
  <si>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</si>
  <si>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</si>
  <si>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</si>
  <si>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</si>
  <si>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</si>
  <si>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</si>
  <si>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</si>
  <si>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</si>
  <si>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</si>
  <si>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</si>
  <si>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</si>
  <si>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</si>
  <si>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</si>
  <si>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</si>
  <si>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</si>
  <si>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</si>
  <si>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</si>
  <si>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</si>
  <si>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</si>
  <si>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</si>
  <si>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</si>
  <si>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</si>
  <si>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</si>
  <si>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</si>
  <si>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</si>
  <si>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</si>
  <si>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</si>
  <si>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</si>
  <si>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</si>
  <si>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</si>
  <si>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</si>
  <si>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</si>
  <si>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</si>
  <si>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</si>
  <si>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</si>
  <si>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</si>
  <si>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</si>
  <si>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</si>
  <si>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</si>
  <si>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</si>
  <si>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</si>
  <si>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</si>
  <si>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</si>
  <si>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</si>
  <si>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</si>
  <si>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</si>
  <si>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</si>
  <si>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</si>
  <si>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</si>
  <si>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</si>
  <si>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</si>
  <si>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</si>
  <si>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</si>
  <si>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</si>
  <si>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</si>
  <si>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</si>
  <si>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</si>
  <si>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</si>
  <si>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</si>
  <si>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</si>
  <si>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</si>
  <si>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</si>
  <si>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</si>
  <si>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</si>
  <si>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</si>
  <si>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</si>
  <si>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</si>
  <si>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</si>
  <si>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</si>
  <si>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</si>
  <si>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</si>
  <si>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</si>
  <si>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</si>
  <si>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</si>
  <si>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</si>
  <si>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</si>
  <si>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</si>
  <si>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</si>
  <si>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</si>
  <si>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</si>
  <si>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</si>
  <si>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</si>
  <si>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</si>
  <si>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</si>
  <si>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</si>
  <si>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</si>
  <si>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</si>
  <si>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</si>
  <si>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</si>
  <si>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</si>
  <si>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</si>
  <si>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</si>
  <si>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</si>
  <si>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</si>
  <si>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</si>
  <si>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</si>
  <si>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</si>
  <si>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</si>
  <si>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</si>
  <si>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</si>
  <si>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</si>
  <si>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</si>
  <si>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</si>
  <si>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</si>
  <si>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</si>
  <si>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</si>
  <si>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</si>
  <si>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</si>
  <si>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</si>
  <si>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</si>
  <si>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</si>
  <si>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</si>
  <si>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</si>
  <si>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</si>
  <si>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</si>
  <si>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</si>
  <si>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</si>
  <si>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</si>
  <si>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</si>
  <si>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</si>
  <si>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</si>
  <si>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</si>
  <si>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</si>
  <si>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</si>
  <si>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</si>
  <si>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</si>
  <si>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</si>
  <si>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</si>
  <si>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</si>
  <si>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</si>
  <si>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</si>
  <si>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</si>
  <si>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</si>
  <si>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</si>
  <si>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</si>
  <si>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</si>
  <si>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</si>
  <si>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</si>
  <si>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</si>
  <si>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</si>
  <si>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</si>
  <si>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</si>
  <si>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</si>
  <si>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</si>
  <si>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</si>
  <si>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</si>
  <si>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</si>
  <si>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</si>
  <si>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</si>
  <si>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</si>
  <si>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</si>
  <si>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</si>
  <si>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</si>
  <si>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</si>
  <si>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</si>
  <si>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</si>
  <si>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</si>
  <si>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</si>
  <si>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</si>
  <si>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</si>
  <si>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</si>
  <si>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</si>
  <si>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</si>
  <si>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</si>
  <si>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</si>
  <si>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</si>
  <si>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</si>
  <si>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</si>
  <si>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</si>
  <si>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</si>
  <si>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</si>
  <si>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</si>
  <si>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</si>
  <si>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</si>
  <si>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</si>
  <si>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</si>
  <si>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</si>
  <si>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</si>
  <si>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</si>
  <si>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</si>
  <si>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</si>
  <si>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</si>
  <si>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</si>
  <si>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</si>
  <si>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</si>
  <si>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</si>
  <si>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</si>
  <si>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</si>
  <si>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</si>
  <si>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</si>
  <si>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</si>
  <si>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</si>
  <si>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</si>
  <si>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</si>
  <si>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</si>
  <si>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</si>
  <si>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</si>
  <si>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</si>
  <si>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</si>
  <si>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</si>
  <si>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</si>
  <si>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</si>
  <si>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</si>
  <si>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</si>
  <si>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</si>
  <si>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</si>
  <si>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</si>
  <si>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</si>
  <si>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</si>
  <si>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</si>
  <si>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</si>
  <si>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</si>
  <si>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</si>
  <si>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</si>
  <si>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</si>
  <si>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</si>
  <si>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</si>
  <si>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</si>
  <si>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</si>
  <si>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</si>
  <si>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</si>
  <si>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</si>
  <si>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</si>
  <si>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</si>
  <si>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</si>
  <si>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</si>
  <si>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</si>
  <si>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</si>
  <si>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</si>
  <si>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</si>
  <si>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</si>
  <si>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</si>
  <si>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</si>
  <si>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</si>
  <si>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</si>
  <si>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</si>
  <si>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</si>
  <si>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</si>
  <si>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</si>
  <si>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</si>
  <si>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</si>
  <si>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</si>
  <si>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</si>
  <si>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</si>
  <si>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</si>
  <si>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</si>
  <si>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</si>
  <si>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</si>
  <si>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</si>
  <si>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</si>
  <si>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</si>
  <si>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</si>
  <si>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</si>
  <si>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</si>
  <si>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</si>
  <si>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</si>
  <si>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</si>
  <si>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</si>
  <si>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</si>
  <si>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</si>
  <si>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</si>
  <si>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</si>
  <si>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</si>
  <si>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</si>
  <si>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</si>
  <si>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</si>
  <si>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</si>
  <si>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</si>
  <si>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</si>
  <si>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</si>
  <si>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</si>
  <si>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</si>
  <si>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</si>
  <si>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</si>
  <si>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</si>
  <si>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</si>
  <si>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</si>
  <si>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</si>
  <si>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</si>
  <si>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</si>
  <si>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</si>
  <si>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</si>
  <si>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</si>
  <si>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</si>
  <si>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</si>
  <si>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</si>
  <si>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</si>
  <si>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</si>
  <si>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</si>
  <si>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</si>
  <si>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</si>
  <si>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</si>
  <si>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</si>
  <si>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</si>
  <si>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</si>
  <si>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</si>
  <si>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</si>
  <si>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</si>
  <si>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</si>
  <si>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</si>
  <si>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</si>
  <si>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</si>
  <si>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</si>
  <si>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</si>
  <si>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</si>
  <si>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</si>
  <si>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</si>
  <si>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</si>
  <si>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</si>
  <si>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</si>
  <si>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</si>
  <si>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</si>
  <si>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</si>
  <si>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</si>
  <si>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</si>
  <si>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</si>
  <si>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</si>
  <si>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</si>
  <si>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</si>
  <si>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</si>
  <si>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</si>
  <si>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</si>
  <si>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</si>
  <si>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</si>
  <si>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</si>
  <si>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</si>
  <si>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</si>
  <si>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</si>
  <si>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</si>
  <si>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</si>
  <si>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</si>
  <si>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</si>
  <si>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</si>
  <si>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</si>
  <si>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</si>
  <si>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</si>
  <si>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</si>
  <si>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</si>
  <si>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</si>
  <si>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</si>
  <si>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</si>
  <si>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</si>
  <si>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</si>
  <si>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</si>
  <si>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</si>
  <si>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</si>
  <si>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</si>
  <si>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</si>
  <si>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</si>
  <si>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</si>
  <si>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</si>
  <si>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</si>
  <si>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</si>
  <si>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</si>
  <si>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</si>
  <si>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</si>
  <si>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</si>
  <si>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</si>
  <si>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</si>
  <si>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</si>
  <si>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</si>
  <si>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</si>
  <si>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</si>
  <si>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</si>
  <si>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</si>
  <si>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</si>
  <si>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</si>
  <si>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</si>
  <si>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</si>
  <si>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</si>
  <si>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</si>
  <si>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</si>
  <si>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</si>
  <si>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</si>
  <si>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</si>
  <si>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</si>
  <si>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</si>
  <si>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</si>
  <si>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</si>
  <si>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</si>
  <si>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</si>
  <si>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</si>
  <si>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</si>
  <si>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</si>
  <si>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</si>
  <si>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</si>
  <si>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</si>
  <si>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</si>
  <si>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</si>
  <si>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</si>
  <si>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</si>
  <si>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</si>
  <si>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</si>
  <si>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</si>
  <si>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</si>
  <si>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</si>
  <si>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</si>
  <si>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</si>
  <si>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</si>
  <si>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</si>
  <si>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</si>
  <si>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</si>
  <si>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</si>
  <si>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</si>
  <si>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</si>
  <si>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</si>
  <si>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</si>
  <si>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</si>
  <si>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</si>
  <si>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</si>
  <si>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</si>
  <si>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</si>
  <si>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</si>
  <si>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</si>
  <si>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</si>
  <si>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</si>
  <si>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</si>
  <si>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</si>
  <si>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</si>
  <si>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</si>
  <si>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</si>
  <si>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</si>
  <si>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</si>
  <si>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</si>
  <si>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</si>
  <si>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</si>
  <si>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</si>
  <si>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</si>
  <si>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</si>
  <si>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</si>
  <si>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</si>
  <si>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</si>
  <si>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</si>
  <si>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</si>
  <si>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</si>
  <si>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</si>
  <si>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</si>
  <si>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</si>
  <si>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</si>
  <si>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</si>
  <si>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</si>
  <si>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</si>
  <si>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</si>
  <si>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</si>
  <si>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</si>
  <si>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</si>
  <si>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</si>
  <si>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</si>
  <si>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</si>
  <si>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</si>
  <si>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</si>
  <si>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</si>
  <si>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</si>
  <si>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</si>
  <si>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</si>
  <si>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</si>
  <si>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</si>
  <si>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</si>
  <si>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</si>
  <si>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</si>
  <si>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</si>
  <si>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</si>
  <si>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</si>
  <si>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</si>
  <si>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</si>
  <si>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</si>
  <si>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</si>
  <si>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</si>
  <si>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</si>
  <si>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</si>
  <si>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</si>
  <si>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</si>
  <si>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</si>
  <si>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</si>
  <si>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</si>
  <si>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</si>
  <si>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</si>
  <si>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</si>
  <si>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</si>
  <si>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</si>
  <si>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</si>
  <si>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</si>
  <si>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</si>
  <si>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</si>
  <si>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</si>
  <si>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</si>
  <si>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</si>
  <si>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</si>
  <si>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</si>
  <si>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</si>
  <si>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</si>
  <si>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</si>
  <si>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</si>
  <si>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</si>
  <si>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</si>
  <si>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</si>
  <si>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</si>
  <si>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</si>
  <si>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</si>
  <si>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</si>
  <si>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</si>
  <si>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</si>
  <si>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</si>
  <si>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</si>
  <si>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</si>
  <si>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</si>
  <si>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</si>
  <si>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</si>
  <si>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</si>
  <si>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</si>
  <si>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</si>
  <si>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</si>
  <si>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</si>
  <si>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</si>
  <si>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</si>
  <si>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</si>
  <si>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</si>
  <si>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</si>
  <si>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</si>
  <si>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</si>
  <si>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</si>
  <si>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</si>
  <si>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</si>
  <si>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</si>
  <si>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</si>
  <si>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</si>
  <si>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</si>
  <si>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</si>
  <si>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</si>
  <si>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</si>
  <si>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</si>
  <si>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</si>
  <si>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</si>
  <si>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</si>
  <si>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</si>
  <si>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</si>
  <si>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</si>
  <si>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</si>
  <si>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</si>
  <si>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</si>
  <si>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</si>
  <si>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</si>
  <si>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</si>
  <si>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</si>
  <si>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</si>
  <si>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</si>
  <si>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</si>
  <si>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</si>
  <si>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</si>
  <si>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</si>
  <si>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</si>
  <si>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</si>
  <si>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</si>
  <si>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</si>
  <si>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</si>
  <si>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</si>
  <si>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</si>
  <si>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</si>
  <si>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</si>
  <si>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</si>
  <si>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</si>
  <si>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</si>
  <si>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</si>
  <si>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</si>
  <si>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</si>
  <si>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</si>
  <si>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</si>
  <si>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</si>
  <si>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</si>
  <si>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</si>
  <si>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</si>
  <si>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</si>
  <si>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</si>
  <si>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</si>
  <si>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</si>
  <si>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</si>
  <si>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</si>
  <si>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</si>
  <si>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</si>
  <si>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</si>
  <si>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</si>
  <si>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</si>
  <si>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</si>
  <si>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</si>
  <si>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</si>
  <si>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</si>
  <si>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</si>
  <si>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</si>
  <si>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</si>
  <si>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</si>
  <si>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</si>
  <si>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</si>
  <si>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</si>
  <si>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</si>
  <si>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</si>
  <si>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</si>
  <si>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</si>
  <si>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</si>
  <si>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</si>
  <si>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</si>
  <si>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</si>
  <si>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</si>
  <si>
    <t>soc_ekf=   0.954</t>
  </si>
  <si>
    <t>soc =   0.719</t>
  </si>
  <si>
    <t>vsat =  13.542</t>
  </si>
  <si>
    <t>voc  =  13.250</t>
  </si>
  <si>
    <t>vb  =  13.250</t>
  </si>
  <si>
    <t>tb  =  13.691</t>
  </si>
  <si>
    <t xml:space="preserve"> t_last_model =  13.691</t>
  </si>
  <si>
    <t xml:space="preserve"> delta_q_model = -114957.449</t>
  </si>
  <si>
    <t xml:space="preserve"> t_last =  13.691</t>
  </si>
  <si>
    <t xml:space="preserve"> delta_q = -112758.885</t>
  </si>
  <si>
    <t xml:space="preserve"> -0.000002];</t>
  </si>
  <si>
    <t xml:space="preserve">   x_dot  =  [ -0.000004</t>
  </si>
  <si>
    <t xml:space="preserve">  8.868124];</t>
  </si>
  <si>
    <t xml:space="preserve"> -0.000331];</t>
  </si>
  <si>
    <t xml:space="preserve">  soc_min_ =      0.063;       // Lowest soc for power delivery.   Arises with temp &lt; 20 C</t>
  </si>
  <si>
    <t xml:space="preserve">  t_last_ =      13.7;         // Last battery temperature for rate limit memory</t>
  </si>
  <si>
    <t xml:space="preserve">  SOC_ =         80.0;         // Fraction of rated capacity available (0 - ~1.2).   For comparison to other batteries</t>
  </si>
  <si>
    <t xml:space="preserve">  soc_ =          0.719;       // Fraction of saturation charge (q_capacity_) available (0-1)  soc_);</t>
  </si>
  <si>
    <t xml:space="preserve">  delta_q_      -114957.4;     // Charge since saturated</t>
  </si>
  <si>
    <t xml:space="preserve">  q_ =           419180.8;     // Present charge available to use</t>
  </si>
  <si>
    <t xml:space="preserve">  q_capacity_ =  408727.8;     // Saturation charge at temperature</t>
  </si>
  <si>
    <t xml:space="preserve">  sat_ib_max_ =       281.257; // Current cutback to be applied to modeled ib output</t>
  </si>
  <si>
    <t xml:space="preserve">  q =      293770.3;  // Present charge</t>
  </si>
  <si>
    <t xml:space="preserve">  vdyn =     -0.001;  // Model current induced back emf</t>
  </si>
  <si>
    <t xml:space="preserve">  vsat =     13.542;  // Saturation threshold at temperature</t>
  </si>
  <si>
    <t xml:space="preserve">  voc =       8.868;  // Static model open circuit voltage</t>
  </si>
  <si>
    <t xml:space="preserve">  vb =        8.868;  // Total model voltage</t>
  </si>
  <si>
    <t xml:space="preserve">  dv_dsoc =  64.928771;  // Derivative scaled</t>
  </si>
  <si>
    <t xml:space="preserve"> dvoc_dt =    13.7</t>
  </si>
  <si>
    <t xml:space="preserve">  S  =   0.010318  // 1x1 system uncertainty</t>
  </si>
  <si>
    <t xml:space="preserve">  K  =   0.009845  // 1x1 Kalman gain</t>
  </si>
  <si>
    <t xml:space="preserve">  P  =   0.000031  // 1x1 Kalman uncertainty covariance</t>
  </si>
  <si>
    <t xml:space="preserve">  y  =  -0.006     // 1x1 Residual z-hx</t>
  </si>
  <si>
    <t xml:space="preserve">  hx =  13.256     // Output of observation function h(x)</t>
  </si>
  <si>
    <t xml:space="preserve">  x  =   0.954     // 1x1 Kalman state variable = Vsoc (0-1 fraction)</t>
  </si>
  <si>
    <t xml:space="preserve">  H  =   3.129     // 1x1 Jacobian sensitivity dV/dSOC</t>
  </si>
  <si>
    <t xml:space="preserve">  z  =  13.250     // 1x1 input</t>
  </si>
  <si>
    <t xml:space="preserve">   x_dot  =  [ -0.000002</t>
  </si>
  <si>
    <t xml:space="preserve"> 13.249562];</t>
  </si>
  <si>
    <t xml:space="preserve"> -0.000332];</t>
  </si>
  <si>
    <t xml:space="preserve">  delta_q_      -112758.9;     // Charge since saturated</t>
  </si>
  <si>
    <t xml:space="preserve">  q_ =           287954.6;     // Present charge available to use</t>
  </si>
  <si>
    <t xml:space="preserve">  q_capacity_ =  400713.5;     // Saturation charge at temperature</t>
  </si>
  <si>
    <t xml:space="preserve">  amp_hrs_remaining_ekf_ =   99.182;  // Discharge amp*time left if drain to q_ekf=0</t>
  </si>
  <si>
    <t xml:space="preserve">  amp_hrs_remaining =        72.965;  // Discharge amp*time left if drain to q=0</t>
  </si>
  <si>
    <t xml:space="preserve">  SOC_ekf_ =   106.2; // Filtered state of charge from ekf (0-100)</t>
  </si>
  <si>
    <t xml:space="preserve">  soc_ekf =   0.954;  // Filtered state of charge from ekf (0-1)</t>
  </si>
  <si>
    <t xml:space="preserve">  tcharge_ekf =-22.9; // Charging time to full from ekf</t>
  </si>
  <si>
    <t xml:space="preserve">  q_ekf =  382336.8;  // Filtered charge calculated by ekf</t>
  </si>
  <si>
    <t xml:space="preserve">  voc_dyn =  13.250;  // Charging voltage</t>
  </si>
  <si>
    <t xml:space="preserve">  voc_soc =   8.859;  // Static model open circuit voltage from table</t>
  </si>
  <si>
    <t xml:space="preserve">  voc =      13.250;  // Static model open circuit voltage</t>
  </si>
  <si>
    <t xml:space="preserve">  vb =       13.250;  // Total model voltage</t>
  </si>
  <si>
    <t xml:space="preserve">  dv_dsoc =   3.129392;  // Derivative scaled</t>
  </si>
  <si>
    <t xml:space="preserve">  2022-02-07T05:18:43</t>
  </si>
  <si>
    <t xml:space="preserve">  2022-02-07T04:48:43</t>
  </si>
  <si>
    <t xml:space="preserve">  2022-02-07T04:18:43</t>
  </si>
  <si>
    <t xml:space="preserve">  2022-02-07T03:48:43</t>
  </si>
  <si>
    <t xml:space="preserve">  2022-02-07T03:18:43</t>
  </si>
  <si>
    <t xml:space="preserve">  2022-02-07T02:48:43</t>
  </si>
  <si>
    <t xml:space="preserve">  2022-02-07T02:18:43</t>
  </si>
  <si>
    <t xml:space="preserve">  2022-02-07T01:48:43</t>
  </si>
  <si>
    <t xml:space="preserve">  2022-02-07T01:18:43</t>
  </si>
  <si>
    <t xml:space="preserve">  2022-02-07T00:48:43</t>
  </si>
  <si>
    <t xml:space="preserve">  2022-02-07T00:18:43</t>
  </si>
  <si>
    <t xml:space="preserve">  2022-02-06T23:48:43</t>
  </si>
  <si>
    <t xml:space="preserve">  2022-02-06T23:18:43</t>
  </si>
  <si>
    <t xml:space="preserve">  2022-02-06T22:48:43</t>
  </si>
  <si>
    <t xml:space="preserve">  2022-02-06T22:18:42</t>
  </si>
  <si>
    <t xml:space="preserve">  2022-02-06T21:48:42</t>
  </si>
  <si>
    <t xml:space="preserve">  2022-02-06T21:18:42</t>
  </si>
  <si>
    <t xml:space="preserve">  2022-02-06T20:48:42</t>
  </si>
  <si>
    <t xml:space="preserve">  2022-02-06T20:18:42</t>
  </si>
  <si>
    <t xml:space="preserve">  2022-02-06T19:48:42</t>
  </si>
  <si>
    <t xml:space="preserve">  2022-02-06T19:18:42</t>
  </si>
  <si>
    <t xml:space="preserve">  2022-02-06T18:48:42</t>
  </si>
  <si>
    <t xml:space="preserve">  2022-02-06T18:18:42</t>
  </si>
  <si>
    <t xml:space="preserve">  2022-02-06T17:48:42</t>
  </si>
  <si>
    <t xml:space="preserve">  2022-02-06T17:18:42</t>
  </si>
  <si>
    <t xml:space="preserve">  2022-02-06T16:48:42</t>
  </si>
  <si>
    <t xml:space="preserve">  2022-02-06T16:18:42</t>
  </si>
  <si>
    <t xml:space="preserve">  2022-02-06T15:48:42</t>
  </si>
  <si>
    <t xml:space="preserve">  2022-02-06T15:22:37</t>
  </si>
  <si>
    <t xml:space="preserve">  2022-02-06T14:52:37</t>
  </si>
  <si>
    <t xml:space="preserve">  2022-02-06T14:22:36</t>
  </si>
  <si>
    <t xml:space="preserve">  2022-02-06T13:52:36</t>
  </si>
  <si>
    <t xml:space="preserve">  2022-02-06T13:22:36</t>
  </si>
  <si>
    <t xml:space="preserve">  2022-02-06T12:52:36</t>
  </si>
  <si>
    <t xml:space="preserve">  2022-02-06T12:22:36</t>
  </si>
  <si>
    <t xml:space="preserve">  2022-02-06T11:52:36</t>
  </si>
  <si>
    <t xml:space="preserve">  2022-02-06T11:22:36</t>
  </si>
  <si>
    <t xml:space="preserve">  2022-02-06T10:52:36</t>
  </si>
  <si>
    <t xml:space="preserve">  2022-02-06T10:22:36</t>
  </si>
  <si>
    <t xml:space="preserve">  2022-02-06T09:52:36</t>
  </si>
  <si>
    <t xml:space="preserve">  2022-02-06T09:22:36</t>
  </si>
  <si>
    <t xml:space="preserve">  2022-02-06T08:52:36</t>
  </si>
  <si>
    <t xml:space="preserve">  2022-02-06T08:22:36</t>
  </si>
  <si>
    <t xml:space="preserve">  2022-02-06T07:52:35</t>
  </si>
  <si>
    <t xml:space="preserve">  2022-02-06T07:22:35</t>
  </si>
  <si>
    <t xml:space="preserve">  2022-02-06T06:52:35</t>
  </si>
  <si>
    <t xml:space="preserve">  2022-02-06T06:22:35</t>
  </si>
  <si>
    <t xml:space="preserve">  2022-02-06T05:52:35</t>
  </si>
  <si>
    <t xml:space="preserve">  2022-02-06T05:22:35</t>
  </si>
  <si>
    <t xml:space="preserve">  2022-02-06T04:52:35</t>
  </si>
  <si>
    <t xml:space="preserve">  2022-02-06T04:22:35</t>
  </si>
  <si>
    <t xml:space="preserve">  2022-02-06T03:52:35</t>
  </si>
  <si>
    <t xml:space="preserve">  2022-02-06T03:22:35</t>
  </si>
  <si>
    <t xml:space="preserve">  2022-02-06T02:52:35</t>
  </si>
  <si>
    <t xml:space="preserve">  2022-02-06T02:22:35</t>
  </si>
  <si>
    <t xml:space="preserve">  2022-02-06T01:52:35</t>
  </si>
  <si>
    <t xml:space="preserve">  2022-02-06T01:22:35</t>
  </si>
  <si>
    <t xml:space="preserve">  2022-02-06T00:52:35</t>
  </si>
  <si>
    <t xml:space="preserve">  2022-02-06T00:22:35</t>
  </si>
  <si>
    <t xml:space="preserve">  2022-02-05T23:52:35</t>
  </si>
  <si>
    <t xml:space="preserve">  2022-02-05T23:22:35</t>
  </si>
  <si>
    <t xml:space="preserve">  2022-02-05T22:52:35</t>
  </si>
  <si>
    <t xml:space="preserve">  2022-02-05T22:22:35</t>
  </si>
  <si>
    <t xml:space="preserve">  2022-02-05T21:52:34</t>
  </si>
  <si>
    <t xml:space="preserve">  2022-02-05T21:22:34</t>
  </si>
  <si>
    <t xml:space="preserve">  2022-02-05T20:52:34</t>
  </si>
  <si>
    <t xml:space="preserve">  2022-02-05T20:22:34</t>
  </si>
  <si>
    <t xml:space="preserve">  2022-02-05T19:52:34</t>
  </si>
  <si>
    <t xml:space="preserve">  2022-02-05T19:22:34</t>
  </si>
  <si>
    <t xml:space="preserve">  2022-02-05T18:52:34</t>
  </si>
  <si>
    <t xml:space="preserve">  2022-02-05T18:22:34</t>
  </si>
  <si>
    <t xml:space="preserve">  2022-02-05T17:52:34</t>
  </si>
  <si>
    <t xml:space="preserve">  2022-02-05T17:22:34</t>
  </si>
  <si>
    <t xml:space="preserve">  2022-02-05T16:52:34</t>
  </si>
  <si>
    <t xml:space="preserve">  2022-02-05T16:22:34</t>
  </si>
  <si>
    <t xml:space="preserve">  2022-02-05T15:52:34</t>
  </si>
  <si>
    <t xml:space="preserve">  2022-02-05T15:22:34</t>
  </si>
  <si>
    <t xml:space="preserve">  2022-02-05T14:52:34</t>
  </si>
  <si>
    <t xml:space="preserve">  2022-02-05T14:22:33</t>
  </si>
  <si>
    <t xml:space="preserve">  2022-02-05T13:52:33</t>
  </si>
  <si>
    <t xml:space="preserve">  2022-02-05T13:22:33</t>
  </si>
  <si>
    <t xml:space="preserve">  2022-02-05T12:52:33</t>
  </si>
  <si>
    <t xml:space="preserve">  2022-02-05T12:22:33</t>
  </si>
  <si>
    <t xml:space="preserve">  2022-02-05T11:52:32</t>
  </si>
  <si>
    <t xml:space="preserve">  2022-02-05T11:22:33</t>
  </si>
  <si>
    <t xml:space="preserve">  2022-02-05T10:52:32</t>
  </si>
  <si>
    <t xml:space="preserve">  2022-02-05T10:22:33</t>
  </si>
  <si>
    <t xml:space="preserve">  2022-02-05T09:52:33</t>
  </si>
  <si>
    <t xml:space="preserve">  2022-02-05T09:22:32</t>
  </si>
  <si>
    <t xml:space="preserve">  2022-02-05T09:20:04</t>
  </si>
  <si>
    <t>Vb</t>
  </si>
  <si>
    <t>Tbs</t>
  </si>
  <si>
    <t>Ib</t>
  </si>
  <si>
    <t>F</t>
  </si>
  <si>
    <t>To</t>
  </si>
  <si>
    <t>dt=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</si>
</sst>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4656"/>
        <c:axId val="429706616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8776"/>
        <c:axId val="429702696"/>
      </c:scatterChart>
      <c:valAx>
        <c:axId val="4297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6616"/>
        <c:crosses val="autoZero"/>
        <c:crossBetween val="midCat"/>
      </c:valAx>
      <c:valAx>
        <c:axId val="4297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4656"/>
        <c:crosses val="autoZero"/>
        <c:crossBetween val="midCat"/>
      </c:valAx>
      <c:valAx>
        <c:axId val="429702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8776"/>
        <c:crosses val="max"/>
        <c:crossBetween val="midCat"/>
      </c:valAx>
      <c:valAx>
        <c:axId val="429698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7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35032"/>
        <c:axId val="432940912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35424"/>
        <c:axId val="432932288"/>
      </c:scatterChart>
      <c:valAx>
        <c:axId val="43293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0912"/>
        <c:crosses val="autoZero"/>
        <c:crossBetween val="midCat"/>
      </c:valAx>
      <c:valAx>
        <c:axId val="4329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5032"/>
        <c:crosses val="autoZero"/>
        <c:crossBetween val="midCat"/>
      </c:valAx>
      <c:valAx>
        <c:axId val="43293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5424"/>
        <c:crosses val="max"/>
        <c:crossBetween val="midCat"/>
      </c:valAx>
      <c:valAx>
        <c:axId val="4329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93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36992"/>
        <c:axId val="432883392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9080"/>
        <c:axId val="432886528"/>
      </c:scatterChart>
      <c:valAx>
        <c:axId val="4329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3392"/>
        <c:crosses val="autoZero"/>
        <c:crossBetween val="midCat"/>
      </c:valAx>
      <c:valAx>
        <c:axId val="43288339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6992"/>
        <c:crosses val="autoZero"/>
        <c:crossBetween val="midCat"/>
      </c:valAx>
      <c:valAx>
        <c:axId val="432886528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9080"/>
        <c:crosses val="max"/>
        <c:crossBetween val="midCat"/>
      </c:valAx>
      <c:valAx>
        <c:axId val="432879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8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8072"/>
        <c:axId val="429816112"/>
      </c:scatterChart>
      <c:valAx>
        <c:axId val="42981807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6112"/>
        <c:crosses val="autoZero"/>
        <c:crossBetween val="midCat"/>
      </c:valAx>
      <c:valAx>
        <c:axId val="4298161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2776"/>
        <c:axId val="429825520"/>
      </c:scatterChart>
      <c:valAx>
        <c:axId val="4298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5520"/>
        <c:crosses val="autoZero"/>
        <c:crossBetween val="midCat"/>
      </c:valAx>
      <c:valAx>
        <c:axId val="4298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7680"/>
        <c:axId val="429813760"/>
      </c:scatterChart>
      <c:valAx>
        <c:axId val="4298176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3760"/>
        <c:crosses val="autoZero"/>
        <c:crossBetween val="midCat"/>
      </c:valAx>
      <c:valAx>
        <c:axId val="429813760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4152"/>
        <c:axId val="429820032"/>
      </c:scatterChart>
      <c:valAx>
        <c:axId val="42981415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0032"/>
        <c:crosses val="autoZero"/>
        <c:crossBetween val="midCat"/>
      </c:valAx>
      <c:valAx>
        <c:axId val="429820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6708333333333336"/>
          <c:w val="0.8825439632545931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'20220207_052319'!$G$65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'20220207_052319'!$D$104:$D$180</c:f>
              <c:numCache>
                <c:formatCode>General</c:formatCode>
                <c:ptCount val="77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</c:numCache>
            </c:numRef>
          </c:xVal>
          <c:yVal>
            <c:numRef>
              <c:f>'20220207_052319'!$G$104:$G$180</c:f>
              <c:numCache>
                <c:formatCode>General</c:formatCode>
                <c:ptCount val="77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'20220207_052319'!$H$65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'20220207_052319'!$D$109:$D$180</c:f>
              <c:numCache>
                <c:formatCode>General</c:formatCode>
                <c:ptCount val="72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</c:numCache>
            </c:numRef>
          </c:xVal>
          <c:yVal>
            <c:numRef>
              <c:f>'20220207_052319'!$H$109:$H$180</c:f>
              <c:numCache>
                <c:formatCode>General</c:formatCode>
                <c:ptCount val="72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'20220207_052319'!$I$65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'20220207_052319'!$D$106:$D$180</c:f>
              <c:numCache>
                <c:formatCode>General</c:formatCode>
                <c:ptCount val="75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</c:numCache>
            </c:numRef>
          </c:xVal>
          <c:yVal>
            <c:numRef>
              <c:f>'20220207_052319'!$I$106:$I$180</c:f>
              <c:numCache>
                <c:formatCode>General</c:formatCode>
                <c:ptCount val="75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'20220207_052319'!$F$65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'20220207_052319'!$D$107:$D$180</c:f>
              <c:numCache>
                <c:formatCode>General</c:formatCode>
                <c:ptCount val="74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</c:numCache>
            </c:numRef>
          </c:xVal>
          <c:yVal>
            <c:numRef>
              <c:f>'20220207_052319'!$F$107:$F$180</c:f>
              <c:numCache>
                <c:formatCode>General</c:formatCode>
                <c:ptCount val="74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4544"/>
        <c:axId val="429819640"/>
      </c:scatterChart>
      <c:valAx>
        <c:axId val="4298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9640"/>
        <c:crosses val="autoZero"/>
        <c:crossBetween val="midCat"/>
      </c:valAx>
      <c:valAx>
        <c:axId val="4298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0736"/>
        <c:axId val="429703480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5832"/>
        <c:axId val="429705440"/>
      </c:scatterChart>
      <c:valAx>
        <c:axId val="4297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480"/>
        <c:crosses val="autoZero"/>
        <c:crossBetween val="midCat"/>
      </c:valAx>
      <c:valAx>
        <c:axId val="429703480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0736"/>
        <c:crosses val="autoZero"/>
        <c:crossBetween val="midCat"/>
      </c:valAx>
      <c:valAx>
        <c:axId val="42970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5832"/>
        <c:crosses val="max"/>
        <c:crossBetween val="midCat"/>
      </c:valAx>
      <c:valAx>
        <c:axId val="42970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7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13280"/>
        <c:axId val="429713672"/>
      </c:scatterChart>
      <c:valAx>
        <c:axId val="4297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3672"/>
        <c:crosses val="autoZero"/>
        <c:crossBetween val="midCat"/>
      </c:valAx>
      <c:valAx>
        <c:axId val="4297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0648"/>
        <c:axId val="432881824"/>
      </c:scatterChart>
      <c:valAx>
        <c:axId val="43288064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1824"/>
        <c:crosses val="autoZero"/>
        <c:crossBetween val="midCat"/>
      </c:valAx>
      <c:valAx>
        <c:axId val="432881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40520"/>
        <c:axId val="432940128"/>
      </c:scatterChart>
      <c:valAx>
        <c:axId val="43294052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0128"/>
        <c:crosses val="autoZero"/>
        <c:crossBetween val="midCat"/>
      </c:valAx>
      <c:valAx>
        <c:axId val="4329401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29936"/>
        <c:axId val="432937776"/>
      </c:scatterChart>
      <c:valAx>
        <c:axId val="4329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7776"/>
        <c:crosses val="autoZero"/>
        <c:crossBetween val="midCat"/>
      </c:valAx>
      <c:valAx>
        <c:axId val="4329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28760"/>
        <c:axId val="432938952"/>
      </c:scatterChart>
      <c:valAx>
        <c:axId val="4329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8952"/>
        <c:crosses val="autoZero"/>
        <c:crossBetween val="midCat"/>
      </c:valAx>
      <c:valAx>
        <c:axId val="432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39736"/>
        <c:axId val="432929152"/>
      </c:scatterChart>
      <c:valAx>
        <c:axId val="432939736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9152"/>
        <c:crosses val="autoZero"/>
        <c:crossBetween val="midCat"/>
      </c:valAx>
      <c:valAx>
        <c:axId val="4329291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29544"/>
        <c:axId val="432931504"/>
      </c:scatterChart>
      <c:valAx>
        <c:axId val="4329295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1504"/>
        <c:crosses val="autoZero"/>
        <c:crossBetween val="midCat"/>
      </c:valAx>
      <c:valAx>
        <c:axId val="43293150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70</xdr:row>
      <xdr:rowOff>34290</xdr:rowOff>
    </xdr:from>
    <xdr:to>
      <xdr:col>14</xdr:col>
      <xdr:colOff>594360</xdr:colOff>
      <xdr:row>85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36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S1" workbookViewId="0">
      <pane ySplit="1" topLeftCell="A2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8"/>
  <sheetViews>
    <sheetView tabSelected="1" topLeftCell="A72" zoomScaleNormal="100" workbookViewId="0">
      <selection activeCell="P84" sqref="P84"/>
    </sheetView>
  </sheetViews>
  <sheetFormatPr defaultRowHeight="14.4" x14ac:dyDescent="0.3"/>
  <cols>
    <col min="1" max="1" width="21.88671875" customWidth="1"/>
    <col min="2" max="2" width="19" customWidth="1"/>
    <col min="3" max="3" width="16.88671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9" x14ac:dyDescent="0.3">
      <c r="A49" t="s">
        <v>54</v>
      </c>
      <c r="B49" t="s">
        <v>55</v>
      </c>
    </row>
    <row r="50" spans="1:9" x14ac:dyDescent="0.3">
      <c r="A50" t="s">
        <v>56</v>
      </c>
    </row>
    <row r="51" spans="1:9" x14ac:dyDescent="0.3">
      <c r="A51" t="s">
        <v>57</v>
      </c>
    </row>
    <row r="52" spans="1:9" x14ac:dyDescent="0.3">
      <c r="A52" t="s">
        <v>58</v>
      </c>
      <c r="B52" t="s">
        <v>59</v>
      </c>
      <c r="C52" t="s">
        <v>60</v>
      </c>
      <c r="G52" t="s">
        <v>61</v>
      </c>
      <c r="H52" t="s">
        <v>62</v>
      </c>
      <c r="I52" t="s">
        <v>63</v>
      </c>
    </row>
    <row r="53" spans="1:9" x14ac:dyDescent="0.3">
      <c r="A53" t="s">
        <v>64</v>
      </c>
    </row>
    <row r="54" spans="1:9" x14ac:dyDescent="0.3">
      <c r="A54" t="s">
        <v>65</v>
      </c>
    </row>
    <row r="55" spans="1:9" x14ac:dyDescent="0.3">
      <c r="A55" t="s">
        <v>66</v>
      </c>
      <c r="B55" t="s">
        <v>67</v>
      </c>
    </row>
    <row r="56" spans="1:9" x14ac:dyDescent="0.3">
      <c r="A56" t="s">
        <v>68</v>
      </c>
      <c r="B56" t="s">
        <v>69</v>
      </c>
    </row>
    <row r="57" spans="1:9" x14ac:dyDescent="0.3">
      <c r="A57" t="s">
        <v>70</v>
      </c>
    </row>
    <row r="58" spans="1:9" x14ac:dyDescent="0.3">
      <c r="A58" t="s">
        <v>71</v>
      </c>
    </row>
    <row r="59" spans="1:9" x14ac:dyDescent="0.3">
      <c r="A59" t="s">
        <v>72</v>
      </c>
    </row>
    <row r="60" spans="1:9" x14ac:dyDescent="0.3">
      <c r="A60" t="s">
        <v>73</v>
      </c>
    </row>
    <row r="61" spans="1:9" x14ac:dyDescent="0.3">
      <c r="A61" t="s">
        <v>74</v>
      </c>
    </row>
    <row r="62" spans="1:9" x14ac:dyDescent="0.3">
      <c r="A62" t="s">
        <v>75</v>
      </c>
    </row>
    <row r="63" spans="1:9" x14ac:dyDescent="0.3">
      <c r="A63" t="s">
        <v>76</v>
      </c>
    </row>
    <row r="64" spans="1:9" x14ac:dyDescent="0.3">
      <c r="A64" t="s">
        <v>77</v>
      </c>
    </row>
    <row r="65" spans="1:13" x14ac:dyDescent="0.3">
      <c r="D65" t="s">
        <v>376</v>
      </c>
      <c r="E65" t="s">
        <v>923</v>
      </c>
      <c r="F65" t="s">
        <v>924</v>
      </c>
      <c r="G65" t="s">
        <v>921</v>
      </c>
      <c r="H65" t="s">
        <v>920</v>
      </c>
      <c r="I65" t="s">
        <v>922</v>
      </c>
    </row>
    <row r="66" spans="1:13" x14ac:dyDescent="0.3">
      <c r="A66">
        <v>0</v>
      </c>
      <c r="B66" t="s">
        <v>729</v>
      </c>
      <c r="C66">
        <v>1643986943</v>
      </c>
      <c r="D66">
        <f t="shared" ref="D66:D120" si="0">D67-0.5</f>
        <v>-27.7</v>
      </c>
      <c r="G66">
        <v>5.3220000000000001</v>
      </c>
      <c r="H66">
        <v>12.766999999999999</v>
      </c>
      <c r="I66">
        <v>-2.7730000000000001</v>
      </c>
      <c r="J66">
        <v>0.90820000000000001</v>
      </c>
      <c r="K66">
        <v>0.9113</v>
      </c>
      <c r="L66">
        <v>12.785</v>
      </c>
      <c r="M66">
        <v>12.801</v>
      </c>
    </row>
    <row r="67" spans="1:13" x14ac:dyDescent="0.3">
      <c r="A67">
        <v>1</v>
      </c>
      <c r="B67" t="s">
        <v>728</v>
      </c>
      <c r="C67">
        <v>1643988743</v>
      </c>
      <c r="D67">
        <f t="shared" si="0"/>
        <v>-27.2</v>
      </c>
      <c r="G67">
        <v>5.2430000000000003</v>
      </c>
      <c r="H67">
        <v>12.741</v>
      </c>
      <c r="I67">
        <v>-2.7120000000000002</v>
      </c>
      <c r="J67">
        <v>0.89790000000000003</v>
      </c>
      <c r="K67">
        <v>0.90610000000000002</v>
      </c>
      <c r="L67">
        <v>12.728999999999999</v>
      </c>
      <c r="M67">
        <v>12.773999999999999</v>
      </c>
    </row>
    <row r="68" spans="1:13" x14ac:dyDescent="0.3">
      <c r="A68">
        <v>2</v>
      </c>
      <c r="B68" t="s">
        <v>727</v>
      </c>
      <c r="C68">
        <v>1643990543</v>
      </c>
      <c r="D68">
        <f t="shared" si="0"/>
        <v>-26.7</v>
      </c>
      <c r="G68">
        <v>5.2679999999999998</v>
      </c>
      <c r="H68">
        <v>12.693</v>
      </c>
      <c r="I68">
        <v>-2.7120000000000002</v>
      </c>
      <c r="J68">
        <v>0.88639999999999997</v>
      </c>
      <c r="K68">
        <v>0.89770000000000005</v>
      </c>
      <c r="L68">
        <v>12.637</v>
      </c>
      <c r="M68">
        <v>12.727</v>
      </c>
    </row>
    <row r="69" spans="1:13" x14ac:dyDescent="0.3">
      <c r="A69">
        <v>3</v>
      </c>
      <c r="B69" t="s">
        <v>726</v>
      </c>
      <c r="C69">
        <v>1643992343</v>
      </c>
      <c r="D69">
        <f t="shared" si="0"/>
        <v>-26.2</v>
      </c>
      <c r="G69">
        <v>5.9470000000000001</v>
      </c>
      <c r="H69">
        <v>13.266999999999999</v>
      </c>
      <c r="I69">
        <v>24.422000000000001</v>
      </c>
      <c r="J69">
        <v>0.94669999999999999</v>
      </c>
      <c r="K69">
        <v>0.94640000000000002</v>
      </c>
      <c r="L69">
        <v>12.975</v>
      </c>
      <c r="M69">
        <v>12.967000000000001</v>
      </c>
    </row>
    <row r="70" spans="1:13" x14ac:dyDescent="0.3">
      <c r="A70">
        <v>4</v>
      </c>
      <c r="B70" t="s">
        <v>725</v>
      </c>
      <c r="C70">
        <v>1643994143</v>
      </c>
      <c r="D70">
        <f t="shared" si="0"/>
        <v>-25.7</v>
      </c>
      <c r="G70">
        <v>7.3879999999999999</v>
      </c>
      <c r="H70">
        <v>13.407999999999999</v>
      </c>
      <c r="I70">
        <v>23.373000000000001</v>
      </c>
      <c r="J70">
        <v>1</v>
      </c>
      <c r="K70">
        <v>0.97130000000000005</v>
      </c>
      <c r="L70">
        <v>13.452999999999999</v>
      </c>
      <c r="M70">
        <v>13.12</v>
      </c>
    </row>
    <row r="71" spans="1:13" x14ac:dyDescent="0.3">
      <c r="A71">
        <v>5</v>
      </c>
      <c r="B71" t="s">
        <v>724</v>
      </c>
      <c r="C71">
        <v>1643995943</v>
      </c>
      <c r="D71">
        <f t="shared" si="0"/>
        <v>-25.2</v>
      </c>
      <c r="G71">
        <v>8.2880000000000003</v>
      </c>
      <c r="H71">
        <v>13.051</v>
      </c>
      <c r="I71">
        <v>-2.7120000000000002</v>
      </c>
      <c r="J71">
        <v>0.98019999999999996</v>
      </c>
      <c r="K71">
        <v>0.96060000000000001</v>
      </c>
      <c r="L71">
        <v>13.172000000000001</v>
      </c>
      <c r="M71">
        <v>13.084</v>
      </c>
    </row>
    <row r="72" spans="1:13" x14ac:dyDescent="0.3">
      <c r="A72">
        <v>6</v>
      </c>
      <c r="B72" t="s">
        <v>723</v>
      </c>
      <c r="C72">
        <v>1643997743</v>
      </c>
      <c r="D72">
        <f t="shared" si="0"/>
        <v>-24.7</v>
      </c>
      <c r="G72">
        <v>8.69</v>
      </c>
      <c r="H72">
        <v>12.999000000000001</v>
      </c>
      <c r="I72">
        <v>-2.7730000000000001</v>
      </c>
      <c r="J72">
        <v>0.96430000000000005</v>
      </c>
      <c r="K72">
        <v>0.94689999999999996</v>
      </c>
      <c r="L72">
        <v>13.106999999999999</v>
      </c>
      <c r="M72">
        <v>13.032999999999999</v>
      </c>
    </row>
    <row r="73" spans="1:13" x14ac:dyDescent="0.3">
      <c r="A73">
        <v>7</v>
      </c>
      <c r="B73" t="s">
        <v>722</v>
      </c>
      <c r="C73">
        <v>1643999543</v>
      </c>
      <c r="D73">
        <f t="shared" si="0"/>
        <v>-24.2</v>
      </c>
      <c r="G73">
        <v>9.2349999999999994</v>
      </c>
      <c r="H73">
        <v>12.961</v>
      </c>
      <c r="I73">
        <v>-2.7730000000000001</v>
      </c>
      <c r="J73">
        <v>0.94669999999999999</v>
      </c>
      <c r="K73">
        <v>0.93559999999999999</v>
      </c>
      <c r="L73">
        <v>13.039</v>
      </c>
      <c r="M73">
        <v>12.994999999999999</v>
      </c>
    </row>
    <row r="74" spans="1:13" x14ac:dyDescent="0.3">
      <c r="A74">
        <v>8</v>
      </c>
      <c r="B74" t="s">
        <v>721</v>
      </c>
      <c r="C74">
        <v>1644001343</v>
      </c>
      <c r="D74">
        <f t="shared" si="0"/>
        <v>-23.7</v>
      </c>
      <c r="G74">
        <v>9.8520000000000003</v>
      </c>
      <c r="H74">
        <v>12.913</v>
      </c>
      <c r="I74">
        <v>-2.7730000000000001</v>
      </c>
      <c r="J74">
        <v>0.92830000000000001</v>
      </c>
      <c r="K74">
        <v>0.92430000000000001</v>
      </c>
      <c r="L74">
        <v>12.97</v>
      </c>
      <c r="M74">
        <v>12.946999999999999</v>
      </c>
    </row>
    <row r="75" spans="1:13" x14ac:dyDescent="0.3">
      <c r="A75">
        <v>9</v>
      </c>
      <c r="B75" t="s">
        <v>720</v>
      </c>
      <c r="C75">
        <v>1644003143</v>
      </c>
      <c r="D75">
        <f t="shared" si="0"/>
        <v>-23.2</v>
      </c>
      <c r="G75">
        <v>10.487</v>
      </c>
      <c r="H75">
        <v>12.879</v>
      </c>
      <c r="I75">
        <v>-2.7730000000000001</v>
      </c>
      <c r="J75">
        <v>0.9093</v>
      </c>
      <c r="K75">
        <v>0.9073</v>
      </c>
      <c r="L75">
        <v>12.92</v>
      </c>
      <c r="M75">
        <v>12.913</v>
      </c>
    </row>
    <row r="76" spans="1:13" x14ac:dyDescent="0.3">
      <c r="A76">
        <v>10</v>
      </c>
      <c r="B76" t="s">
        <v>719</v>
      </c>
      <c r="C76">
        <v>1644004943</v>
      </c>
      <c r="D76">
        <f t="shared" si="0"/>
        <v>-22.7</v>
      </c>
      <c r="G76">
        <v>11.102</v>
      </c>
      <c r="H76">
        <v>12.836</v>
      </c>
      <c r="I76">
        <v>-2.7730000000000001</v>
      </c>
      <c r="J76">
        <v>0.89039999999999997</v>
      </c>
      <c r="K76">
        <v>0.89270000000000005</v>
      </c>
      <c r="L76">
        <v>12.851000000000001</v>
      </c>
      <c r="M76">
        <v>12.87</v>
      </c>
    </row>
    <row r="77" spans="1:13" x14ac:dyDescent="0.3">
      <c r="A77">
        <v>11</v>
      </c>
      <c r="B77" t="s">
        <v>718</v>
      </c>
      <c r="C77">
        <v>1644006743</v>
      </c>
      <c r="D77">
        <f t="shared" si="0"/>
        <v>-22.2</v>
      </c>
      <c r="G77">
        <v>11.742000000000001</v>
      </c>
      <c r="H77">
        <v>12.784000000000001</v>
      </c>
      <c r="I77">
        <v>-2.7730000000000001</v>
      </c>
      <c r="J77">
        <v>0.87080000000000002</v>
      </c>
      <c r="K77">
        <v>0.87939999999999996</v>
      </c>
      <c r="L77">
        <v>12.763999999999999</v>
      </c>
      <c r="M77">
        <v>12.818</v>
      </c>
    </row>
    <row r="78" spans="1:13" x14ac:dyDescent="0.3">
      <c r="A78">
        <v>12</v>
      </c>
      <c r="B78" t="s">
        <v>717</v>
      </c>
      <c r="C78">
        <v>1644008544</v>
      </c>
      <c r="D78">
        <f t="shared" si="0"/>
        <v>-21.7</v>
      </c>
      <c r="G78">
        <v>12.358000000000001</v>
      </c>
      <c r="H78">
        <v>12.75</v>
      </c>
      <c r="I78">
        <v>-2.7730000000000001</v>
      </c>
      <c r="J78">
        <v>0.85160000000000002</v>
      </c>
      <c r="K78">
        <v>0.86470000000000002</v>
      </c>
      <c r="L78">
        <v>12.696999999999999</v>
      </c>
      <c r="M78">
        <v>12.784000000000001</v>
      </c>
    </row>
    <row r="79" spans="1:13" x14ac:dyDescent="0.3">
      <c r="A79">
        <v>13</v>
      </c>
      <c r="B79" t="s">
        <v>716</v>
      </c>
      <c r="C79">
        <v>1644010344</v>
      </c>
      <c r="D79">
        <f t="shared" si="0"/>
        <v>-21.2</v>
      </c>
      <c r="G79">
        <v>12.922000000000001</v>
      </c>
      <c r="H79">
        <v>12.724</v>
      </c>
      <c r="I79">
        <v>-2.7730000000000001</v>
      </c>
      <c r="J79">
        <v>0.83289999999999997</v>
      </c>
      <c r="K79">
        <v>0.85240000000000005</v>
      </c>
      <c r="L79">
        <v>12.644</v>
      </c>
      <c r="M79">
        <v>12.757999999999999</v>
      </c>
    </row>
    <row r="80" spans="1:13" x14ac:dyDescent="0.3">
      <c r="A80">
        <v>14</v>
      </c>
      <c r="B80" t="s">
        <v>715</v>
      </c>
      <c r="C80">
        <v>1644012144</v>
      </c>
      <c r="D80">
        <f t="shared" si="0"/>
        <v>-20.7</v>
      </c>
      <c r="G80">
        <v>13.465</v>
      </c>
      <c r="H80">
        <v>12.707000000000001</v>
      </c>
      <c r="I80">
        <v>-2.7730000000000001</v>
      </c>
      <c r="J80">
        <v>0.81420000000000003</v>
      </c>
      <c r="K80">
        <v>0.83930000000000005</v>
      </c>
      <c r="L80">
        <v>12.606</v>
      </c>
      <c r="M80">
        <v>12.741</v>
      </c>
    </row>
    <row r="81" spans="1:16" x14ac:dyDescent="0.3">
      <c r="A81">
        <v>15</v>
      </c>
      <c r="B81" t="s">
        <v>714</v>
      </c>
      <c r="C81">
        <v>1644013944</v>
      </c>
      <c r="D81">
        <f t="shared" si="0"/>
        <v>-20.2</v>
      </c>
      <c r="G81">
        <v>13.962999999999999</v>
      </c>
      <c r="H81">
        <v>12.693</v>
      </c>
      <c r="I81">
        <v>-2.7730000000000001</v>
      </c>
      <c r="J81">
        <v>0.79590000000000005</v>
      </c>
      <c r="K81">
        <v>0.8246</v>
      </c>
      <c r="L81">
        <v>12.536</v>
      </c>
      <c r="M81">
        <v>12.727</v>
      </c>
    </row>
    <row r="82" spans="1:16" x14ac:dyDescent="0.3">
      <c r="A82">
        <v>16</v>
      </c>
      <c r="B82" t="s">
        <v>713</v>
      </c>
      <c r="C82">
        <v>1644015744</v>
      </c>
      <c r="D82">
        <f t="shared" si="0"/>
        <v>-19.7</v>
      </c>
      <c r="G82">
        <v>14.391999999999999</v>
      </c>
      <c r="H82">
        <v>12.659000000000001</v>
      </c>
      <c r="I82">
        <v>-2.7730000000000001</v>
      </c>
      <c r="J82">
        <v>0.7782</v>
      </c>
      <c r="K82">
        <v>0.80640000000000001</v>
      </c>
      <c r="L82">
        <v>12.319000000000001</v>
      </c>
      <c r="M82">
        <v>12.693</v>
      </c>
    </row>
    <row r="83" spans="1:16" x14ac:dyDescent="0.3">
      <c r="A83">
        <v>17</v>
      </c>
      <c r="B83" t="s">
        <v>712</v>
      </c>
      <c r="C83">
        <v>1644017544</v>
      </c>
      <c r="D83">
        <f t="shared" si="0"/>
        <v>-19.2</v>
      </c>
      <c r="G83">
        <v>14.753</v>
      </c>
      <c r="H83">
        <v>12.534000000000001</v>
      </c>
      <c r="I83">
        <v>-2.7730000000000001</v>
      </c>
      <c r="J83">
        <v>0.76129999999999998</v>
      </c>
      <c r="K83">
        <v>0.78979999999999995</v>
      </c>
      <c r="L83">
        <v>11.901999999999999</v>
      </c>
      <c r="M83">
        <v>12.568</v>
      </c>
    </row>
    <row r="84" spans="1:16" x14ac:dyDescent="0.3">
      <c r="A84">
        <v>18</v>
      </c>
      <c r="B84" t="s">
        <v>711</v>
      </c>
      <c r="C84">
        <v>1644019344</v>
      </c>
      <c r="D84">
        <f t="shared" si="0"/>
        <v>-18.7</v>
      </c>
      <c r="G84">
        <v>15.067</v>
      </c>
      <c r="H84">
        <v>12.340999999999999</v>
      </c>
      <c r="I84">
        <v>-2.7120000000000002</v>
      </c>
      <c r="J84">
        <v>0.74509999999999998</v>
      </c>
      <c r="K84">
        <v>0.77510000000000001</v>
      </c>
      <c r="L84">
        <v>11.196</v>
      </c>
      <c r="M84">
        <v>12.374000000000001</v>
      </c>
    </row>
    <row r="85" spans="1:16" x14ac:dyDescent="0.3">
      <c r="A85">
        <v>19</v>
      </c>
      <c r="B85" t="s">
        <v>710</v>
      </c>
      <c r="C85">
        <v>1644021144</v>
      </c>
      <c r="D85">
        <f t="shared" si="0"/>
        <v>-18.2</v>
      </c>
      <c r="G85">
        <v>15.355</v>
      </c>
      <c r="H85">
        <v>12.052</v>
      </c>
      <c r="I85">
        <v>-2.65</v>
      </c>
      <c r="J85">
        <v>0.72909999999999997</v>
      </c>
      <c r="K85">
        <v>0.76170000000000004</v>
      </c>
      <c r="L85">
        <v>10.561999999999999</v>
      </c>
      <c r="M85">
        <v>12.085000000000001</v>
      </c>
    </row>
    <row r="86" spans="1:16" x14ac:dyDescent="0.3">
      <c r="A86">
        <v>20</v>
      </c>
      <c r="B86" t="s">
        <v>709</v>
      </c>
      <c r="C86">
        <v>1644022944</v>
      </c>
      <c r="D86">
        <f t="shared" si="0"/>
        <v>-17.7</v>
      </c>
      <c r="G86">
        <v>15.613</v>
      </c>
      <c r="H86">
        <v>11.656000000000001</v>
      </c>
      <c r="I86">
        <v>-2.5880000000000001</v>
      </c>
      <c r="J86">
        <v>0.71379999999999999</v>
      </c>
      <c r="K86">
        <v>0.75049999999999994</v>
      </c>
      <c r="L86">
        <v>10.026999999999999</v>
      </c>
      <c r="M86">
        <v>11.688000000000001</v>
      </c>
    </row>
    <row r="87" spans="1:16" x14ac:dyDescent="0.3">
      <c r="A87">
        <v>21</v>
      </c>
      <c r="B87" t="s">
        <v>708</v>
      </c>
      <c r="C87">
        <v>1644024744</v>
      </c>
      <c r="D87">
        <f t="shared" si="0"/>
        <v>-17.2</v>
      </c>
      <c r="G87">
        <v>15.855</v>
      </c>
      <c r="H87">
        <v>10.984</v>
      </c>
      <c r="I87">
        <v>-2.4649999999999999</v>
      </c>
      <c r="J87">
        <v>0.69910000000000005</v>
      </c>
      <c r="K87">
        <v>0.73260000000000003</v>
      </c>
      <c r="L87">
        <v>9.6159999999999997</v>
      </c>
      <c r="M87">
        <v>11.015000000000001</v>
      </c>
    </row>
    <row r="88" spans="1:16" x14ac:dyDescent="0.3">
      <c r="A88">
        <v>22</v>
      </c>
      <c r="B88" t="s">
        <v>707</v>
      </c>
      <c r="C88">
        <v>1644066100</v>
      </c>
      <c r="D88">
        <f t="shared" si="0"/>
        <v>-16.7</v>
      </c>
      <c r="G88">
        <v>1.6919999999999999</v>
      </c>
      <c r="H88">
        <v>6.5449999999999999</v>
      </c>
      <c r="I88">
        <v>-5.8000000000000003E-2</v>
      </c>
      <c r="J88">
        <v>0.86919999999999997</v>
      </c>
      <c r="K88">
        <v>0.69040000000000001</v>
      </c>
      <c r="L88">
        <v>12.420999999999999</v>
      </c>
      <c r="M88">
        <v>6.5449999999999999</v>
      </c>
    </row>
    <row r="89" spans="1:16" x14ac:dyDescent="0.3">
      <c r="A89">
        <v>23</v>
      </c>
      <c r="B89" t="s">
        <v>706</v>
      </c>
      <c r="C89">
        <v>1644067900</v>
      </c>
      <c r="D89">
        <f t="shared" si="0"/>
        <v>-16.2</v>
      </c>
      <c r="E89">
        <v>18</v>
      </c>
      <c r="F89">
        <f>(E89+$P$89-32)*5/9</f>
        <v>-5.2777777777777777</v>
      </c>
      <c r="G89">
        <v>1.415</v>
      </c>
      <c r="H89">
        <v>6.5830000000000002</v>
      </c>
      <c r="I89">
        <v>-5.8000000000000003E-2</v>
      </c>
      <c r="J89">
        <v>0.87209999999999999</v>
      </c>
      <c r="K89">
        <v>0.69040000000000001</v>
      </c>
      <c r="L89">
        <v>12.436</v>
      </c>
      <c r="M89">
        <v>6.5839999999999996</v>
      </c>
      <c r="O89" t="s">
        <v>925</v>
      </c>
      <c r="P89">
        <v>4.5</v>
      </c>
    </row>
    <row r="90" spans="1:16" x14ac:dyDescent="0.3">
      <c r="A90">
        <v>24</v>
      </c>
      <c r="B90" t="s">
        <v>705</v>
      </c>
      <c r="C90">
        <v>1644069152</v>
      </c>
      <c r="D90">
        <f t="shared" si="0"/>
        <v>-15.7</v>
      </c>
      <c r="G90">
        <v>0.875</v>
      </c>
      <c r="H90">
        <v>10.988</v>
      </c>
      <c r="I90">
        <v>0.125</v>
      </c>
      <c r="J90">
        <v>0.87790000000000001</v>
      </c>
      <c r="K90">
        <v>0.77359999999999995</v>
      </c>
      <c r="L90">
        <v>12.472</v>
      </c>
      <c r="M90">
        <v>10.988</v>
      </c>
    </row>
    <row r="91" spans="1:16" x14ac:dyDescent="0.3">
      <c r="A91">
        <v>25</v>
      </c>
      <c r="B91" t="s">
        <v>919</v>
      </c>
      <c r="C91">
        <v>1644070804</v>
      </c>
      <c r="D91">
        <f t="shared" si="0"/>
        <v>-15.2</v>
      </c>
      <c r="E91">
        <v>18</v>
      </c>
      <c r="F91">
        <f>(E91+$P$89-32)*5/9</f>
        <v>-5.2777777777777777</v>
      </c>
      <c r="G91">
        <v>0.83699999999999997</v>
      </c>
      <c r="H91">
        <v>13.422000000000001</v>
      </c>
      <c r="I91">
        <v>29.231999999999999</v>
      </c>
      <c r="J91">
        <v>0.92779999999999996</v>
      </c>
      <c r="K91">
        <v>0.9819</v>
      </c>
      <c r="L91">
        <v>12.782999999999999</v>
      </c>
      <c r="M91">
        <v>13.058999999999999</v>
      </c>
    </row>
    <row r="92" spans="1:16" x14ac:dyDescent="0.3">
      <c r="A92">
        <v>26</v>
      </c>
      <c r="B92" t="s">
        <v>918</v>
      </c>
      <c r="C92">
        <v>1644070952</v>
      </c>
      <c r="D92">
        <f t="shared" si="0"/>
        <v>-14.7</v>
      </c>
      <c r="G92">
        <v>0.90300000000000002</v>
      </c>
      <c r="H92">
        <v>13.468999999999999</v>
      </c>
      <c r="I92">
        <v>28.8</v>
      </c>
      <c r="J92">
        <v>0.93679999999999997</v>
      </c>
      <c r="K92">
        <v>0.98540000000000005</v>
      </c>
      <c r="L92">
        <v>12.827999999999999</v>
      </c>
      <c r="M92">
        <v>13.113</v>
      </c>
    </row>
    <row r="93" spans="1:16" x14ac:dyDescent="0.3">
      <c r="A93">
        <v>27</v>
      </c>
      <c r="B93" t="s">
        <v>917</v>
      </c>
      <c r="C93">
        <v>1644072753</v>
      </c>
      <c r="D93">
        <f t="shared" si="0"/>
        <v>-14.2</v>
      </c>
      <c r="E93">
        <v>19</v>
      </c>
      <c r="F93">
        <f>(E93+$P$89-32)*5/9</f>
        <v>-4.7222222222222223</v>
      </c>
      <c r="G93">
        <v>2.1150000000000002</v>
      </c>
      <c r="H93">
        <v>13.025</v>
      </c>
      <c r="I93">
        <v>1.482</v>
      </c>
      <c r="J93">
        <v>0.97870000000000001</v>
      </c>
      <c r="K93">
        <v>0.97009999999999996</v>
      </c>
      <c r="L93">
        <v>13.052</v>
      </c>
      <c r="M93">
        <v>13.007999999999999</v>
      </c>
    </row>
    <row r="94" spans="1:16" x14ac:dyDescent="0.3">
      <c r="A94">
        <v>28</v>
      </c>
      <c r="B94" t="s">
        <v>916</v>
      </c>
      <c r="C94">
        <v>1644074553</v>
      </c>
      <c r="D94">
        <f t="shared" si="0"/>
        <v>-13.7</v>
      </c>
      <c r="G94">
        <v>2.0329999999999999</v>
      </c>
      <c r="H94">
        <v>13.012</v>
      </c>
      <c r="I94">
        <v>0.433</v>
      </c>
      <c r="J94">
        <v>0.98540000000000005</v>
      </c>
      <c r="K94">
        <v>0.96879999999999999</v>
      </c>
      <c r="L94">
        <v>13.137</v>
      </c>
      <c r="M94">
        <v>13.006</v>
      </c>
    </row>
    <row r="95" spans="1:16" x14ac:dyDescent="0.3">
      <c r="A95">
        <v>29</v>
      </c>
      <c r="B95" t="s">
        <v>915</v>
      </c>
      <c r="C95">
        <v>1644076352</v>
      </c>
      <c r="D95">
        <f t="shared" si="0"/>
        <v>-13.2</v>
      </c>
      <c r="E95">
        <v>20</v>
      </c>
      <c r="F95">
        <f>(E95+$P$89-32)*5/9</f>
        <v>-4.166666666666667</v>
      </c>
      <c r="G95">
        <v>1.8680000000000001</v>
      </c>
      <c r="H95">
        <v>13.06</v>
      </c>
      <c r="I95">
        <v>1.913</v>
      </c>
      <c r="J95">
        <v>0.9919</v>
      </c>
      <c r="K95">
        <v>0.97660000000000002</v>
      </c>
      <c r="L95">
        <v>13.231999999999999</v>
      </c>
      <c r="M95">
        <v>13.037000000000001</v>
      </c>
    </row>
    <row r="96" spans="1:16" x14ac:dyDescent="0.3">
      <c r="A96">
        <v>30</v>
      </c>
      <c r="B96" t="s">
        <v>914</v>
      </c>
      <c r="C96">
        <v>1644078153</v>
      </c>
      <c r="D96">
        <f t="shared" si="0"/>
        <v>-12.7</v>
      </c>
      <c r="G96">
        <v>1.8120000000000001</v>
      </c>
      <c r="H96">
        <v>13.782999999999999</v>
      </c>
      <c r="I96">
        <v>29.663</v>
      </c>
      <c r="J96">
        <v>1</v>
      </c>
      <c r="K96">
        <v>1</v>
      </c>
      <c r="L96">
        <v>13.352</v>
      </c>
      <c r="M96">
        <v>13.411</v>
      </c>
    </row>
    <row r="97" spans="1:13" x14ac:dyDescent="0.3">
      <c r="A97">
        <v>31</v>
      </c>
      <c r="B97" t="s">
        <v>913</v>
      </c>
      <c r="C97">
        <v>1644079952</v>
      </c>
      <c r="D97">
        <f t="shared" si="0"/>
        <v>-12.2</v>
      </c>
      <c r="E97">
        <v>20</v>
      </c>
      <c r="F97">
        <f>(E97+$P$89-32)*5/9</f>
        <v>-4.166666666666667</v>
      </c>
      <c r="G97">
        <v>2.7629999999999999</v>
      </c>
      <c r="H97">
        <v>13.193</v>
      </c>
      <c r="I97">
        <v>1.2350000000000001</v>
      </c>
      <c r="J97">
        <v>0.99539999999999995</v>
      </c>
      <c r="K97">
        <v>0.98780000000000001</v>
      </c>
      <c r="L97">
        <v>13.303000000000001</v>
      </c>
      <c r="M97">
        <v>13.178000000000001</v>
      </c>
    </row>
    <row r="98" spans="1:13" x14ac:dyDescent="0.3">
      <c r="A98">
        <v>32</v>
      </c>
      <c r="B98" t="s">
        <v>912</v>
      </c>
      <c r="C98">
        <v>1644081753</v>
      </c>
      <c r="D98">
        <f t="shared" si="0"/>
        <v>-11.7</v>
      </c>
      <c r="G98">
        <v>2.8119999999999998</v>
      </c>
      <c r="H98">
        <v>13.206</v>
      </c>
      <c r="I98">
        <v>1.2350000000000001</v>
      </c>
      <c r="J98">
        <v>1</v>
      </c>
      <c r="K98">
        <v>0.98780000000000001</v>
      </c>
      <c r="L98">
        <v>13.37</v>
      </c>
      <c r="M98">
        <v>13.191000000000001</v>
      </c>
    </row>
    <row r="99" spans="1:13" x14ac:dyDescent="0.3">
      <c r="A99">
        <v>33</v>
      </c>
      <c r="B99" t="s">
        <v>911</v>
      </c>
      <c r="C99">
        <v>1644083553</v>
      </c>
      <c r="D99">
        <f t="shared" si="0"/>
        <v>-11.2</v>
      </c>
      <c r="E99">
        <v>21</v>
      </c>
      <c r="F99">
        <f>(E99+$P$89-32)*5/9</f>
        <v>-3.6111111111111112</v>
      </c>
      <c r="G99">
        <v>2.7170000000000001</v>
      </c>
      <c r="H99">
        <v>13.249000000000001</v>
      </c>
      <c r="I99">
        <v>1.9750000000000001</v>
      </c>
      <c r="J99">
        <v>1</v>
      </c>
      <c r="K99">
        <v>0.98939999999999995</v>
      </c>
      <c r="L99">
        <v>13.368</v>
      </c>
      <c r="M99">
        <v>13.225</v>
      </c>
    </row>
    <row r="100" spans="1:13" x14ac:dyDescent="0.3">
      <c r="A100">
        <v>34</v>
      </c>
      <c r="B100" t="s">
        <v>910</v>
      </c>
      <c r="C100">
        <v>1644085353</v>
      </c>
      <c r="D100">
        <f t="shared" si="0"/>
        <v>-10.7</v>
      </c>
      <c r="G100">
        <v>2.4780000000000002</v>
      </c>
      <c r="H100">
        <v>13.18</v>
      </c>
      <c r="I100">
        <v>0.31</v>
      </c>
      <c r="J100">
        <v>1</v>
      </c>
      <c r="K100">
        <v>0.98780000000000001</v>
      </c>
      <c r="L100">
        <v>13.364000000000001</v>
      </c>
      <c r="M100">
        <v>13.176</v>
      </c>
    </row>
    <row r="101" spans="1:13" x14ac:dyDescent="0.3">
      <c r="A101">
        <v>35</v>
      </c>
      <c r="B101" t="s">
        <v>909</v>
      </c>
      <c r="C101">
        <v>1644087153</v>
      </c>
      <c r="D101">
        <f t="shared" si="0"/>
        <v>-10.199999999999999</v>
      </c>
      <c r="E101">
        <v>22</v>
      </c>
      <c r="F101">
        <f>(E101+$P$89-32)*5/9</f>
        <v>-3.0555555555555554</v>
      </c>
      <c r="G101">
        <v>2.1629999999999998</v>
      </c>
      <c r="H101">
        <v>13.189</v>
      </c>
      <c r="I101">
        <v>0.187</v>
      </c>
      <c r="J101">
        <v>1</v>
      </c>
      <c r="K101">
        <v>0.98819999999999997</v>
      </c>
      <c r="L101">
        <v>13.358000000000001</v>
      </c>
      <c r="M101">
        <v>13.186</v>
      </c>
    </row>
    <row r="102" spans="1:13" x14ac:dyDescent="0.3">
      <c r="A102">
        <v>36</v>
      </c>
      <c r="B102" t="s">
        <v>908</v>
      </c>
      <c r="C102">
        <v>1644088953</v>
      </c>
      <c r="D102">
        <f t="shared" si="0"/>
        <v>-9.6999999999999993</v>
      </c>
      <c r="G102">
        <v>1.7969999999999999</v>
      </c>
      <c r="H102">
        <v>13.183999999999999</v>
      </c>
      <c r="I102">
        <v>0.248</v>
      </c>
      <c r="J102">
        <v>1</v>
      </c>
      <c r="K102">
        <v>0.98860000000000003</v>
      </c>
      <c r="L102">
        <v>13.352</v>
      </c>
      <c r="M102">
        <v>13.182</v>
      </c>
    </row>
    <row r="103" spans="1:13" x14ac:dyDescent="0.3">
      <c r="A103">
        <v>37</v>
      </c>
      <c r="B103" t="s">
        <v>907</v>
      </c>
      <c r="C103">
        <v>1644090754</v>
      </c>
      <c r="D103">
        <f t="shared" si="0"/>
        <v>-9.1999999999999993</v>
      </c>
      <c r="E103">
        <v>23</v>
      </c>
      <c r="F103">
        <f>(E103+$P$89-32)*5/9</f>
        <v>-2.5</v>
      </c>
      <c r="G103">
        <v>1.41</v>
      </c>
      <c r="H103">
        <v>13.18</v>
      </c>
      <c r="I103">
        <v>0.31</v>
      </c>
      <c r="J103">
        <v>1</v>
      </c>
      <c r="K103">
        <v>0.9889</v>
      </c>
      <c r="L103">
        <v>13.345000000000001</v>
      </c>
      <c r="M103">
        <v>13.177</v>
      </c>
    </row>
    <row r="104" spans="1:13" x14ac:dyDescent="0.3">
      <c r="A104">
        <v>38</v>
      </c>
      <c r="B104" t="s">
        <v>906</v>
      </c>
      <c r="C104">
        <v>1644092554</v>
      </c>
      <c r="D104">
        <f t="shared" si="0"/>
        <v>-8.6999999999999993</v>
      </c>
      <c r="G104">
        <v>1.0549999999999999</v>
      </c>
      <c r="H104">
        <v>13.18</v>
      </c>
      <c r="I104">
        <v>2E-3</v>
      </c>
      <c r="J104">
        <v>1</v>
      </c>
      <c r="K104">
        <v>0.9889</v>
      </c>
      <c r="L104">
        <v>13.337999999999999</v>
      </c>
      <c r="M104">
        <v>13.18</v>
      </c>
    </row>
    <row r="105" spans="1:13" x14ac:dyDescent="0.3">
      <c r="A105">
        <v>39</v>
      </c>
      <c r="B105" t="s">
        <v>905</v>
      </c>
      <c r="C105">
        <v>1644094354</v>
      </c>
      <c r="D105">
        <f t="shared" si="0"/>
        <v>-8.1999999999999993</v>
      </c>
      <c r="E105">
        <v>23</v>
      </c>
      <c r="F105">
        <f>(E105+$P$89-32)*5/9</f>
        <v>-2.5</v>
      </c>
      <c r="G105">
        <v>0.69799999999999995</v>
      </c>
      <c r="H105">
        <v>13.167999999999999</v>
      </c>
      <c r="I105">
        <v>-5.8000000000000003E-2</v>
      </c>
      <c r="J105">
        <v>1</v>
      </c>
      <c r="K105">
        <v>0.98880000000000001</v>
      </c>
      <c r="L105">
        <v>13.332000000000001</v>
      </c>
      <c r="M105">
        <v>13.167999999999999</v>
      </c>
    </row>
    <row r="106" spans="1:13" x14ac:dyDescent="0.3">
      <c r="A106">
        <v>40</v>
      </c>
      <c r="B106" t="s">
        <v>904</v>
      </c>
      <c r="C106">
        <v>1644096154</v>
      </c>
      <c r="D106">
        <f t="shared" si="0"/>
        <v>-7.7</v>
      </c>
      <c r="G106">
        <v>0.34499999999999997</v>
      </c>
      <c r="H106">
        <v>13.163</v>
      </c>
      <c r="I106">
        <v>-0.12</v>
      </c>
      <c r="J106">
        <v>1</v>
      </c>
      <c r="K106">
        <v>0.98909999999999998</v>
      </c>
      <c r="L106">
        <v>13.326000000000001</v>
      </c>
      <c r="M106">
        <v>13.164</v>
      </c>
    </row>
    <row r="107" spans="1:13" x14ac:dyDescent="0.3">
      <c r="A107">
        <v>41</v>
      </c>
      <c r="B107" t="s">
        <v>903</v>
      </c>
      <c r="C107">
        <v>1644097954</v>
      </c>
      <c r="D107">
        <f t="shared" si="0"/>
        <v>-7.2</v>
      </c>
      <c r="E107">
        <v>21</v>
      </c>
      <c r="F107">
        <f>(E107+$P$89-32)*5/9</f>
        <v>-3.6111111111111112</v>
      </c>
      <c r="G107">
        <v>-1.4999999999999999E-2</v>
      </c>
      <c r="H107">
        <v>13.157999999999999</v>
      </c>
      <c r="I107">
        <v>-0.12</v>
      </c>
      <c r="J107">
        <v>1</v>
      </c>
      <c r="K107">
        <v>0.98899999999999999</v>
      </c>
      <c r="L107">
        <v>13.319000000000001</v>
      </c>
      <c r="M107">
        <v>13.16</v>
      </c>
    </row>
    <row r="108" spans="1:13" x14ac:dyDescent="0.3">
      <c r="A108">
        <v>42</v>
      </c>
      <c r="B108" t="s">
        <v>902</v>
      </c>
      <c r="C108">
        <v>1644099754</v>
      </c>
      <c r="D108">
        <f t="shared" si="0"/>
        <v>-6.7</v>
      </c>
      <c r="G108">
        <v>-0.42199999999999999</v>
      </c>
      <c r="H108">
        <v>13.154</v>
      </c>
      <c r="I108">
        <v>-0.12</v>
      </c>
      <c r="J108">
        <v>1</v>
      </c>
      <c r="K108">
        <v>0.9889</v>
      </c>
      <c r="L108">
        <v>13.319000000000001</v>
      </c>
      <c r="M108">
        <v>13.156000000000001</v>
      </c>
    </row>
    <row r="109" spans="1:13" x14ac:dyDescent="0.3">
      <c r="A109">
        <v>43</v>
      </c>
      <c r="B109" t="s">
        <v>901</v>
      </c>
      <c r="C109">
        <v>1644101554</v>
      </c>
      <c r="D109">
        <f t="shared" si="0"/>
        <v>-6.2</v>
      </c>
      <c r="E109">
        <v>20</v>
      </c>
      <c r="F109">
        <f>(E109+$P$89-32)*5/9</f>
        <v>-4.166666666666667</v>
      </c>
      <c r="G109">
        <v>-0.86699999999999999</v>
      </c>
      <c r="H109">
        <v>13.154</v>
      </c>
      <c r="I109">
        <v>-0.12</v>
      </c>
      <c r="J109">
        <v>1</v>
      </c>
      <c r="K109">
        <v>0.9889</v>
      </c>
      <c r="L109">
        <v>13.319000000000001</v>
      </c>
      <c r="M109">
        <v>13.157</v>
      </c>
    </row>
    <row r="110" spans="1:13" x14ac:dyDescent="0.3">
      <c r="A110">
        <v>44</v>
      </c>
      <c r="B110" t="s">
        <v>900</v>
      </c>
      <c r="C110">
        <v>1644103354</v>
      </c>
      <c r="D110">
        <f t="shared" si="0"/>
        <v>-5.7</v>
      </c>
      <c r="G110">
        <v>-1.3380000000000001</v>
      </c>
      <c r="H110">
        <v>13.15</v>
      </c>
      <c r="I110">
        <v>-0.182</v>
      </c>
      <c r="J110">
        <v>1</v>
      </c>
      <c r="K110">
        <v>0.98880000000000001</v>
      </c>
      <c r="L110">
        <v>13.319000000000001</v>
      </c>
      <c r="M110">
        <v>13.151999999999999</v>
      </c>
    </row>
    <row r="111" spans="1:13" x14ac:dyDescent="0.3">
      <c r="A111">
        <v>45</v>
      </c>
      <c r="B111" t="s">
        <v>899</v>
      </c>
      <c r="C111">
        <v>1644105154</v>
      </c>
      <c r="D111">
        <f t="shared" si="0"/>
        <v>-5.2</v>
      </c>
      <c r="E111">
        <v>18</v>
      </c>
      <c r="F111">
        <f>(E111+$P$89-32)*5/9</f>
        <v>-5.2777777777777777</v>
      </c>
      <c r="G111">
        <v>-1.82</v>
      </c>
      <c r="H111">
        <v>13.15</v>
      </c>
      <c r="I111">
        <v>-0.182</v>
      </c>
      <c r="J111">
        <v>1</v>
      </c>
      <c r="K111">
        <v>0.98880000000000001</v>
      </c>
      <c r="L111">
        <v>13.319000000000001</v>
      </c>
      <c r="M111">
        <v>13.151999999999999</v>
      </c>
    </row>
    <row r="112" spans="1:13" x14ac:dyDescent="0.3">
      <c r="A112">
        <v>46</v>
      </c>
      <c r="B112" t="s">
        <v>898</v>
      </c>
      <c r="C112">
        <v>1644106954</v>
      </c>
      <c r="D112">
        <f t="shared" si="0"/>
        <v>-4.7</v>
      </c>
      <c r="G112">
        <v>-2.258</v>
      </c>
      <c r="H112">
        <v>13.146000000000001</v>
      </c>
      <c r="I112">
        <v>-0.182</v>
      </c>
      <c r="J112">
        <v>1</v>
      </c>
      <c r="K112">
        <v>0.98839999999999995</v>
      </c>
      <c r="L112">
        <v>13.319000000000001</v>
      </c>
      <c r="M112">
        <v>13.148</v>
      </c>
    </row>
    <row r="113" spans="1:13" x14ac:dyDescent="0.3">
      <c r="A113">
        <v>47</v>
      </c>
      <c r="B113" t="s">
        <v>897</v>
      </c>
      <c r="C113">
        <v>1644108754</v>
      </c>
      <c r="D113">
        <f t="shared" si="0"/>
        <v>-4.2</v>
      </c>
      <c r="E113">
        <v>17</v>
      </c>
      <c r="F113">
        <f>(E113+$P$89-32)*5/9</f>
        <v>-5.833333333333333</v>
      </c>
      <c r="G113">
        <v>-2.6970000000000001</v>
      </c>
      <c r="H113">
        <v>13.146000000000001</v>
      </c>
      <c r="I113">
        <v>-0.182</v>
      </c>
      <c r="J113">
        <v>1</v>
      </c>
      <c r="K113">
        <v>0.98829999999999996</v>
      </c>
      <c r="L113">
        <v>13.319000000000001</v>
      </c>
      <c r="M113">
        <v>13.148</v>
      </c>
    </row>
    <row r="114" spans="1:13" x14ac:dyDescent="0.3">
      <c r="A114">
        <v>48</v>
      </c>
      <c r="B114" t="s">
        <v>896</v>
      </c>
      <c r="C114">
        <v>1644110554</v>
      </c>
      <c r="D114">
        <f t="shared" si="0"/>
        <v>-3.7</v>
      </c>
      <c r="G114">
        <v>-3.1269999999999998</v>
      </c>
      <c r="H114">
        <v>13.137</v>
      </c>
      <c r="I114">
        <v>-0.182</v>
      </c>
      <c r="J114">
        <v>1</v>
      </c>
      <c r="K114">
        <v>0.98809999999999998</v>
      </c>
      <c r="L114">
        <v>13.319000000000001</v>
      </c>
      <c r="M114">
        <v>13.138999999999999</v>
      </c>
    </row>
    <row r="115" spans="1:13" x14ac:dyDescent="0.3">
      <c r="A115">
        <v>49</v>
      </c>
      <c r="B115" t="s">
        <v>895</v>
      </c>
      <c r="C115">
        <v>1644112354</v>
      </c>
      <c r="D115">
        <f t="shared" si="0"/>
        <v>-3.2</v>
      </c>
      <c r="E115">
        <v>16</v>
      </c>
      <c r="F115">
        <f>(E115+$P$89-32)*5/9</f>
        <v>-6.3888888888888893</v>
      </c>
      <c r="G115">
        <v>-3.5550000000000002</v>
      </c>
      <c r="H115">
        <v>13.141999999999999</v>
      </c>
      <c r="I115">
        <v>-0.182</v>
      </c>
      <c r="J115">
        <v>1</v>
      </c>
      <c r="K115">
        <v>0.98809999999999998</v>
      </c>
      <c r="L115">
        <v>13.319000000000001</v>
      </c>
      <c r="M115">
        <v>13.144</v>
      </c>
    </row>
    <row r="116" spans="1:13" x14ac:dyDescent="0.3">
      <c r="A116">
        <v>50</v>
      </c>
      <c r="B116" t="s">
        <v>894</v>
      </c>
      <c r="C116">
        <v>1644114154</v>
      </c>
      <c r="D116">
        <f t="shared" si="0"/>
        <v>-2.7</v>
      </c>
      <c r="G116">
        <v>-3.9830000000000001</v>
      </c>
      <c r="H116">
        <v>13.128</v>
      </c>
      <c r="I116">
        <v>-0.182</v>
      </c>
      <c r="J116">
        <v>1</v>
      </c>
      <c r="K116">
        <v>0.98770000000000002</v>
      </c>
      <c r="L116">
        <v>13.319000000000001</v>
      </c>
      <c r="M116">
        <v>13.131</v>
      </c>
    </row>
    <row r="117" spans="1:13" x14ac:dyDescent="0.3">
      <c r="A117">
        <v>51</v>
      </c>
      <c r="B117" t="s">
        <v>893</v>
      </c>
      <c r="C117">
        <v>1644115954</v>
      </c>
      <c r="D117">
        <f t="shared" si="0"/>
        <v>-2.2000000000000002</v>
      </c>
      <c r="E117">
        <v>15</v>
      </c>
      <c r="F117">
        <f>(E117+$P$89-32)*5/9</f>
        <v>-6.9444444444444446</v>
      </c>
      <c r="G117">
        <v>-4.4000000000000004</v>
      </c>
      <c r="H117">
        <v>13.132999999999999</v>
      </c>
      <c r="I117">
        <v>-0.182</v>
      </c>
      <c r="J117">
        <v>1</v>
      </c>
      <c r="K117">
        <v>0.98770000000000002</v>
      </c>
      <c r="L117">
        <v>13.319000000000001</v>
      </c>
      <c r="M117">
        <v>13.135</v>
      </c>
    </row>
    <row r="118" spans="1:13" x14ac:dyDescent="0.3">
      <c r="A118">
        <v>52</v>
      </c>
      <c r="B118" t="s">
        <v>892</v>
      </c>
      <c r="C118">
        <v>1644117755</v>
      </c>
      <c r="D118">
        <f t="shared" si="0"/>
        <v>-1.7</v>
      </c>
      <c r="G118">
        <v>-4.7850000000000001</v>
      </c>
      <c r="H118">
        <v>13.132999999999999</v>
      </c>
      <c r="I118">
        <v>-0.182</v>
      </c>
      <c r="J118">
        <v>1</v>
      </c>
      <c r="K118">
        <v>0.98740000000000006</v>
      </c>
      <c r="L118">
        <v>13.319000000000001</v>
      </c>
      <c r="M118">
        <v>13.135</v>
      </c>
    </row>
    <row r="119" spans="1:13" x14ac:dyDescent="0.3">
      <c r="A119">
        <v>53</v>
      </c>
      <c r="B119" t="s">
        <v>891</v>
      </c>
      <c r="C119">
        <v>1644119555</v>
      </c>
      <c r="D119">
        <f t="shared" si="0"/>
        <v>-1.2</v>
      </c>
      <c r="E119">
        <v>14</v>
      </c>
      <c r="F119">
        <f>(E119+$P$89-32)*5/9</f>
        <v>-7.5</v>
      </c>
      <c r="G119">
        <v>-5.1619999999999999</v>
      </c>
      <c r="H119">
        <v>13.137</v>
      </c>
      <c r="I119">
        <v>-0.182</v>
      </c>
      <c r="J119">
        <v>1</v>
      </c>
      <c r="K119">
        <v>0.98750000000000004</v>
      </c>
      <c r="L119">
        <v>13.319000000000001</v>
      </c>
      <c r="M119">
        <v>13.138999999999999</v>
      </c>
    </row>
    <row r="120" spans="1:13" x14ac:dyDescent="0.3">
      <c r="A120">
        <v>54</v>
      </c>
      <c r="B120" t="s">
        <v>890</v>
      </c>
      <c r="C120">
        <v>1644121355</v>
      </c>
      <c r="D120">
        <f t="shared" si="0"/>
        <v>-0.7</v>
      </c>
      <c r="G120">
        <v>-5.452</v>
      </c>
      <c r="H120">
        <v>12.522</v>
      </c>
      <c r="I120">
        <v>-0.182</v>
      </c>
      <c r="J120">
        <v>1</v>
      </c>
      <c r="K120">
        <v>0.88639999999999997</v>
      </c>
      <c r="L120">
        <v>13.319000000000001</v>
      </c>
      <c r="M120">
        <v>12.523</v>
      </c>
    </row>
    <row r="121" spans="1:13" x14ac:dyDescent="0.3">
      <c r="A121">
        <v>55</v>
      </c>
      <c r="B121" t="s">
        <v>889</v>
      </c>
      <c r="C121">
        <v>1644123155</v>
      </c>
      <c r="D121">
        <f>D122-0.5</f>
        <v>-0.2</v>
      </c>
      <c r="E121">
        <v>12</v>
      </c>
      <c r="F121">
        <f>(E121+$P$89-32)*5/9</f>
        <v>-8.6111111111111107</v>
      </c>
      <c r="G121">
        <v>-5.7</v>
      </c>
      <c r="H121">
        <v>12.522</v>
      </c>
      <c r="I121">
        <v>-0.182</v>
      </c>
      <c r="J121">
        <v>1</v>
      </c>
      <c r="K121">
        <v>0.88590000000000002</v>
      </c>
      <c r="L121">
        <v>13.319000000000001</v>
      </c>
      <c r="M121">
        <v>12.523</v>
      </c>
    </row>
    <row r="122" spans="1:13" x14ac:dyDescent="0.3">
      <c r="A122">
        <v>56</v>
      </c>
      <c r="B122" t="s">
        <v>888</v>
      </c>
      <c r="C122">
        <v>1644124955</v>
      </c>
      <c r="D122">
        <v>0.3</v>
      </c>
      <c r="G122">
        <v>-5.99</v>
      </c>
      <c r="H122">
        <v>12.518000000000001</v>
      </c>
      <c r="I122">
        <v>-0.182</v>
      </c>
      <c r="J122">
        <v>1</v>
      </c>
      <c r="K122">
        <v>0.88560000000000005</v>
      </c>
      <c r="L122">
        <v>13.319000000000001</v>
      </c>
      <c r="M122">
        <v>12.519</v>
      </c>
    </row>
    <row r="123" spans="1:13" x14ac:dyDescent="0.3">
      <c r="A123">
        <v>57</v>
      </c>
      <c r="B123" t="s">
        <v>887</v>
      </c>
      <c r="C123">
        <v>1644126755</v>
      </c>
      <c r="D123">
        <f>D122+0.5</f>
        <v>0.8</v>
      </c>
      <c r="E123">
        <v>11</v>
      </c>
      <c r="F123">
        <f>(E123+$P$89-32)*5/9</f>
        <v>-9.1666666666666661</v>
      </c>
      <c r="G123">
        <v>-6.3129999999999997</v>
      </c>
      <c r="H123">
        <v>12.512</v>
      </c>
      <c r="I123">
        <v>-0.182</v>
      </c>
      <c r="J123">
        <v>1</v>
      </c>
      <c r="K123">
        <v>0.88539999999999996</v>
      </c>
      <c r="L123">
        <v>13.319000000000001</v>
      </c>
      <c r="M123">
        <v>12.515000000000001</v>
      </c>
    </row>
    <row r="124" spans="1:13" x14ac:dyDescent="0.3">
      <c r="A124">
        <v>58</v>
      </c>
      <c r="B124" t="s">
        <v>886</v>
      </c>
      <c r="C124">
        <v>1644128555</v>
      </c>
      <c r="D124">
        <f t="shared" ref="D124:D187" si="1">D123+0.5</f>
        <v>1.3</v>
      </c>
      <c r="G124">
        <v>-6.6669999999999998</v>
      </c>
      <c r="H124">
        <v>12.504</v>
      </c>
      <c r="I124">
        <v>-0.182</v>
      </c>
      <c r="J124">
        <v>1</v>
      </c>
      <c r="K124">
        <v>0.8851</v>
      </c>
      <c r="L124">
        <v>13.319000000000001</v>
      </c>
      <c r="M124">
        <v>12.507</v>
      </c>
    </row>
    <row r="125" spans="1:13" x14ac:dyDescent="0.3">
      <c r="A125">
        <v>59</v>
      </c>
      <c r="B125" t="s">
        <v>885</v>
      </c>
      <c r="C125">
        <v>1644130355</v>
      </c>
      <c r="D125">
        <f t="shared" si="1"/>
        <v>1.8</v>
      </c>
      <c r="E125">
        <v>10</v>
      </c>
      <c r="F125">
        <f>(E125+$P$89-32)*5/9</f>
        <v>-9.7222222222222214</v>
      </c>
      <c r="G125">
        <v>-7.0019999999999998</v>
      </c>
      <c r="H125">
        <v>12.504</v>
      </c>
      <c r="I125">
        <v>-0.182</v>
      </c>
      <c r="J125">
        <v>1</v>
      </c>
      <c r="K125">
        <v>0.88480000000000003</v>
      </c>
      <c r="L125">
        <v>13.319000000000001</v>
      </c>
      <c r="M125">
        <v>12.507</v>
      </c>
    </row>
    <row r="126" spans="1:13" x14ac:dyDescent="0.3">
      <c r="A126">
        <v>60</v>
      </c>
      <c r="B126" t="s">
        <v>884</v>
      </c>
      <c r="C126">
        <v>1644132155</v>
      </c>
      <c r="D126">
        <f t="shared" si="1"/>
        <v>2.2999999999999998</v>
      </c>
      <c r="G126">
        <v>-7.3419999999999996</v>
      </c>
      <c r="H126">
        <v>12.5</v>
      </c>
      <c r="I126">
        <v>-0.182</v>
      </c>
      <c r="J126">
        <v>1</v>
      </c>
      <c r="K126">
        <v>0.88419999999999999</v>
      </c>
      <c r="L126">
        <v>13.319000000000001</v>
      </c>
      <c r="M126">
        <v>12.502000000000001</v>
      </c>
    </row>
    <row r="127" spans="1:13" x14ac:dyDescent="0.3">
      <c r="A127">
        <v>61</v>
      </c>
      <c r="B127" t="s">
        <v>883</v>
      </c>
      <c r="C127">
        <v>1644133955</v>
      </c>
      <c r="D127">
        <f t="shared" si="1"/>
        <v>2.8</v>
      </c>
      <c r="E127">
        <v>9</v>
      </c>
      <c r="F127">
        <f>(E127+$P$89-32)*5/9</f>
        <v>-10.277777777777779</v>
      </c>
      <c r="G127">
        <v>-7.6820000000000004</v>
      </c>
      <c r="H127">
        <v>12.5</v>
      </c>
      <c r="I127">
        <v>-0.182</v>
      </c>
      <c r="J127">
        <v>1</v>
      </c>
      <c r="K127">
        <v>0.8841</v>
      </c>
      <c r="L127">
        <v>13.319000000000001</v>
      </c>
      <c r="M127">
        <v>12.502000000000001</v>
      </c>
    </row>
    <row r="128" spans="1:13" x14ac:dyDescent="0.3">
      <c r="A128">
        <v>62</v>
      </c>
      <c r="B128" t="s">
        <v>882</v>
      </c>
      <c r="C128">
        <v>1644135755</v>
      </c>
      <c r="D128">
        <f t="shared" si="1"/>
        <v>3.3</v>
      </c>
      <c r="G128">
        <v>-8.0269999999999992</v>
      </c>
      <c r="H128">
        <v>12.504</v>
      </c>
      <c r="I128">
        <v>-0.182</v>
      </c>
      <c r="J128">
        <v>1</v>
      </c>
      <c r="K128">
        <v>0.88390000000000002</v>
      </c>
      <c r="L128">
        <v>13.319000000000001</v>
      </c>
      <c r="M128">
        <v>12.507</v>
      </c>
    </row>
    <row r="129" spans="1:13" x14ac:dyDescent="0.3">
      <c r="A129">
        <v>63</v>
      </c>
      <c r="B129" t="s">
        <v>881</v>
      </c>
      <c r="C129">
        <v>1644137555</v>
      </c>
      <c r="D129">
        <f t="shared" si="1"/>
        <v>3.8</v>
      </c>
      <c r="E129">
        <v>9</v>
      </c>
      <c r="F129">
        <f>(E129+$P$89-32)*5/9</f>
        <v>-10.277777777777779</v>
      </c>
      <c r="G129">
        <v>-8.3420000000000005</v>
      </c>
      <c r="H129">
        <v>12.492000000000001</v>
      </c>
      <c r="I129">
        <v>-0.182</v>
      </c>
      <c r="J129">
        <v>1</v>
      </c>
      <c r="K129">
        <v>0.88319999999999999</v>
      </c>
      <c r="L129">
        <v>13.319000000000001</v>
      </c>
      <c r="M129">
        <v>12.493</v>
      </c>
    </row>
    <row r="130" spans="1:13" x14ac:dyDescent="0.3">
      <c r="A130">
        <v>64</v>
      </c>
      <c r="B130" t="s">
        <v>880</v>
      </c>
      <c r="C130">
        <v>1644139355</v>
      </c>
      <c r="D130">
        <f t="shared" si="1"/>
        <v>4.3</v>
      </c>
      <c r="G130">
        <v>-8.6630000000000003</v>
      </c>
      <c r="H130">
        <v>12.492000000000001</v>
      </c>
      <c r="I130">
        <v>-0.182</v>
      </c>
      <c r="J130">
        <v>1</v>
      </c>
      <c r="K130">
        <v>0.8831</v>
      </c>
      <c r="L130">
        <v>13.319000000000001</v>
      </c>
      <c r="M130">
        <v>12.493</v>
      </c>
    </row>
    <row r="131" spans="1:13" x14ac:dyDescent="0.3">
      <c r="A131">
        <v>65</v>
      </c>
      <c r="B131" t="s">
        <v>879</v>
      </c>
      <c r="C131">
        <v>1644141155</v>
      </c>
      <c r="D131">
        <f t="shared" si="1"/>
        <v>4.8</v>
      </c>
      <c r="E131">
        <v>8</v>
      </c>
      <c r="F131">
        <f>(E131+$P$89-32)*5/9</f>
        <v>-10.833333333333334</v>
      </c>
      <c r="G131">
        <v>-8.9629999999999992</v>
      </c>
      <c r="H131">
        <v>12.496</v>
      </c>
      <c r="I131">
        <v>-0.182</v>
      </c>
      <c r="J131">
        <v>1</v>
      </c>
      <c r="K131">
        <v>0.88290000000000002</v>
      </c>
      <c r="L131">
        <v>13.319000000000001</v>
      </c>
      <c r="M131">
        <v>12.497999999999999</v>
      </c>
    </row>
    <row r="132" spans="1:13" x14ac:dyDescent="0.3">
      <c r="A132">
        <v>66</v>
      </c>
      <c r="B132" t="s">
        <v>878</v>
      </c>
      <c r="C132">
        <v>1644142955</v>
      </c>
      <c r="D132">
        <f t="shared" si="1"/>
        <v>5.3</v>
      </c>
      <c r="G132">
        <v>-9.2449999999999992</v>
      </c>
      <c r="H132">
        <v>12.492000000000001</v>
      </c>
      <c r="I132">
        <v>-0.182</v>
      </c>
      <c r="J132">
        <v>1</v>
      </c>
      <c r="K132">
        <v>0.8821</v>
      </c>
      <c r="L132">
        <v>13.319000000000001</v>
      </c>
      <c r="M132">
        <v>12.493</v>
      </c>
    </row>
    <row r="133" spans="1:13" x14ac:dyDescent="0.3">
      <c r="A133">
        <v>67</v>
      </c>
      <c r="B133" t="s">
        <v>877</v>
      </c>
      <c r="C133">
        <v>1644144755</v>
      </c>
      <c r="D133">
        <f t="shared" si="1"/>
        <v>5.8</v>
      </c>
      <c r="E133">
        <v>7</v>
      </c>
      <c r="F133">
        <f>(E133+$P$89-32)*5/9</f>
        <v>-11.388888888888889</v>
      </c>
      <c r="G133">
        <v>-9.5380000000000003</v>
      </c>
      <c r="H133">
        <v>12.481999999999999</v>
      </c>
      <c r="I133">
        <v>-0.182</v>
      </c>
      <c r="J133">
        <v>1</v>
      </c>
      <c r="K133">
        <v>0.88180000000000003</v>
      </c>
      <c r="L133">
        <v>13.319000000000001</v>
      </c>
      <c r="M133">
        <v>12.484999999999999</v>
      </c>
    </row>
    <row r="134" spans="1:13" x14ac:dyDescent="0.3">
      <c r="A134">
        <v>68</v>
      </c>
      <c r="B134" t="s">
        <v>876</v>
      </c>
      <c r="C134">
        <v>1644146555</v>
      </c>
      <c r="D134">
        <f t="shared" si="1"/>
        <v>6.3</v>
      </c>
      <c r="G134">
        <v>-9.8070000000000004</v>
      </c>
      <c r="H134">
        <v>12.478</v>
      </c>
      <c r="I134">
        <v>-0.182</v>
      </c>
      <c r="J134">
        <v>1</v>
      </c>
      <c r="K134">
        <v>0.88129999999999997</v>
      </c>
      <c r="L134">
        <v>13.319000000000001</v>
      </c>
      <c r="M134">
        <v>12.481</v>
      </c>
    </row>
    <row r="135" spans="1:13" x14ac:dyDescent="0.3">
      <c r="A135">
        <v>69</v>
      </c>
      <c r="B135" t="s">
        <v>875</v>
      </c>
      <c r="C135">
        <v>1644148355</v>
      </c>
      <c r="D135">
        <f t="shared" si="1"/>
        <v>6.8</v>
      </c>
      <c r="E135">
        <v>6</v>
      </c>
      <c r="F135">
        <f>(E135+$P$89-32)*5/9</f>
        <v>-11.944444444444445</v>
      </c>
      <c r="G135">
        <v>-10.09</v>
      </c>
      <c r="H135">
        <v>12.481999999999999</v>
      </c>
      <c r="I135">
        <v>-0.182</v>
      </c>
      <c r="J135">
        <v>1</v>
      </c>
      <c r="K135">
        <v>0.88180000000000003</v>
      </c>
      <c r="L135">
        <v>13.319000000000001</v>
      </c>
      <c r="M135">
        <v>12.484999999999999</v>
      </c>
    </row>
    <row r="136" spans="1:13" x14ac:dyDescent="0.3">
      <c r="A136">
        <v>70</v>
      </c>
      <c r="B136" t="s">
        <v>874</v>
      </c>
      <c r="C136">
        <v>1644150155</v>
      </c>
      <c r="D136">
        <f t="shared" si="1"/>
        <v>7.3</v>
      </c>
      <c r="G136">
        <v>-10.363</v>
      </c>
      <c r="H136">
        <v>12.465999999999999</v>
      </c>
      <c r="I136">
        <v>-0.24299999999999999</v>
      </c>
      <c r="J136">
        <v>1</v>
      </c>
      <c r="K136">
        <v>0.87890000000000001</v>
      </c>
      <c r="L136">
        <v>13.319000000000001</v>
      </c>
      <c r="M136">
        <v>12.468</v>
      </c>
    </row>
    <row r="137" spans="1:13" x14ac:dyDescent="0.3">
      <c r="A137">
        <v>71</v>
      </c>
      <c r="B137" t="s">
        <v>873</v>
      </c>
      <c r="C137">
        <v>1644151955</v>
      </c>
      <c r="D137">
        <f t="shared" si="1"/>
        <v>7.8</v>
      </c>
      <c r="E137">
        <v>8</v>
      </c>
      <c r="F137">
        <f>(E137+$P$89-32)*5/9</f>
        <v>-10.833333333333334</v>
      </c>
      <c r="G137">
        <v>-10.552</v>
      </c>
      <c r="H137">
        <v>12.512</v>
      </c>
      <c r="I137">
        <v>-0.12</v>
      </c>
      <c r="J137">
        <v>1</v>
      </c>
      <c r="K137">
        <v>0.88590000000000002</v>
      </c>
      <c r="L137">
        <v>13.319000000000001</v>
      </c>
      <c r="M137">
        <v>12.513999999999999</v>
      </c>
    </row>
    <row r="138" spans="1:13" x14ac:dyDescent="0.3">
      <c r="A138">
        <v>72</v>
      </c>
      <c r="B138" t="s">
        <v>872</v>
      </c>
      <c r="C138">
        <v>1644153756</v>
      </c>
      <c r="D138">
        <f t="shared" si="1"/>
        <v>8.3000000000000007</v>
      </c>
      <c r="G138">
        <v>-10.813000000000001</v>
      </c>
      <c r="H138">
        <v>14.532999999999999</v>
      </c>
      <c r="I138">
        <v>-5.8000000000000003E-2</v>
      </c>
      <c r="J138">
        <v>1</v>
      </c>
      <c r="K138">
        <v>1</v>
      </c>
      <c r="L138">
        <v>13.319000000000001</v>
      </c>
      <c r="M138">
        <v>14.532999999999999</v>
      </c>
    </row>
    <row r="139" spans="1:13" x14ac:dyDescent="0.3">
      <c r="A139">
        <v>73</v>
      </c>
      <c r="B139" t="s">
        <v>871</v>
      </c>
      <c r="C139">
        <v>1644155556</v>
      </c>
      <c r="D139">
        <f t="shared" si="1"/>
        <v>8.8000000000000007</v>
      </c>
      <c r="E139">
        <v>12</v>
      </c>
      <c r="F139">
        <f>(E139+$P$89-32)*5/9</f>
        <v>-8.6111111111111107</v>
      </c>
      <c r="G139">
        <v>-10.946999999999999</v>
      </c>
      <c r="H139">
        <v>14.507</v>
      </c>
      <c r="I139">
        <v>-5.8000000000000003E-2</v>
      </c>
      <c r="J139">
        <v>0.99990000000000001</v>
      </c>
      <c r="K139">
        <v>1</v>
      </c>
      <c r="L139">
        <v>13.318</v>
      </c>
      <c r="M139">
        <v>14.507999999999999</v>
      </c>
    </row>
    <row r="140" spans="1:13" x14ac:dyDescent="0.3">
      <c r="A140">
        <v>74</v>
      </c>
      <c r="B140" t="s">
        <v>870</v>
      </c>
      <c r="C140">
        <v>1644157356</v>
      </c>
      <c r="D140">
        <f t="shared" si="1"/>
        <v>9.3000000000000007</v>
      </c>
      <c r="G140">
        <v>-11</v>
      </c>
      <c r="H140">
        <v>14.502000000000001</v>
      </c>
      <c r="I140">
        <v>-5.8000000000000003E-2</v>
      </c>
      <c r="J140">
        <v>0.99980000000000002</v>
      </c>
      <c r="K140">
        <v>1</v>
      </c>
      <c r="L140">
        <v>13.318</v>
      </c>
      <c r="M140">
        <v>14.503</v>
      </c>
    </row>
    <row r="141" spans="1:13" x14ac:dyDescent="0.3">
      <c r="A141">
        <v>75</v>
      </c>
      <c r="B141" t="s">
        <v>869</v>
      </c>
      <c r="C141">
        <v>1644159156</v>
      </c>
      <c r="D141">
        <f t="shared" si="1"/>
        <v>9.8000000000000007</v>
      </c>
      <c r="E141">
        <v>17</v>
      </c>
      <c r="F141">
        <f>(E141+$P$89-32)*5/9</f>
        <v>-5.833333333333333</v>
      </c>
      <c r="G141">
        <v>-10.712999999999999</v>
      </c>
      <c r="H141">
        <v>14.497999999999999</v>
      </c>
      <c r="I141">
        <v>-5.8000000000000003E-2</v>
      </c>
      <c r="J141">
        <v>0.99670000000000003</v>
      </c>
      <c r="K141">
        <v>1</v>
      </c>
      <c r="L141">
        <v>13.273</v>
      </c>
      <c r="M141">
        <v>14.497999999999999</v>
      </c>
    </row>
    <row r="142" spans="1:13" x14ac:dyDescent="0.3">
      <c r="A142">
        <v>76</v>
      </c>
      <c r="B142" t="s">
        <v>868</v>
      </c>
      <c r="C142">
        <v>1644160956</v>
      </c>
      <c r="D142">
        <f t="shared" si="1"/>
        <v>10.3</v>
      </c>
      <c r="G142">
        <v>-10.222</v>
      </c>
      <c r="H142">
        <v>14.489000000000001</v>
      </c>
      <c r="I142">
        <v>-5.8000000000000003E-2</v>
      </c>
      <c r="J142">
        <v>0.99160000000000004</v>
      </c>
      <c r="K142">
        <v>1</v>
      </c>
      <c r="L142">
        <v>13.196</v>
      </c>
      <c r="M142">
        <v>14.49</v>
      </c>
    </row>
    <row r="143" spans="1:13" x14ac:dyDescent="0.3">
      <c r="A143">
        <v>77</v>
      </c>
      <c r="B143" t="s">
        <v>867</v>
      </c>
      <c r="C143">
        <v>1644162756</v>
      </c>
      <c r="D143">
        <f t="shared" si="1"/>
        <v>10.8</v>
      </c>
      <c r="E143">
        <v>21</v>
      </c>
      <c r="F143">
        <f>(E143+$P$89-32)*5/9</f>
        <v>-3.6111111111111112</v>
      </c>
      <c r="G143">
        <v>-9.59</v>
      </c>
      <c r="H143">
        <v>14.481</v>
      </c>
      <c r="I143">
        <v>2E-3</v>
      </c>
      <c r="J143">
        <v>0.98519999999999996</v>
      </c>
      <c r="K143">
        <v>1</v>
      </c>
      <c r="L143">
        <v>13.101000000000001</v>
      </c>
      <c r="M143">
        <v>14.481</v>
      </c>
    </row>
    <row r="144" spans="1:13" x14ac:dyDescent="0.3">
      <c r="A144">
        <v>78</v>
      </c>
      <c r="B144" t="s">
        <v>866</v>
      </c>
      <c r="C144">
        <v>1644164556</v>
      </c>
      <c r="D144">
        <f t="shared" si="1"/>
        <v>11.3</v>
      </c>
      <c r="G144">
        <v>-8.8569999999999993</v>
      </c>
      <c r="H144">
        <v>14.477</v>
      </c>
      <c r="I144">
        <v>2E-3</v>
      </c>
      <c r="J144">
        <v>0.9778</v>
      </c>
      <c r="K144">
        <v>1</v>
      </c>
      <c r="L144">
        <v>13.01</v>
      </c>
      <c r="M144">
        <v>14.477</v>
      </c>
    </row>
    <row r="145" spans="1:13" x14ac:dyDescent="0.3">
      <c r="A145">
        <v>79</v>
      </c>
      <c r="B145" t="s">
        <v>865</v>
      </c>
      <c r="C145">
        <v>1644166356</v>
      </c>
      <c r="D145">
        <f t="shared" si="1"/>
        <v>11.8</v>
      </c>
      <c r="E145">
        <v>22</v>
      </c>
      <c r="F145">
        <f>(E145+$P$89-32)*5/9</f>
        <v>-3.0555555555555554</v>
      </c>
      <c r="G145">
        <v>-8.1379999999999999</v>
      </c>
      <c r="H145">
        <v>14.489000000000001</v>
      </c>
      <c r="I145">
        <v>2E-3</v>
      </c>
      <c r="J145">
        <v>0.97040000000000004</v>
      </c>
      <c r="K145">
        <v>1</v>
      </c>
      <c r="L145">
        <v>12.974</v>
      </c>
      <c r="M145">
        <v>14.489000000000001</v>
      </c>
    </row>
    <row r="146" spans="1:13" x14ac:dyDescent="0.3">
      <c r="A146">
        <v>80</v>
      </c>
      <c r="B146" t="s">
        <v>864</v>
      </c>
      <c r="C146">
        <v>1644168156</v>
      </c>
      <c r="D146">
        <f t="shared" si="1"/>
        <v>12.3</v>
      </c>
      <c r="G146">
        <v>-7.3419999999999996</v>
      </c>
      <c r="H146">
        <v>14.481</v>
      </c>
      <c r="I146">
        <v>2E-3</v>
      </c>
      <c r="J146">
        <v>0.96209999999999996</v>
      </c>
      <c r="K146">
        <v>1</v>
      </c>
      <c r="L146">
        <v>12.933</v>
      </c>
      <c r="M146">
        <v>14.481</v>
      </c>
    </row>
    <row r="147" spans="1:13" x14ac:dyDescent="0.3">
      <c r="A147">
        <v>81</v>
      </c>
      <c r="B147" t="s">
        <v>863</v>
      </c>
      <c r="C147">
        <v>1644169956</v>
      </c>
      <c r="D147">
        <f t="shared" si="1"/>
        <v>12.8</v>
      </c>
      <c r="E147">
        <v>24</v>
      </c>
      <c r="F147">
        <f>(E147+$P$89-32)*5/9</f>
        <v>-1.9444444444444444</v>
      </c>
      <c r="G147">
        <v>-6.492</v>
      </c>
      <c r="H147">
        <v>14.472</v>
      </c>
      <c r="I147">
        <v>6.3E-2</v>
      </c>
      <c r="J147">
        <v>0.95340000000000003</v>
      </c>
      <c r="K147">
        <v>1</v>
      </c>
      <c r="L147">
        <v>12.891</v>
      </c>
      <c r="M147">
        <v>14.472</v>
      </c>
    </row>
    <row r="148" spans="1:13" x14ac:dyDescent="0.3">
      <c r="A148">
        <v>82</v>
      </c>
      <c r="B148" t="s">
        <v>862</v>
      </c>
      <c r="C148">
        <v>1644171756</v>
      </c>
      <c r="D148">
        <f t="shared" si="1"/>
        <v>13.3</v>
      </c>
      <c r="G148">
        <v>-5.3979999999999997</v>
      </c>
      <c r="H148">
        <v>14.467000000000001</v>
      </c>
      <c r="I148">
        <v>6.3E-2</v>
      </c>
      <c r="J148">
        <v>0.94240000000000002</v>
      </c>
      <c r="K148">
        <v>1</v>
      </c>
      <c r="L148">
        <v>12.837999999999999</v>
      </c>
      <c r="M148">
        <v>14.467000000000001</v>
      </c>
    </row>
    <row r="149" spans="1:13" x14ac:dyDescent="0.3">
      <c r="A149">
        <v>83</v>
      </c>
      <c r="B149" t="s">
        <v>861</v>
      </c>
      <c r="C149">
        <v>1644173556</v>
      </c>
      <c r="D149">
        <f t="shared" si="1"/>
        <v>13.8</v>
      </c>
      <c r="E149">
        <v>24</v>
      </c>
      <c r="F149">
        <f>(E149+$P$89-32)*5/9</f>
        <v>-1.9444444444444444</v>
      </c>
      <c r="G149">
        <v>-4.2249999999999996</v>
      </c>
      <c r="H149">
        <v>14.451000000000001</v>
      </c>
      <c r="I149">
        <v>6.3E-2</v>
      </c>
      <c r="J149">
        <v>0.93030000000000002</v>
      </c>
      <c r="K149">
        <v>1</v>
      </c>
      <c r="L149">
        <v>12.778</v>
      </c>
      <c r="M149">
        <v>14.45</v>
      </c>
    </row>
    <row r="150" spans="1:13" x14ac:dyDescent="0.3">
      <c r="A150">
        <v>84</v>
      </c>
      <c r="B150" t="s">
        <v>860</v>
      </c>
      <c r="C150">
        <v>1644175356</v>
      </c>
      <c r="D150">
        <f t="shared" si="1"/>
        <v>14.3</v>
      </c>
      <c r="G150">
        <v>-3.2130000000000001</v>
      </c>
      <c r="H150">
        <v>12.427</v>
      </c>
      <c r="I150">
        <v>-0.36699999999999999</v>
      </c>
      <c r="J150">
        <v>0.91959999999999997</v>
      </c>
      <c r="K150">
        <v>0.87529999999999997</v>
      </c>
      <c r="L150">
        <v>12.727</v>
      </c>
      <c r="M150">
        <v>12.429</v>
      </c>
    </row>
    <row r="151" spans="1:13" x14ac:dyDescent="0.3">
      <c r="A151">
        <v>85</v>
      </c>
      <c r="B151" t="s">
        <v>859</v>
      </c>
      <c r="C151">
        <v>1644177157</v>
      </c>
      <c r="D151">
        <f t="shared" si="1"/>
        <v>14.8</v>
      </c>
      <c r="E151">
        <v>25</v>
      </c>
      <c r="F151">
        <f>(E151+$P$89-32)*5/9</f>
        <v>-1.3888888888888888</v>
      </c>
      <c r="G151">
        <v>-2.3149999999999999</v>
      </c>
      <c r="H151">
        <v>12.504</v>
      </c>
      <c r="I151">
        <v>-5.8000000000000003E-2</v>
      </c>
      <c r="J151">
        <v>0.90969999999999995</v>
      </c>
      <c r="K151">
        <v>0.95340000000000003</v>
      </c>
      <c r="L151">
        <v>12.678000000000001</v>
      </c>
      <c r="M151">
        <v>12.505000000000001</v>
      </c>
    </row>
    <row r="152" spans="1:13" x14ac:dyDescent="0.3">
      <c r="A152">
        <v>86</v>
      </c>
      <c r="B152" t="s">
        <v>858</v>
      </c>
      <c r="C152">
        <v>1644178957</v>
      </c>
      <c r="D152">
        <f t="shared" si="1"/>
        <v>15.3</v>
      </c>
      <c r="G152">
        <v>-1.7529999999999999</v>
      </c>
      <c r="H152">
        <v>14.467000000000001</v>
      </c>
      <c r="I152">
        <v>2E-3</v>
      </c>
      <c r="J152">
        <v>0.90349999999999997</v>
      </c>
      <c r="K152">
        <v>1</v>
      </c>
      <c r="L152">
        <v>12.648</v>
      </c>
      <c r="M152">
        <v>14.467000000000001</v>
      </c>
    </row>
    <row r="153" spans="1:13" x14ac:dyDescent="0.3">
      <c r="A153">
        <v>87</v>
      </c>
      <c r="B153" t="s">
        <v>857</v>
      </c>
      <c r="C153">
        <v>1644180522</v>
      </c>
      <c r="D153">
        <f t="shared" si="1"/>
        <v>15.8</v>
      </c>
      <c r="E153">
        <v>25</v>
      </c>
      <c r="F153">
        <f>(E153+$P$89-32)*5/9</f>
        <v>-1.3888888888888888</v>
      </c>
      <c r="G153">
        <v>-1.4419999999999999</v>
      </c>
      <c r="H153">
        <v>13.068</v>
      </c>
      <c r="I153">
        <v>2E-3</v>
      </c>
      <c r="J153">
        <v>0.9</v>
      </c>
      <c r="K153">
        <v>0.98309999999999997</v>
      </c>
      <c r="L153">
        <v>12.63</v>
      </c>
      <c r="M153">
        <v>13.068</v>
      </c>
    </row>
    <row r="154" spans="1:13" x14ac:dyDescent="0.3">
      <c r="A154">
        <v>88</v>
      </c>
      <c r="B154" t="s">
        <v>856</v>
      </c>
      <c r="C154">
        <v>1644182322</v>
      </c>
      <c r="D154">
        <f t="shared" si="1"/>
        <v>16.3</v>
      </c>
      <c r="G154">
        <v>-1.4419999999999999</v>
      </c>
      <c r="H154">
        <v>13.236000000000001</v>
      </c>
      <c r="I154">
        <v>2E-3</v>
      </c>
      <c r="J154">
        <v>0.9</v>
      </c>
      <c r="K154">
        <v>0.99460000000000004</v>
      </c>
      <c r="L154">
        <v>12.63</v>
      </c>
      <c r="M154">
        <v>13.236000000000001</v>
      </c>
    </row>
    <row r="155" spans="1:13" x14ac:dyDescent="0.3">
      <c r="A155">
        <v>89</v>
      </c>
      <c r="B155" t="s">
        <v>855</v>
      </c>
      <c r="C155">
        <v>1644184122</v>
      </c>
      <c r="D155">
        <f t="shared" si="1"/>
        <v>16.8</v>
      </c>
      <c r="E155">
        <v>25</v>
      </c>
      <c r="F155">
        <f>(E155+$P$89-32)*5/9</f>
        <v>-1.3888888888888888</v>
      </c>
      <c r="G155">
        <v>-1.4419999999999999</v>
      </c>
      <c r="H155">
        <v>13.275</v>
      </c>
      <c r="I155">
        <v>2E-3</v>
      </c>
      <c r="J155">
        <v>0.9</v>
      </c>
      <c r="K155">
        <v>0.99709999999999999</v>
      </c>
      <c r="L155">
        <v>12.63</v>
      </c>
      <c r="M155">
        <v>13.275</v>
      </c>
    </row>
    <row r="156" spans="1:13" x14ac:dyDescent="0.3">
      <c r="A156">
        <v>90</v>
      </c>
      <c r="B156" t="s">
        <v>854</v>
      </c>
      <c r="C156">
        <v>1644185922</v>
      </c>
      <c r="D156">
        <f t="shared" si="1"/>
        <v>17.3</v>
      </c>
      <c r="G156">
        <v>-1.4419999999999999</v>
      </c>
      <c r="H156">
        <v>13.292999999999999</v>
      </c>
      <c r="I156">
        <v>2E-3</v>
      </c>
      <c r="J156">
        <v>0.9</v>
      </c>
      <c r="K156">
        <v>0.99790000000000001</v>
      </c>
      <c r="L156">
        <v>12.63</v>
      </c>
      <c r="M156">
        <v>13.292999999999999</v>
      </c>
    </row>
    <row r="157" spans="1:13" x14ac:dyDescent="0.3">
      <c r="A157">
        <v>91</v>
      </c>
      <c r="B157" t="s">
        <v>853</v>
      </c>
      <c r="C157">
        <v>1644187722</v>
      </c>
      <c r="D157">
        <f t="shared" si="1"/>
        <v>17.8</v>
      </c>
      <c r="E157">
        <v>25</v>
      </c>
      <c r="F157">
        <f>(E157+$P$89-32)*5/9</f>
        <v>-1.3888888888888888</v>
      </c>
      <c r="G157">
        <v>-1.4370000000000001</v>
      </c>
      <c r="H157">
        <v>13.292999999999999</v>
      </c>
      <c r="I157">
        <v>-5.8000000000000003E-2</v>
      </c>
      <c r="J157">
        <v>0.89990000000000003</v>
      </c>
      <c r="K157">
        <v>0.99860000000000004</v>
      </c>
      <c r="L157">
        <v>12.629</v>
      </c>
      <c r="M157">
        <v>13.292999999999999</v>
      </c>
    </row>
    <row r="158" spans="1:13" x14ac:dyDescent="0.3">
      <c r="A158">
        <v>92</v>
      </c>
      <c r="B158" t="s">
        <v>852</v>
      </c>
      <c r="C158">
        <v>1644189522</v>
      </c>
      <c r="D158">
        <f t="shared" si="1"/>
        <v>18.3</v>
      </c>
      <c r="G158">
        <v>-1.222</v>
      </c>
      <c r="H158">
        <v>13.305</v>
      </c>
      <c r="I158">
        <v>-5.8000000000000003E-2</v>
      </c>
      <c r="J158">
        <v>0.89739999999999998</v>
      </c>
      <c r="K158">
        <v>0.99870000000000003</v>
      </c>
      <c r="L158">
        <v>12.61</v>
      </c>
      <c r="M158">
        <v>13.305999999999999</v>
      </c>
    </row>
    <row r="159" spans="1:13" x14ac:dyDescent="0.3">
      <c r="A159">
        <v>93</v>
      </c>
      <c r="B159" t="s">
        <v>851</v>
      </c>
      <c r="C159">
        <v>1644191322</v>
      </c>
      <c r="D159">
        <f t="shared" si="1"/>
        <v>18.8</v>
      </c>
      <c r="E159">
        <v>24</v>
      </c>
      <c r="F159">
        <f>(E159+$P$89-32)*5/9</f>
        <v>-1.9444444444444444</v>
      </c>
      <c r="G159">
        <v>-0.86499999999999999</v>
      </c>
      <c r="H159">
        <v>13.297000000000001</v>
      </c>
      <c r="I159">
        <v>-5.8000000000000003E-2</v>
      </c>
      <c r="J159">
        <v>0.89329999999999998</v>
      </c>
      <c r="K159">
        <v>0.99890000000000001</v>
      </c>
      <c r="L159">
        <v>12.577999999999999</v>
      </c>
      <c r="M159">
        <v>13.297000000000001</v>
      </c>
    </row>
    <row r="160" spans="1:13" x14ac:dyDescent="0.3">
      <c r="A160">
        <v>94</v>
      </c>
      <c r="B160" t="s">
        <v>850</v>
      </c>
      <c r="C160">
        <v>1644193122</v>
      </c>
      <c r="D160">
        <f t="shared" si="1"/>
        <v>19.3</v>
      </c>
      <c r="G160">
        <v>-0.29799999999999999</v>
      </c>
      <c r="H160">
        <v>13.308999999999999</v>
      </c>
      <c r="I160">
        <v>-5.8000000000000003E-2</v>
      </c>
      <c r="J160">
        <v>0.88690000000000002</v>
      </c>
      <c r="K160">
        <v>0.99909999999999999</v>
      </c>
      <c r="L160">
        <v>12.526999999999999</v>
      </c>
      <c r="M160">
        <v>13.31</v>
      </c>
    </row>
    <row r="161" spans="1:13" x14ac:dyDescent="0.3">
      <c r="A161">
        <v>95</v>
      </c>
      <c r="B161" t="s">
        <v>849</v>
      </c>
      <c r="C161">
        <v>1644194922</v>
      </c>
      <c r="D161">
        <f t="shared" si="1"/>
        <v>19.8</v>
      </c>
      <c r="E161">
        <v>24</v>
      </c>
      <c r="F161">
        <f>(E161+$P$89-32)*5/9</f>
        <v>-1.9444444444444444</v>
      </c>
      <c r="G161">
        <v>0.47499999999999998</v>
      </c>
      <c r="H161">
        <v>13.318</v>
      </c>
      <c r="I161">
        <v>-5.8000000000000003E-2</v>
      </c>
      <c r="J161">
        <v>0.87829999999999997</v>
      </c>
      <c r="K161">
        <v>0.999</v>
      </c>
      <c r="L161">
        <v>12.468</v>
      </c>
      <c r="M161">
        <v>13.319000000000001</v>
      </c>
    </row>
    <row r="162" spans="1:13" x14ac:dyDescent="0.3">
      <c r="A162">
        <v>96</v>
      </c>
      <c r="B162" t="s">
        <v>848</v>
      </c>
      <c r="C162">
        <v>1644196722</v>
      </c>
      <c r="D162">
        <f t="shared" si="1"/>
        <v>20.3</v>
      </c>
      <c r="G162">
        <v>1.38</v>
      </c>
      <c r="H162">
        <v>13.318</v>
      </c>
      <c r="I162">
        <v>-5.8000000000000003E-2</v>
      </c>
      <c r="J162">
        <v>0.86809999999999998</v>
      </c>
      <c r="K162">
        <v>0.99790000000000001</v>
      </c>
      <c r="L162">
        <v>12.406000000000001</v>
      </c>
      <c r="M162">
        <v>13.319000000000001</v>
      </c>
    </row>
    <row r="163" spans="1:13" x14ac:dyDescent="0.3">
      <c r="A163">
        <v>97</v>
      </c>
      <c r="B163" t="s">
        <v>847</v>
      </c>
      <c r="C163">
        <v>1644198522</v>
      </c>
      <c r="D163">
        <f t="shared" si="1"/>
        <v>20.8</v>
      </c>
      <c r="E163">
        <v>23</v>
      </c>
      <c r="F163">
        <f>(E163+$P$89-32)*5/9</f>
        <v>-2.5</v>
      </c>
      <c r="G163">
        <v>2.3570000000000002</v>
      </c>
      <c r="H163">
        <v>13.313000000000001</v>
      </c>
      <c r="I163">
        <v>-5.8000000000000003E-2</v>
      </c>
      <c r="J163">
        <v>0.85699999999999998</v>
      </c>
      <c r="K163">
        <v>0.99690000000000001</v>
      </c>
      <c r="L163">
        <v>12.337999999999999</v>
      </c>
      <c r="M163">
        <v>13.314</v>
      </c>
    </row>
    <row r="164" spans="1:13" x14ac:dyDescent="0.3">
      <c r="A164">
        <v>98</v>
      </c>
      <c r="B164" t="s">
        <v>846</v>
      </c>
      <c r="C164">
        <v>1644200322</v>
      </c>
      <c r="D164">
        <f t="shared" si="1"/>
        <v>21.3</v>
      </c>
      <c r="G164">
        <v>3.37</v>
      </c>
      <c r="H164">
        <v>13.313000000000001</v>
      </c>
      <c r="I164">
        <v>-5.8000000000000003E-2</v>
      </c>
      <c r="J164">
        <v>0.84540000000000004</v>
      </c>
      <c r="K164">
        <v>0.99539999999999995</v>
      </c>
      <c r="L164">
        <v>12.266999999999999</v>
      </c>
      <c r="M164">
        <v>13.314</v>
      </c>
    </row>
    <row r="165" spans="1:13" x14ac:dyDescent="0.3">
      <c r="A165">
        <v>99</v>
      </c>
      <c r="B165" t="s">
        <v>845</v>
      </c>
      <c r="C165">
        <v>1644202122</v>
      </c>
      <c r="D165">
        <f t="shared" si="1"/>
        <v>21.8</v>
      </c>
      <c r="E165">
        <v>23</v>
      </c>
      <c r="F165">
        <f>(E165+$P$89-32)*5/9</f>
        <v>-2.5</v>
      </c>
      <c r="G165">
        <v>4.3579999999999997</v>
      </c>
      <c r="H165">
        <v>13.313000000000001</v>
      </c>
      <c r="I165">
        <v>-5.8000000000000003E-2</v>
      </c>
      <c r="J165">
        <v>0.83389999999999997</v>
      </c>
      <c r="K165">
        <v>0.99460000000000004</v>
      </c>
      <c r="L165">
        <v>12.196</v>
      </c>
      <c r="M165">
        <v>13.314</v>
      </c>
    </row>
    <row r="166" spans="1:13" x14ac:dyDescent="0.3">
      <c r="A166">
        <v>100</v>
      </c>
      <c r="B166" t="s">
        <v>844</v>
      </c>
      <c r="C166">
        <v>1644203922</v>
      </c>
      <c r="D166">
        <f t="shared" si="1"/>
        <v>22.3</v>
      </c>
      <c r="G166">
        <v>5.3170000000000002</v>
      </c>
      <c r="H166">
        <v>13.327</v>
      </c>
      <c r="I166">
        <v>-5.8000000000000003E-2</v>
      </c>
      <c r="J166">
        <v>0.82269999999999999</v>
      </c>
      <c r="K166">
        <v>0.99360000000000004</v>
      </c>
      <c r="L166">
        <v>12.125999999999999</v>
      </c>
      <c r="M166">
        <v>13.327999999999999</v>
      </c>
    </row>
    <row r="167" spans="1:13" x14ac:dyDescent="0.3">
      <c r="A167">
        <v>101</v>
      </c>
      <c r="B167" t="s">
        <v>843</v>
      </c>
      <c r="C167">
        <v>1644205723</v>
      </c>
      <c r="D167">
        <f t="shared" si="1"/>
        <v>22.8</v>
      </c>
      <c r="E167">
        <v>19</v>
      </c>
      <c r="F167">
        <f>(E167+$P$89-32)*5/9</f>
        <v>-4.7222222222222223</v>
      </c>
      <c r="G167">
        <v>6.2119999999999997</v>
      </c>
      <c r="H167">
        <v>13.321999999999999</v>
      </c>
      <c r="I167">
        <v>-5.8000000000000003E-2</v>
      </c>
      <c r="J167">
        <v>0.81210000000000004</v>
      </c>
      <c r="K167">
        <v>0.99250000000000005</v>
      </c>
      <c r="L167">
        <v>12.06</v>
      </c>
      <c r="M167">
        <v>13.323</v>
      </c>
    </row>
    <row r="168" spans="1:13" x14ac:dyDescent="0.3">
      <c r="A168">
        <v>102</v>
      </c>
      <c r="B168" t="s">
        <v>842</v>
      </c>
      <c r="C168">
        <v>1644207523</v>
      </c>
      <c r="D168">
        <f t="shared" si="1"/>
        <v>23.3</v>
      </c>
      <c r="G168">
        <v>7.02</v>
      </c>
      <c r="H168">
        <v>13.318</v>
      </c>
      <c r="I168">
        <v>-5.8000000000000003E-2</v>
      </c>
      <c r="J168">
        <v>0.8024</v>
      </c>
      <c r="K168">
        <v>0.99180000000000001</v>
      </c>
      <c r="L168">
        <v>11.999000000000001</v>
      </c>
      <c r="M168">
        <v>13.319000000000001</v>
      </c>
    </row>
    <row r="169" spans="1:13" x14ac:dyDescent="0.3">
      <c r="A169">
        <v>103</v>
      </c>
      <c r="B169" t="s">
        <v>841</v>
      </c>
      <c r="C169">
        <v>1644209323</v>
      </c>
      <c r="D169">
        <f t="shared" si="1"/>
        <v>23.8</v>
      </c>
      <c r="E169">
        <v>20</v>
      </c>
      <c r="F169">
        <f>(E169+$P$89-32)*5/9</f>
        <v>-4.166666666666667</v>
      </c>
      <c r="G169">
        <v>7.8029999999999999</v>
      </c>
      <c r="H169">
        <v>13.327</v>
      </c>
      <c r="I169">
        <v>-5.8000000000000003E-2</v>
      </c>
      <c r="J169">
        <v>0.79300000000000004</v>
      </c>
      <c r="K169">
        <v>0.9909</v>
      </c>
      <c r="L169">
        <v>11.824</v>
      </c>
      <c r="M169">
        <v>13.327999999999999</v>
      </c>
    </row>
    <row r="170" spans="1:13" x14ac:dyDescent="0.3">
      <c r="A170">
        <v>104</v>
      </c>
      <c r="B170" t="s">
        <v>840</v>
      </c>
      <c r="C170">
        <v>1644211123</v>
      </c>
      <c r="D170">
        <f t="shared" si="1"/>
        <v>24.3</v>
      </c>
      <c r="G170">
        <v>8.5280000000000005</v>
      </c>
      <c r="H170">
        <v>13.335000000000001</v>
      </c>
      <c r="I170">
        <v>-5.8000000000000003E-2</v>
      </c>
      <c r="J170">
        <v>0.78420000000000001</v>
      </c>
      <c r="K170">
        <v>0.99019999999999997</v>
      </c>
      <c r="L170">
        <v>11.618</v>
      </c>
      <c r="M170">
        <v>13.336</v>
      </c>
    </row>
    <row r="171" spans="1:13" x14ac:dyDescent="0.3">
      <c r="A171">
        <v>105</v>
      </c>
      <c r="B171" t="s">
        <v>839</v>
      </c>
      <c r="C171">
        <v>1644212923</v>
      </c>
      <c r="D171">
        <f t="shared" si="1"/>
        <v>24.8</v>
      </c>
      <c r="E171">
        <v>21</v>
      </c>
      <c r="F171">
        <f>(E171+$P$89-32)*5/9</f>
        <v>-3.6111111111111112</v>
      </c>
      <c r="G171">
        <v>9.1869999999999994</v>
      </c>
      <c r="H171">
        <v>13.335000000000001</v>
      </c>
      <c r="I171">
        <v>-5.8000000000000003E-2</v>
      </c>
      <c r="J171">
        <v>0.77600000000000002</v>
      </c>
      <c r="K171">
        <v>0.98939999999999995</v>
      </c>
      <c r="L171">
        <v>11.318</v>
      </c>
      <c r="M171">
        <v>13.336</v>
      </c>
    </row>
    <row r="172" spans="1:13" x14ac:dyDescent="0.3">
      <c r="A172">
        <v>106</v>
      </c>
      <c r="B172" t="s">
        <v>838</v>
      </c>
      <c r="C172">
        <v>1644214723</v>
      </c>
      <c r="D172">
        <f t="shared" si="1"/>
        <v>25.3</v>
      </c>
      <c r="G172">
        <v>9.7929999999999993</v>
      </c>
      <c r="H172">
        <v>13.327</v>
      </c>
      <c r="I172">
        <v>-5.8000000000000003E-2</v>
      </c>
      <c r="J172">
        <v>0.76849999999999996</v>
      </c>
      <c r="K172">
        <v>0.98880000000000001</v>
      </c>
      <c r="L172">
        <v>10.923</v>
      </c>
      <c r="M172">
        <v>13.327999999999999</v>
      </c>
    </row>
    <row r="173" spans="1:13" x14ac:dyDescent="0.3">
      <c r="A173">
        <v>107</v>
      </c>
      <c r="B173" t="s">
        <v>837</v>
      </c>
      <c r="C173">
        <v>1644216523</v>
      </c>
      <c r="D173">
        <f t="shared" si="1"/>
        <v>25.8</v>
      </c>
      <c r="E173">
        <v>18</v>
      </c>
      <c r="F173">
        <f>(E173+$P$89-32)*5/9</f>
        <v>-5.2777777777777777</v>
      </c>
      <c r="G173">
        <v>10.377000000000001</v>
      </c>
      <c r="H173">
        <v>13.331</v>
      </c>
      <c r="I173">
        <v>-5.8000000000000003E-2</v>
      </c>
      <c r="J173">
        <v>0.76119999999999999</v>
      </c>
      <c r="K173">
        <v>0.98770000000000002</v>
      </c>
      <c r="L173">
        <v>10.637</v>
      </c>
      <c r="M173">
        <v>13.332000000000001</v>
      </c>
    </row>
    <row r="174" spans="1:13" x14ac:dyDescent="0.3">
      <c r="A174">
        <v>108</v>
      </c>
      <c r="B174" t="s">
        <v>836</v>
      </c>
      <c r="C174">
        <v>1644218323</v>
      </c>
      <c r="D174">
        <f t="shared" si="1"/>
        <v>26.3</v>
      </c>
      <c r="G174">
        <v>10.925000000000001</v>
      </c>
      <c r="H174">
        <v>13.335000000000001</v>
      </c>
      <c r="I174">
        <v>-5.8000000000000003E-2</v>
      </c>
      <c r="J174">
        <v>0.75429999999999997</v>
      </c>
      <c r="K174">
        <v>0.98629999999999995</v>
      </c>
      <c r="L174">
        <v>10.218</v>
      </c>
      <c r="M174">
        <v>13.336</v>
      </c>
    </row>
    <row r="175" spans="1:13" x14ac:dyDescent="0.3">
      <c r="A175">
        <v>109</v>
      </c>
      <c r="B175" t="s">
        <v>835</v>
      </c>
      <c r="C175">
        <v>1644220123</v>
      </c>
      <c r="D175">
        <f t="shared" si="1"/>
        <v>26.8</v>
      </c>
      <c r="E175">
        <v>16</v>
      </c>
      <c r="F175">
        <f>(E175+$P$89-32)*5/9</f>
        <v>-6.3888888888888893</v>
      </c>
      <c r="G175">
        <v>11.391999999999999</v>
      </c>
      <c r="H175">
        <v>13.331</v>
      </c>
      <c r="I175">
        <v>-5.8000000000000003E-2</v>
      </c>
      <c r="J175">
        <v>0.74839999999999995</v>
      </c>
      <c r="K175">
        <v>0.98519999999999996</v>
      </c>
      <c r="L175">
        <v>9.8520000000000003</v>
      </c>
      <c r="M175">
        <v>13.332000000000001</v>
      </c>
    </row>
    <row r="176" spans="1:13" x14ac:dyDescent="0.3">
      <c r="A176">
        <v>110</v>
      </c>
      <c r="B176" t="s">
        <v>834</v>
      </c>
      <c r="C176">
        <v>1644221923</v>
      </c>
      <c r="D176">
        <f t="shared" si="1"/>
        <v>27.3</v>
      </c>
      <c r="G176">
        <v>11.837</v>
      </c>
      <c r="H176">
        <v>13.327</v>
      </c>
      <c r="I176">
        <v>-5.8000000000000003E-2</v>
      </c>
      <c r="J176">
        <v>0.74260000000000004</v>
      </c>
      <c r="K176">
        <v>0.98409999999999997</v>
      </c>
      <c r="L176">
        <v>9.5570000000000004</v>
      </c>
      <c r="M176">
        <v>13.327999999999999</v>
      </c>
    </row>
    <row r="177" spans="1:16" x14ac:dyDescent="0.3">
      <c r="A177">
        <v>111</v>
      </c>
      <c r="B177" t="s">
        <v>833</v>
      </c>
      <c r="C177">
        <v>1644223723</v>
      </c>
      <c r="D177">
        <f t="shared" si="1"/>
        <v>27.8</v>
      </c>
      <c r="E177">
        <v>18</v>
      </c>
      <c r="F177">
        <f>(E177+$P$89-32)*5/9</f>
        <v>-5.2777777777777777</v>
      </c>
      <c r="G177">
        <v>12.266999999999999</v>
      </c>
      <c r="H177">
        <v>13.331</v>
      </c>
      <c r="I177">
        <v>-5.8000000000000003E-2</v>
      </c>
      <c r="J177">
        <v>0.73709999999999998</v>
      </c>
      <c r="K177">
        <v>0.98309999999999997</v>
      </c>
      <c r="L177">
        <v>9.32</v>
      </c>
      <c r="M177">
        <v>13.332000000000001</v>
      </c>
    </row>
    <row r="178" spans="1:16" x14ac:dyDescent="0.3">
      <c r="A178">
        <v>112</v>
      </c>
      <c r="B178" t="s">
        <v>832</v>
      </c>
      <c r="C178">
        <v>1644225523</v>
      </c>
      <c r="D178">
        <f t="shared" si="1"/>
        <v>28.3</v>
      </c>
      <c r="G178">
        <v>12.712</v>
      </c>
      <c r="H178">
        <v>13.331</v>
      </c>
      <c r="I178">
        <v>-5.8000000000000003E-2</v>
      </c>
      <c r="J178">
        <v>0.73129999999999995</v>
      </c>
      <c r="K178">
        <v>0.9819</v>
      </c>
      <c r="L178">
        <v>9.125</v>
      </c>
      <c r="M178">
        <v>13.332000000000001</v>
      </c>
    </row>
    <row r="179" spans="1:16" x14ac:dyDescent="0.3">
      <c r="A179">
        <v>113</v>
      </c>
      <c r="B179" t="s">
        <v>831</v>
      </c>
      <c r="C179">
        <v>1644227323</v>
      </c>
      <c r="D179">
        <f t="shared" si="1"/>
        <v>28.8</v>
      </c>
      <c r="E179">
        <v>19</v>
      </c>
      <c r="F179">
        <f>(E179+$P$89-32)*5/9</f>
        <v>-4.7222222222222223</v>
      </c>
      <c r="G179">
        <v>13.153</v>
      </c>
      <c r="H179">
        <v>13.331</v>
      </c>
      <c r="I179">
        <v>-5.8000000000000003E-2</v>
      </c>
      <c r="J179">
        <v>0.72560000000000002</v>
      </c>
      <c r="K179">
        <v>0.98080000000000001</v>
      </c>
      <c r="L179">
        <v>8.9760000000000009</v>
      </c>
      <c r="M179">
        <v>13.332000000000001</v>
      </c>
    </row>
    <row r="180" spans="1:16" x14ac:dyDescent="0.3">
      <c r="A180">
        <v>114</v>
      </c>
      <c r="B180" t="s">
        <v>830</v>
      </c>
      <c r="C180">
        <v>1644229123</v>
      </c>
      <c r="D180">
        <f t="shared" si="1"/>
        <v>29.3</v>
      </c>
      <c r="E180">
        <v>19</v>
      </c>
      <c r="G180">
        <v>13.595000000000001</v>
      </c>
      <c r="H180">
        <v>13.331</v>
      </c>
      <c r="I180">
        <v>-5.8000000000000003E-2</v>
      </c>
      <c r="J180">
        <v>0.7198</v>
      </c>
      <c r="K180">
        <v>0.97889999999999999</v>
      </c>
      <c r="L180">
        <v>8.8840000000000003</v>
      </c>
      <c r="M180">
        <v>13.332000000000001</v>
      </c>
    </row>
    <row r="181" spans="1:16" x14ac:dyDescent="0.3">
      <c r="A181" t="s">
        <v>193</v>
      </c>
      <c r="B181" t="s">
        <v>194</v>
      </c>
      <c r="C181" t="s">
        <v>195</v>
      </c>
      <c r="D181">
        <f t="shared" si="1"/>
        <v>29.8</v>
      </c>
      <c r="G181" t="s">
        <v>196</v>
      </c>
      <c r="H181" t="s">
        <v>197</v>
      </c>
      <c r="I181" t="s">
        <v>198</v>
      </c>
      <c r="J181" t="s">
        <v>199</v>
      </c>
      <c r="K181" t="s">
        <v>200</v>
      </c>
      <c r="L181" t="s">
        <v>201</v>
      </c>
      <c r="M181" t="s">
        <v>202</v>
      </c>
    </row>
    <row r="182" spans="1:16" x14ac:dyDescent="0.3">
      <c r="A182" t="s">
        <v>203</v>
      </c>
      <c r="D182">
        <f t="shared" si="1"/>
        <v>30.3</v>
      </c>
    </row>
    <row r="183" spans="1:16" x14ac:dyDescent="0.3">
      <c r="A183" t="s">
        <v>204</v>
      </c>
      <c r="D183">
        <f t="shared" si="1"/>
        <v>30.8</v>
      </c>
    </row>
    <row r="184" spans="1:16" x14ac:dyDescent="0.3">
      <c r="A184" t="s">
        <v>205</v>
      </c>
      <c r="D184">
        <f t="shared" si="1"/>
        <v>31.3</v>
      </c>
    </row>
    <row r="185" spans="1:16" x14ac:dyDescent="0.3">
      <c r="A185" t="s">
        <v>206</v>
      </c>
      <c r="B185" t="s">
        <v>207</v>
      </c>
      <c r="C185" t="s">
        <v>804</v>
      </c>
      <c r="D185">
        <f t="shared" si="1"/>
        <v>31.8</v>
      </c>
      <c r="G185">
        <v>4</v>
      </c>
      <c r="H185" t="s">
        <v>209</v>
      </c>
    </row>
    <row r="186" spans="1:16" x14ac:dyDescent="0.3">
      <c r="A186" t="s">
        <v>210</v>
      </c>
      <c r="B186" t="s">
        <v>211</v>
      </c>
      <c r="C186" t="s">
        <v>212</v>
      </c>
      <c r="D186">
        <f t="shared" si="1"/>
        <v>32.299999999999997</v>
      </c>
      <c r="G186" t="s">
        <v>213</v>
      </c>
      <c r="H186" t="s">
        <v>214</v>
      </c>
      <c r="I186" t="s">
        <v>215</v>
      </c>
      <c r="J186" t="s">
        <v>216</v>
      </c>
      <c r="K186">
        <v>1.6000000000000001E-3</v>
      </c>
      <c r="L186">
        <v>0.2</v>
      </c>
      <c r="M186">
        <v>7.7000000000000002E-3</v>
      </c>
      <c r="N186">
        <v>83</v>
      </c>
      <c r="O186">
        <v>70</v>
      </c>
      <c r="P186" t="s">
        <v>217</v>
      </c>
    </row>
    <row r="187" spans="1:16" x14ac:dyDescent="0.3">
      <c r="A187" t="s">
        <v>829</v>
      </c>
      <c r="B187" t="s">
        <v>219</v>
      </c>
      <c r="D187">
        <f t="shared" si="1"/>
        <v>32.799999999999997</v>
      </c>
    </row>
    <row r="188" spans="1:16" x14ac:dyDescent="0.3">
      <c r="A188" t="s">
        <v>600</v>
      </c>
      <c r="B188" t="s">
        <v>221</v>
      </c>
      <c r="D188">
        <f t="shared" ref="D188:D242" si="2">D187+0.5</f>
        <v>33.299999999999997</v>
      </c>
    </row>
    <row r="189" spans="1:16" x14ac:dyDescent="0.3">
      <c r="A189" t="s">
        <v>828</v>
      </c>
      <c r="B189" t="s">
        <v>223</v>
      </c>
      <c r="C189" t="s">
        <v>27</v>
      </c>
      <c r="D189">
        <f t="shared" si="2"/>
        <v>33.799999999999997</v>
      </c>
    </row>
    <row r="190" spans="1:16" x14ac:dyDescent="0.3">
      <c r="A190" t="s">
        <v>827</v>
      </c>
      <c r="B190" t="s">
        <v>27</v>
      </c>
      <c r="D190">
        <f t="shared" si="2"/>
        <v>34.299999999999997</v>
      </c>
    </row>
    <row r="191" spans="1:16" x14ac:dyDescent="0.3">
      <c r="A191" t="s">
        <v>826</v>
      </c>
      <c r="B191" t="s">
        <v>27</v>
      </c>
      <c r="D191">
        <f t="shared" si="2"/>
        <v>34.799999999999997</v>
      </c>
    </row>
    <row r="192" spans="1:16" x14ac:dyDescent="0.3">
      <c r="A192" t="s">
        <v>800</v>
      </c>
      <c r="B192" t="s">
        <v>27</v>
      </c>
      <c r="D192">
        <f t="shared" si="2"/>
        <v>35.299999999999997</v>
      </c>
    </row>
    <row r="193" spans="1:4" x14ac:dyDescent="0.3">
      <c r="A193" t="s">
        <v>825</v>
      </c>
      <c r="B193" t="s">
        <v>27</v>
      </c>
      <c r="D193">
        <f t="shared" si="2"/>
        <v>35.799999999999997</v>
      </c>
    </row>
    <row r="194" spans="1:4" x14ac:dyDescent="0.3">
      <c r="A194" t="s">
        <v>799</v>
      </c>
      <c r="B194" t="s">
        <v>27</v>
      </c>
      <c r="D194">
        <f t="shared" si="2"/>
        <v>36.299999999999997</v>
      </c>
    </row>
    <row r="195" spans="1:4" x14ac:dyDescent="0.3">
      <c r="A195" t="s">
        <v>229</v>
      </c>
      <c r="B195" t="s">
        <v>230</v>
      </c>
      <c r="D195">
        <f t="shared" si="2"/>
        <v>36.799999999999997</v>
      </c>
    </row>
    <row r="196" spans="1:4" x14ac:dyDescent="0.3">
      <c r="A196" t="s">
        <v>824</v>
      </c>
      <c r="B196" t="s">
        <v>230</v>
      </c>
      <c r="D196">
        <f t="shared" si="2"/>
        <v>37.299999999999997</v>
      </c>
    </row>
    <row r="197" spans="1:4" x14ac:dyDescent="0.3">
      <c r="A197" t="s">
        <v>232</v>
      </c>
      <c r="B197" t="s">
        <v>233</v>
      </c>
      <c r="D197">
        <f t="shared" si="2"/>
        <v>37.799999999999997</v>
      </c>
    </row>
    <row r="198" spans="1:4" x14ac:dyDescent="0.3">
      <c r="A198" t="s">
        <v>823</v>
      </c>
      <c r="B198" t="s">
        <v>233</v>
      </c>
      <c r="D198">
        <f t="shared" si="2"/>
        <v>38.299999999999997</v>
      </c>
    </row>
    <row r="199" spans="1:4" x14ac:dyDescent="0.3">
      <c r="A199" t="s">
        <v>822</v>
      </c>
      <c r="D199">
        <f t="shared" si="2"/>
        <v>38.799999999999997</v>
      </c>
    </row>
    <row r="200" spans="1:4" x14ac:dyDescent="0.3">
      <c r="A200" t="s">
        <v>821</v>
      </c>
      <c r="D200">
        <f t="shared" si="2"/>
        <v>39.299999999999997</v>
      </c>
    </row>
    <row r="201" spans="1:4" x14ac:dyDescent="0.3">
      <c r="A201" t="s">
        <v>820</v>
      </c>
      <c r="B201" t="s">
        <v>238</v>
      </c>
      <c r="D201">
        <f t="shared" si="2"/>
        <v>39.799999999999997</v>
      </c>
    </row>
    <row r="202" spans="1:4" x14ac:dyDescent="0.3">
      <c r="A202" t="s">
        <v>819</v>
      </c>
      <c r="B202" t="s">
        <v>238</v>
      </c>
      <c r="D202">
        <f t="shared" si="2"/>
        <v>40.299999999999997</v>
      </c>
    </row>
    <row r="203" spans="1:4" x14ac:dyDescent="0.3">
      <c r="A203" t="s">
        <v>240</v>
      </c>
      <c r="D203">
        <f t="shared" si="2"/>
        <v>40.799999999999997</v>
      </c>
    </row>
    <row r="204" spans="1:4" x14ac:dyDescent="0.3">
      <c r="A204" t="s">
        <v>241</v>
      </c>
      <c r="B204" t="s">
        <v>27</v>
      </c>
      <c r="D204">
        <f t="shared" si="2"/>
        <v>41.3</v>
      </c>
    </row>
    <row r="205" spans="1:4" x14ac:dyDescent="0.3">
      <c r="A205" t="s">
        <v>242</v>
      </c>
      <c r="B205" t="s">
        <v>243</v>
      </c>
      <c r="D205">
        <f t="shared" si="2"/>
        <v>41.8</v>
      </c>
    </row>
    <row r="206" spans="1:4" x14ac:dyDescent="0.3">
      <c r="A206" t="s">
        <v>244</v>
      </c>
      <c r="D206">
        <f t="shared" si="2"/>
        <v>42.3</v>
      </c>
    </row>
    <row r="207" spans="1:4" x14ac:dyDescent="0.3">
      <c r="A207" t="s">
        <v>245</v>
      </c>
      <c r="B207" t="s">
        <v>246</v>
      </c>
      <c r="C207" t="s">
        <v>230</v>
      </c>
      <c r="D207">
        <f t="shared" si="2"/>
        <v>42.8</v>
      </c>
    </row>
    <row r="208" spans="1:4" x14ac:dyDescent="0.3">
      <c r="A208" t="s">
        <v>247</v>
      </c>
      <c r="B208" t="s">
        <v>248</v>
      </c>
      <c r="C208" t="s">
        <v>230</v>
      </c>
      <c r="D208">
        <f t="shared" si="2"/>
        <v>43.3</v>
      </c>
    </row>
    <row r="209" spans="1:4" x14ac:dyDescent="0.3">
      <c r="A209" t="s">
        <v>818</v>
      </c>
      <c r="B209" t="s">
        <v>230</v>
      </c>
      <c r="D209">
        <f t="shared" si="2"/>
        <v>43.8</v>
      </c>
    </row>
    <row r="210" spans="1:4" x14ac:dyDescent="0.3">
      <c r="A210" t="s">
        <v>817</v>
      </c>
      <c r="B210" t="s">
        <v>230</v>
      </c>
      <c r="D210">
        <f t="shared" si="2"/>
        <v>44.3</v>
      </c>
    </row>
    <row r="211" spans="1:4" x14ac:dyDescent="0.3">
      <c r="A211" t="s">
        <v>816</v>
      </c>
      <c r="B211" t="s">
        <v>230</v>
      </c>
      <c r="D211">
        <f t="shared" si="2"/>
        <v>44.8</v>
      </c>
    </row>
    <row r="212" spans="1:4" x14ac:dyDescent="0.3">
      <c r="A212" t="s">
        <v>793</v>
      </c>
      <c r="D212">
        <f t="shared" si="2"/>
        <v>45.3</v>
      </c>
    </row>
    <row r="213" spans="1:4" x14ac:dyDescent="0.3">
      <c r="A213" t="s">
        <v>792</v>
      </c>
      <c r="D213">
        <f t="shared" si="2"/>
        <v>45.8</v>
      </c>
    </row>
    <row r="214" spans="1:4" x14ac:dyDescent="0.3">
      <c r="A214" t="s">
        <v>254</v>
      </c>
      <c r="B214" t="s">
        <v>255</v>
      </c>
      <c r="D214">
        <f t="shared" si="2"/>
        <v>46.3</v>
      </c>
    </row>
    <row r="215" spans="1:4" x14ac:dyDescent="0.3">
      <c r="A215" t="s">
        <v>256</v>
      </c>
      <c r="B215" t="s">
        <v>257</v>
      </c>
      <c r="D215">
        <f t="shared" si="2"/>
        <v>46.8</v>
      </c>
    </row>
    <row r="216" spans="1:4" x14ac:dyDescent="0.3">
      <c r="A216" t="s">
        <v>791</v>
      </c>
      <c r="B216" t="s">
        <v>257</v>
      </c>
      <c r="D216">
        <f t="shared" si="2"/>
        <v>47.3</v>
      </c>
    </row>
    <row r="217" spans="1:4" x14ac:dyDescent="0.3">
      <c r="A217" t="s">
        <v>259</v>
      </c>
      <c r="B217" t="s">
        <v>260</v>
      </c>
      <c r="D217">
        <f t="shared" si="2"/>
        <v>47.8</v>
      </c>
    </row>
    <row r="218" spans="1:4" x14ac:dyDescent="0.3">
      <c r="A218" t="s">
        <v>261</v>
      </c>
      <c r="B218" t="s">
        <v>262</v>
      </c>
      <c r="D218">
        <f t="shared" si="2"/>
        <v>48.3</v>
      </c>
    </row>
    <row r="219" spans="1:4" x14ac:dyDescent="0.3">
      <c r="A219" t="s">
        <v>790</v>
      </c>
      <c r="D219">
        <f t="shared" si="2"/>
        <v>48.8</v>
      </c>
    </row>
    <row r="220" spans="1:4" x14ac:dyDescent="0.3">
      <c r="A220" t="s">
        <v>264</v>
      </c>
      <c r="D220">
        <f t="shared" si="2"/>
        <v>49.3</v>
      </c>
    </row>
    <row r="221" spans="1:4" x14ac:dyDescent="0.3">
      <c r="A221" t="s">
        <v>265</v>
      </c>
      <c r="B221">
        <v>0</v>
      </c>
      <c r="D221">
        <f t="shared" si="2"/>
        <v>49.8</v>
      </c>
    </row>
    <row r="222" spans="1:4" x14ac:dyDescent="0.3">
      <c r="A222">
        <v>0</v>
      </c>
      <c r="B222" t="s">
        <v>266</v>
      </c>
      <c r="D222">
        <f t="shared" si="2"/>
        <v>50.3</v>
      </c>
    </row>
    <row r="223" spans="1:4" x14ac:dyDescent="0.3">
      <c r="A223" t="s">
        <v>586</v>
      </c>
      <c r="B223" t="s">
        <v>815</v>
      </c>
      <c r="D223">
        <f t="shared" si="2"/>
        <v>50.8</v>
      </c>
    </row>
    <row r="224" spans="1:4" x14ac:dyDescent="0.3">
      <c r="A224" t="s">
        <v>269</v>
      </c>
      <c r="B224">
        <v>0</v>
      </c>
      <c r="D224">
        <f t="shared" si="2"/>
        <v>51.3</v>
      </c>
    </row>
    <row r="225" spans="1:7" x14ac:dyDescent="0.3">
      <c r="A225">
        <v>9.2999999999999997E-5</v>
      </c>
      <c r="B225" t="s">
        <v>270</v>
      </c>
      <c r="D225">
        <f t="shared" si="2"/>
        <v>51.8</v>
      </c>
    </row>
    <row r="226" spans="1:7" x14ac:dyDescent="0.3">
      <c r="A226" t="s">
        <v>584</v>
      </c>
      <c r="B226" t="s">
        <v>814</v>
      </c>
      <c r="D226">
        <f t="shared" si="2"/>
        <v>52.3</v>
      </c>
    </row>
    <row r="227" spans="1:7" x14ac:dyDescent="0.3">
      <c r="A227" t="s">
        <v>273</v>
      </c>
      <c r="B227" t="s">
        <v>274</v>
      </c>
      <c r="D227">
        <f t="shared" si="2"/>
        <v>52.8</v>
      </c>
    </row>
    <row r="228" spans="1:7" x14ac:dyDescent="0.3">
      <c r="A228" t="s">
        <v>275</v>
      </c>
      <c r="B228" t="s">
        <v>276</v>
      </c>
      <c r="D228">
        <f t="shared" si="2"/>
        <v>53.3</v>
      </c>
    </row>
    <row r="229" spans="1:7" x14ac:dyDescent="0.3">
      <c r="A229" t="s">
        <v>813</v>
      </c>
      <c r="B229" t="s">
        <v>786</v>
      </c>
      <c r="D229">
        <f t="shared" si="2"/>
        <v>53.8</v>
      </c>
    </row>
    <row r="230" spans="1:7" x14ac:dyDescent="0.3">
      <c r="A230" t="s">
        <v>278</v>
      </c>
      <c r="D230">
        <f t="shared" si="2"/>
        <v>54.3</v>
      </c>
    </row>
    <row r="231" spans="1:7" x14ac:dyDescent="0.3">
      <c r="A231" t="s">
        <v>279</v>
      </c>
      <c r="D231">
        <f t="shared" si="2"/>
        <v>54.8</v>
      </c>
    </row>
    <row r="232" spans="1:7" x14ac:dyDescent="0.3">
      <c r="A232" t="s">
        <v>812</v>
      </c>
      <c r="B232" t="s">
        <v>281</v>
      </c>
      <c r="C232" t="s">
        <v>282</v>
      </c>
      <c r="D232">
        <f t="shared" si="2"/>
        <v>55.3</v>
      </c>
      <c r="G232" t="s">
        <v>27</v>
      </c>
    </row>
    <row r="233" spans="1:7" x14ac:dyDescent="0.3">
      <c r="A233" t="s">
        <v>283</v>
      </c>
      <c r="D233">
        <f t="shared" si="2"/>
        <v>55.8</v>
      </c>
    </row>
    <row r="234" spans="1:7" x14ac:dyDescent="0.3">
      <c r="A234" t="s">
        <v>284</v>
      </c>
      <c r="D234">
        <f t="shared" si="2"/>
        <v>56.3</v>
      </c>
    </row>
    <row r="235" spans="1:7" x14ac:dyDescent="0.3">
      <c r="A235" t="s">
        <v>811</v>
      </c>
      <c r="D235">
        <f t="shared" si="2"/>
        <v>56.8</v>
      </c>
    </row>
    <row r="236" spans="1:7" x14ac:dyDescent="0.3">
      <c r="A236" t="s">
        <v>286</v>
      </c>
      <c r="D236">
        <f t="shared" si="2"/>
        <v>57.3</v>
      </c>
    </row>
    <row r="237" spans="1:7" x14ac:dyDescent="0.3">
      <c r="A237" t="s">
        <v>810</v>
      </c>
      <c r="D237">
        <f t="shared" si="2"/>
        <v>57.8</v>
      </c>
    </row>
    <row r="238" spans="1:7" x14ac:dyDescent="0.3">
      <c r="A238" t="s">
        <v>809</v>
      </c>
      <c r="D238">
        <f t="shared" si="2"/>
        <v>58.3</v>
      </c>
    </row>
    <row r="239" spans="1:7" x14ac:dyDescent="0.3">
      <c r="A239" t="s">
        <v>808</v>
      </c>
      <c r="B239" t="s">
        <v>27</v>
      </c>
      <c r="D239">
        <f t="shared" si="2"/>
        <v>58.8</v>
      </c>
    </row>
    <row r="240" spans="1:7" x14ac:dyDescent="0.3">
      <c r="A240" t="s">
        <v>807</v>
      </c>
      <c r="D240">
        <f t="shared" si="2"/>
        <v>59.3</v>
      </c>
    </row>
    <row r="241" spans="1:16" x14ac:dyDescent="0.3">
      <c r="A241" t="s">
        <v>806</v>
      </c>
      <c r="D241">
        <f t="shared" si="2"/>
        <v>59.8</v>
      </c>
    </row>
    <row r="242" spans="1:16" x14ac:dyDescent="0.3">
      <c r="A242" t="s">
        <v>805</v>
      </c>
      <c r="D242">
        <f t="shared" si="2"/>
        <v>60.3</v>
      </c>
    </row>
    <row r="244" spans="1:16" x14ac:dyDescent="0.3">
      <c r="A244" t="s">
        <v>293</v>
      </c>
    </row>
    <row r="245" spans="1:16" x14ac:dyDescent="0.3">
      <c r="A245" t="s">
        <v>294</v>
      </c>
    </row>
    <row r="246" spans="1:16" x14ac:dyDescent="0.3">
      <c r="A246" t="s">
        <v>293</v>
      </c>
    </row>
    <row r="247" spans="1:16" x14ac:dyDescent="0.3">
      <c r="A247" t="s">
        <v>295</v>
      </c>
    </row>
    <row r="248" spans="1:16" x14ac:dyDescent="0.3">
      <c r="A248" t="s">
        <v>206</v>
      </c>
      <c r="B248" t="s">
        <v>207</v>
      </c>
      <c r="C248" t="s">
        <v>804</v>
      </c>
      <c r="G248">
        <v>4</v>
      </c>
      <c r="H248" t="s">
        <v>209</v>
      </c>
    </row>
    <row r="249" spans="1:16" x14ac:dyDescent="0.3">
      <c r="A249" t="s">
        <v>210</v>
      </c>
      <c r="B249" t="s">
        <v>211</v>
      </c>
      <c r="C249" t="s">
        <v>212</v>
      </c>
      <c r="G249" t="s">
        <v>213</v>
      </c>
      <c r="H249" t="s">
        <v>214</v>
      </c>
      <c r="I249" t="s">
        <v>215</v>
      </c>
      <c r="J249" t="s">
        <v>216</v>
      </c>
      <c r="K249">
        <v>1.6000000000000001E-3</v>
      </c>
      <c r="L249">
        <v>0.2</v>
      </c>
      <c r="M249">
        <v>7.7000000000000002E-3</v>
      </c>
      <c r="N249">
        <v>83</v>
      </c>
      <c r="O249">
        <v>70</v>
      </c>
      <c r="P249" t="s">
        <v>217</v>
      </c>
    </row>
    <row r="250" spans="1:16" x14ac:dyDescent="0.3">
      <c r="A250" t="s">
        <v>803</v>
      </c>
      <c r="B250" t="s">
        <v>219</v>
      </c>
    </row>
    <row r="251" spans="1:16" x14ac:dyDescent="0.3">
      <c r="A251" t="s">
        <v>600</v>
      </c>
      <c r="B251" t="s">
        <v>221</v>
      </c>
    </row>
    <row r="252" spans="1:16" x14ac:dyDescent="0.3">
      <c r="A252" t="s">
        <v>802</v>
      </c>
      <c r="B252" t="s">
        <v>223</v>
      </c>
      <c r="C252" t="s">
        <v>27</v>
      </c>
    </row>
    <row r="253" spans="1:16" x14ac:dyDescent="0.3">
      <c r="A253" t="s">
        <v>801</v>
      </c>
      <c r="B253" t="s">
        <v>27</v>
      </c>
    </row>
    <row r="254" spans="1:16" x14ac:dyDescent="0.3">
      <c r="A254" t="s">
        <v>299</v>
      </c>
      <c r="B254" t="s">
        <v>27</v>
      </c>
    </row>
    <row r="255" spans="1:16" x14ac:dyDescent="0.3">
      <c r="A255" t="s">
        <v>800</v>
      </c>
      <c r="B255" t="s">
        <v>27</v>
      </c>
    </row>
    <row r="256" spans="1:16" x14ac:dyDescent="0.3">
      <c r="A256" t="s">
        <v>300</v>
      </c>
      <c r="B256" t="s">
        <v>27</v>
      </c>
    </row>
    <row r="257" spans="1:9" x14ac:dyDescent="0.3">
      <c r="A257" t="s">
        <v>799</v>
      </c>
      <c r="B257" t="s">
        <v>27</v>
      </c>
    </row>
    <row r="258" spans="1:9" x14ac:dyDescent="0.3">
      <c r="A258" t="s">
        <v>798</v>
      </c>
      <c r="B258" t="s">
        <v>230</v>
      </c>
    </row>
    <row r="259" spans="1:9" x14ac:dyDescent="0.3">
      <c r="A259" t="s">
        <v>302</v>
      </c>
      <c r="B259" t="s">
        <v>230</v>
      </c>
    </row>
    <row r="260" spans="1:9" x14ac:dyDescent="0.3">
      <c r="A260" t="s">
        <v>303</v>
      </c>
      <c r="B260" t="s">
        <v>233</v>
      </c>
    </row>
    <row r="261" spans="1:9" x14ac:dyDescent="0.3">
      <c r="A261" t="s">
        <v>304</v>
      </c>
      <c r="B261" t="s">
        <v>233</v>
      </c>
    </row>
    <row r="262" spans="1:9" x14ac:dyDescent="0.3">
      <c r="A262" t="s">
        <v>305</v>
      </c>
    </row>
    <row r="263" spans="1:9" x14ac:dyDescent="0.3">
      <c r="A263" t="s">
        <v>306</v>
      </c>
    </row>
    <row r="264" spans="1:9" x14ac:dyDescent="0.3">
      <c r="A264" t="s">
        <v>307</v>
      </c>
      <c r="B264" t="s">
        <v>238</v>
      </c>
    </row>
    <row r="265" spans="1:9" x14ac:dyDescent="0.3">
      <c r="A265" t="s">
        <v>308</v>
      </c>
      <c r="B265" t="s">
        <v>238</v>
      </c>
    </row>
    <row r="266" spans="1:9" x14ac:dyDescent="0.3">
      <c r="A266" t="s">
        <v>240</v>
      </c>
    </row>
    <row r="267" spans="1:9" x14ac:dyDescent="0.3">
      <c r="A267" t="s">
        <v>241</v>
      </c>
      <c r="B267" t="s">
        <v>27</v>
      </c>
    </row>
    <row r="268" spans="1:9" x14ac:dyDescent="0.3">
      <c r="A268" t="s">
        <v>309</v>
      </c>
      <c r="B268" t="s">
        <v>243</v>
      </c>
    </row>
    <row r="269" spans="1:9" x14ac:dyDescent="0.3">
      <c r="A269" t="s">
        <v>310</v>
      </c>
      <c r="B269" t="s">
        <v>311</v>
      </c>
      <c r="C269" t="s">
        <v>312</v>
      </c>
      <c r="G269" t="s">
        <v>200</v>
      </c>
      <c r="H269" t="s">
        <v>313</v>
      </c>
      <c r="I269" t="s">
        <v>314</v>
      </c>
    </row>
    <row r="270" spans="1:9" x14ac:dyDescent="0.3">
      <c r="A270" t="s">
        <v>797</v>
      </c>
      <c r="B270" t="s">
        <v>221</v>
      </c>
    </row>
    <row r="271" spans="1:9" x14ac:dyDescent="0.3">
      <c r="A271" t="s">
        <v>316</v>
      </c>
      <c r="B271" t="s">
        <v>221</v>
      </c>
    </row>
    <row r="272" spans="1:9" x14ac:dyDescent="0.3">
      <c r="A272" t="s">
        <v>317</v>
      </c>
      <c r="B272" t="s">
        <v>318</v>
      </c>
    </row>
    <row r="273" spans="1:3" x14ac:dyDescent="0.3">
      <c r="A273" t="s">
        <v>319</v>
      </c>
      <c r="B273" t="s">
        <v>318</v>
      </c>
    </row>
    <row r="274" spans="1:3" x14ac:dyDescent="0.3">
      <c r="A274" t="s">
        <v>320</v>
      </c>
      <c r="B274" t="s">
        <v>321</v>
      </c>
    </row>
    <row r="275" spans="1:3" x14ac:dyDescent="0.3">
      <c r="A275" t="s">
        <v>322</v>
      </c>
      <c r="B275" t="s">
        <v>323</v>
      </c>
    </row>
    <row r="276" spans="1:3" x14ac:dyDescent="0.3">
      <c r="A276" t="s">
        <v>324</v>
      </c>
    </row>
    <row r="277" spans="1:3" x14ac:dyDescent="0.3">
      <c r="A277" t="s">
        <v>325</v>
      </c>
    </row>
    <row r="278" spans="1:3" x14ac:dyDescent="0.3">
      <c r="A278" t="s">
        <v>245</v>
      </c>
      <c r="B278" t="s">
        <v>246</v>
      </c>
      <c r="C278" t="s">
        <v>230</v>
      </c>
    </row>
    <row r="279" spans="1:3" x14ac:dyDescent="0.3">
      <c r="A279" t="s">
        <v>326</v>
      </c>
      <c r="B279" t="s">
        <v>248</v>
      </c>
      <c r="C279" t="s">
        <v>230</v>
      </c>
    </row>
    <row r="280" spans="1:3" x14ac:dyDescent="0.3">
      <c r="A280" t="s">
        <v>796</v>
      </c>
      <c r="B280" t="s">
        <v>230</v>
      </c>
    </row>
    <row r="281" spans="1:3" x14ac:dyDescent="0.3">
      <c r="A281" t="s">
        <v>795</v>
      </c>
      <c r="B281" t="s">
        <v>230</v>
      </c>
    </row>
    <row r="282" spans="1:3" x14ac:dyDescent="0.3">
      <c r="A282" t="s">
        <v>794</v>
      </c>
      <c r="B282" t="s">
        <v>230</v>
      </c>
    </row>
    <row r="283" spans="1:3" x14ac:dyDescent="0.3">
      <c r="A283" t="s">
        <v>793</v>
      </c>
    </row>
    <row r="284" spans="1:3" x14ac:dyDescent="0.3">
      <c r="A284" t="s">
        <v>792</v>
      </c>
    </row>
    <row r="285" spans="1:3" x14ac:dyDescent="0.3">
      <c r="A285" t="s">
        <v>254</v>
      </c>
      <c r="B285" t="s">
        <v>255</v>
      </c>
    </row>
    <row r="286" spans="1:3" x14ac:dyDescent="0.3">
      <c r="A286" t="s">
        <v>256</v>
      </c>
      <c r="B286" t="s">
        <v>257</v>
      </c>
    </row>
    <row r="287" spans="1:3" x14ac:dyDescent="0.3">
      <c r="A287" t="s">
        <v>791</v>
      </c>
      <c r="B287" t="s">
        <v>257</v>
      </c>
    </row>
    <row r="288" spans="1:3" x14ac:dyDescent="0.3">
      <c r="A288" t="s">
        <v>259</v>
      </c>
      <c r="B288" t="s">
        <v>260</v>
      </c>
    </row>
    <row r="289" spans="1:9" x14ac:dyDescent="0.3">
      <c r="A289" t="s">
        <v>261</v>
      </c>
      <c r="B289" t="s">
        <v>262</v>
      </c>
    </row>
    <row r="290" spans="1:9" x14ac:dyDescent="0.3">
      <c r="A290" t="s">
        <v>790</v>
      </c>
    </row>
    <row r="291" spans="1:9" x14ac:dyDescent="0.3">
      <c r="A291" t="s">
        <v>332</v>
      </c>
    </row>
    <row r="292" spans="1:9" x14ac:dyDescent="0.3">
      <c r="A292" t="s">
        <v>265</v>
      </c>
      <c r="B292">
        <v>0</v>
      </c>
    </row>
    <row r="293" spans="1:9" x14ac:dyDescent="0.3">
      <c r="A293">
        <v>0</v>
      </c>
      <c r="B293" t="s">
        <v>266</v>
      </c>
    </row>
    <row r="294" spans="1:9" x14ac:dyDescent="0.3">
      <c r="A294" t="s">
        <v>586</v>
      </c>
      <c r="B294" t="s">
        <v>789</v>
      </c>
    </row>
    <row r="295" spans="1:9" x14ac:dyDescent="0.3">
      <c r="A295" t="s">
        <v>269</v>
      </c>
      <c r="B295">
        <v>0</v>
      </c>
    </row>
    <row r="296" spans="1:9" x14ac:dyDescent="0.3">
      <c r="A296">
        <v>9.2999999999999997E-5</v>
      </c>
      <c r="B296" t="s">
        <v>270</v>
      </c>
    </row>
    <row r="297" spans="1:9" x14ac:dyDescent="0.3">
      <c r="A297" t="s">
        <v>584</v>
      </c>
      <c r="B297" t="s">
        <v>788</v>
      </c>
    </row>
    <row r="298" spans="1:9" x14ac:dyDescent="0.3">
      <c r="A298" t="s">
        <v>334</v>
      </c>
      <c r="B298" t="s">
        <v>276</v>
      </c>
    </row>
    <row r="299" spans="1:9" x14ac:dyDescent="0.3">
      <c r="A299" t="s">
        <v>335</v>
      </c>
      <c r="B299" t="s">
        <v>276</v>
      </c>
    </row>
    <row r="300" spans="1:9" x14ac:dyDescent="0.3">
      <c r="A300" t="s">
        <v>787</v>
      </c>
      <c r="B300" t="s">
        <v>786</v>
      </c>
    </row>
    <row r="302" spans="1:9" x14ac:dyDescent="0.3">
      <c r="A302" t="s">
        <v>336</v>
      </c>
    </row>
    <row r="303" spans="1:9" x14ac:dyDescent="0.3">
      <c r="A303" t="s">
        <v>337</v>
      </c>
      <c r="B303" t="s">
        <v>785</v>
      </c>
      <c r="C303" t="s">
        <v>784</v>
      </c>
      <c r="G303" t="s">
        <v>783</v>
      </c>
      <c r="H303" t="s">
        <v>782</v>
      </c>
      <c r="I303" t="s">
        <v>342</v>
      </c>
    </row>
    <row r="304" spans="1:9" x14ac:dyDescent="0.3">
      <c r="A304" t="s">
        <v>343</v>
      </c>
      <c r="B304" t="s">
        <v>344</v>
      </c>
      <c r="C304" t="s">
        <v>345</v>
      </c>
      <c r="G304" t="s">
        <v>346</v>
      </c>
      <c r="H304" t="s">
        <v>342</v>
      </c>
    </row>
    <row r="305" spans="1:11" x14ac:dyDescent="0.3">
      <c r="A305" t="s">
        <v>347</v>
      </c>
      <c r="B305" t="s">
        <v>348</v>
      </c>
      <c r="C305" t="s">
        <v>349</v>
      </c>
      <c r="G305" t="s">
        <v>350</v>
      </c>
      <c r="H305" t="s">
        <v>351</v>
      </c>
      <c r="I305" t="s">
        <v>352</v>
      </c>
      <c r="J305" t="s">
        <v>353</v>
      </c>
      <c r="K305" t="s">
        <v>342</v>
      </c>
    </row>
    <row r="306" spans="1:11" x14ac:dyDescent="0.3">
      <c r="A306" t="s">
        <v>354</v>
      </c>
      <c r="B306" t="s">
        <v>355</v>
      </c>
      <c r="C306" t="s">
        <v>356</v>
      </c>
    </row>
    <row r="307" spans="1:11" x14ac:dyDescent="0.3">
      <c r="A307" t="s">
        <v>357</v>
      </c>
      <c r="B307" t="s">
        <v>358</v>
      </c>
      <c r="C307" t="s">
        <v>359</v>
      </c>
      <c r="G307" t="s">
        <v>360</v>
      </c>
      <c r="H307" t="s">
        <v>361</v>
      </c>
      <c r="I307" t="s">
        <v>362</v>
      </c>
      <c r="J307" t="s">
        <v>363</v>
      </c>
    </row>
    <row r="309" spans="1:11" x14ac:dyDescent="0.3">
      <c r="A309" t="s">
        <v>413</v>
      </c>
    </row>
    <row r="310" spans="1:11" x14ac:dyDescent="0.3">
      <c r="A310" t="s">
        <v>781</v>
      </c>
    </row>
    <row r="311" spans="1:11" x14ac:dyDescent="0.3">
      <c r="A311" t="s">
        <v>780</v>
      </c>
    </row>
    <row r="312" spans="1:11" x14ac:dyDescent="0.3">
      <c r="A312" t="s">
        <v>779</v>
      </c>
    </row>
    <row r="313" spans="1:11" x14ac:dyDescent="0.3">
      <c r="A313" t="s">
        <v>778</v>
      </c>
    </row>
    <row r="314" spans="1:11" x14ac:dyDescent="0.3">
      <c r="A314" t="s">
        <v>572</v>
      </c>
    </row>
    <row r="315" spans="1:11" x14ac:dyDescent="0.3">
      <c r="A315" t="s">
        <v>777</v>
      </c>
    </row>
    <row r="316" spans="1:11" x14ac:dyDescent="0.3">
      <c r="A316" t="s">
        <v>776</v>
      </c>
    </row>
    <row r="317" spans="1:11" x14ac:dyDescent="0.3">
      <c r="A317" t="s">
        <v>373</v>
      </c>
    </row>
    <row r="318" spans="1:11" x14ac:dyDescent="0.3">
      <c r="A318" t="s">
        <v>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20220129_063101</vt:lpstr>
      <vt:lpstr>10 C</vt:lpstr>
      <vt:lpstr>20220203_073716</vt:lpstr>
      <vt:lpstr>20220203_110352</vt:lpstr>
      <vt:lpstr>20220205_091800</vt:lpstr>
      <vt:lpstr>15 C</vt:lpstr>
      <vt:lpstr>20220207_052319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2022-02-07T13:19:47Z</dcterms:modified>
</cp:coreProperties>
</file>