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96864fd90ca3a/_DATA_SCIENCE/Python_Module/CW2_Salary_Impact_Code/salary/"/>
    </mc:Choice>
  </mc:AlternateContent>
  <xr:revisionPtr revIDLastSave="44" documentId="13_ncr:40009_{4C919B42-B688-4191-A2AB-5029F0EA1FF3}" xr6:coauthVersionLast="47" xr6:coauthVersionMax="47" xr10:uidLastSave="{F5EF96A2-03D4-4EDB-9C53-58DE816BF7B2}"/>
  <bookViews>
    <workbookView xWindow="-108" yWindow="-108" windowWidth="24792" windowHeight="14856" xr2:uid="{00000000-000D-0000-FFFF-FFFF00000000}"/>
  </bookViews>
  <sheets>
    <sheet name="data" sheetId="3" r:id="rId1"/>
    <sheet name="salary_dataframe_mapped" sheetId="1" r:id="rId2"/>
    <sheet name="pivot" sheetId="2" r:id="rId3"/>
  </sheets>
  <definedNames>
    <definedName name="_xlnm._FilterDatabase" localSheetId="1" hidden="1">salary_dataframe_mapped!$A$1:$Q$865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N24" i="1"/>
  <c r="J25" i="1"/>
  <c r="K25" i="1"/>
  <c r="L25" i="1"/>
  <c r="M25" i="1"/>
  <c r="J26" i="1"/>
  <c r="K26" i="1"/>
  <c r="L26" i="1"/>
  <c r="M26" i="1"/>
  <c r="N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N32" i="1"/>
  <c r="J33" i="1"/>
  <c r="K33" i="1"/>
  <c r="L33" i="1"/>
  <c r="M33" i="1"/>
  <c r="J34" i="1"/>
  <c r="K34" i="1"/>
  <c r="L34" i="1"/>
  <c r="M34" i="1"/>
  <c r="N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N56" i="1"/>
  <c r="J57" i="1"/>
  <c r="K57" i="1"/>
  <c r="L57" i="1"/>
  <c r="M57" i="1"/>
  <c r="J58" i="1"/>
  <c r="K58" i="1"/>
  <c r="L58" i="1"/>
  <c r="M58" i="1"/>
  <c r="N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N64" i="1"/>
  <c r="J65" i="1"/>
  <c r="K65" i="1"/>
  <c r="L65" i="1"/>
  <c r="M65" i="1"/>
  <c r="J66" i="1"/>
  <c r="K66" i="1"/>
  <c r="L66" i="1"/>
  <c r="M66" i="1"/>
  <c r="N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N88" i="1"/>
  <c r="J89" i="1"/>
  <c r="K89" i="1"/>
  <c r="L89" i="1"/>
  <c r="M89" i="1"/>
  <c r="J90" i="1"/>
  <c r="K90" i="1"/>
  <c r="L90" i="1"/>
  <c r="M90" i="1"/>
  <c r="N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N96" i="1"/>
  <c r="J97" i="1"/>
  <c r="K97" i="1"/>
  <c r="L97" i="1"/>
  <c r="M97" i="1"/>
  <c r="J98" i="1"/>
  <c r="K98" i="1"/>
  <c r="L98" i="1"/>
  <c r="M98" i="1"/>
  <c r="N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N120" i="1"/>
  <c r="J121" i="1"/>
  <c r="K121" i="1"/>
  <c r="L121" i="1"/>
  <c r="M121" i="1"/>
  <c r="J122" i="1"/>
  <c r="K122" i="1"/>
  <c r="L122" i="1"/>
  <c r="M122" i="1"/>
  <c r="N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N128" i="1"/>
  <c r="J129" i="1"/>
  <c r="K129" i="1"/>
  <c r="L129" i="1"/>
  <c r="M129" i="1"/>
  <c r="J130" i="1"/>
  <c r="K130" i="1"/>
  <c r="L130" i="1"/>
  <c r="M130" i="1"/>
  <c r="N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N152" i="1"/>
  <c r="J153" i="1"/>
  <c r="K153" i="1"/>
  <c r="L153" i="1"/>
  <c r="M153" i="1"/>
  <c r="J154" i="1"/>
  <c r="K154" i="1"/>
  <c r="L154" i="1"/>
  <c r="M154" i="1"/>
  <c r="N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N160" i="1"/>
  <c r="J161" i="1"/>
  <c r="K161" i="1"/>
  <c r="L161" i="1"/>
  <c r="M161" i="1"/>
  <c r="J162" i="1"/>
  <c r="K162" i="1"/>
  <c r="L162" i="1"/>
  <c r="M162" i="1"/>
  <c r="N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N184" i="1"/>
  <c r="J185" i="1"/>
  <c r="K185" i="1"/>
  <c r="L185" i="1"/>
  <c r="M185" i="1"/>
  <c r="J186" i="1"/>
  <c r="K186" i="1"/>
  <c r="L186" i="1"/>
  <c r="M186" i="1"/>
  <c r="N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N192" i="1"/>
  <c r="J193" i="1"/>
  <c r="K193" i="1"/>
  <c r="L193" i="1"/>
  <c r="M193" i="1"/>
  <c r="J194" i="1"/>
  <c r="K194" i="1"/>
  <c r="L194" i="1"/>
  <c r="M194" i="1"/>
  <c r="N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N216" i="1"/>
  <c r="J217" i="1"/>
  <c r="K217" i="1"/>
  <c r="L217" i="1"/>
  <c r="M217" i="1"/>
  <c r="J218" i="1"/>
  <c r="K218" i="1"/>
  <c r="L218" i="1"/>
  <c r="M218" i="1"/>
  <c r="N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N224" i="1"/>
  <c r="J225" i="1"/>
  <c r="K225" i="1"/>
  <c r="L225" i="1"/>
  <c r="M225" i="1"/>
  <c r="J226" i="1"/>
  <c r="K226" i="1"/>
  <c r="L226" i="1"/>
  <c r="M226" i="1"/>
  <c r="N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N248" i="1"/>
  <c r="J249" i="1"/>
  <c r="K249" i="1"/>
  <c r="L249" i="1"/>
  <c r="M249" i="1"/>
  <c r="J250" i="1"/>
  <c r="K250" i="1"/>
  <c r="L250" i="1"/>
  <c r="M250" i="1"/>
  <c r="N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N256" i="1"/>
  <c r="J257" i="1"/>
  <c r="K257" i="1"/>
  <c r="L257" i="1"/>
  <c r="M257" i="1"/>
  <c r="J258" i="1"/>
  <c r="K258" i="1"/>
  <c r="L258" i="1"/>
  <c r="M258" i="1"/>
  <c r="N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N280" i="1"/>
  <c r="J281" i="1"/>
  <c r="K281" i="1"/>
  <c r="L281" i="1"/>
  <c r="M281" i="1"/>
  <c r="J282" i="1"/>
  <c r="K282" i="1"/>
  <c r="L282" i="1"/>
  <c r="M282" i="1"/>
  <c r="N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N288" i="1"/>
  <c r="J289" i="1"/>
  <c r="K289" i="1"/>
  <c r="L289" i="1"/>
  <c r="M289" i="1"/>
  <c r="J290" i="1"/>
  <c r="K290" i="1"/>
  <c r="L290" i="1"/>
  <c r="M290" i="1"/>
  <c r="N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N312" i="1"/>
  <c r="J313" i="1"/>
  <c r="K313" i="1"/>
  <c r="L313" i="1"/>
  <c r="M313" i="1"/>
  <c r="J314" i="1"/>
  <c r="K314" i="1"/>
  <c r="L314" i="1"/>
  <c r="M314" i="1"/>
  <c r="N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N320" i="1"/>
  <c r="J321" i="1"/>
  <c r="K321" i="1"/>
  <c r="L321" i="1"/>
  <c r="M321" i="1"/>
  <c r="J322" i="1"/>
  <c r="K322" i="1"/>
  <c r="L322" i="1"/>
  <c r="M322" i="1"/>
  <c r="N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N344" i="1"/>
  <c r="J345" i="1"/>
  <c r="K345" i="1"/>
  <c r="L345" i="1"/>
  <c r="M345" i="1"/>
  <c r="J346" i="1"/>
  <c r="K346" i="1"/>
  <c r="L346" i="1"/>
  <c r="M346" i="1"/>
  <c r="N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N352" i="1"/>
  <c r="J353" i="1"/>
  <c r="K353" i="1"/>
  <c r="L353" i="1"/>
  <c r="M353" i="1"/>
  <c r="J354" i="1"/>
  <c r="K354" i="1"/>
  <c r="L354" i="1"/>
  <c r="M354" i="1"/>
  <c r="N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N376" i="1"/>
  <c r="J377" i="1"/>
  <c r="K377" i="1"/>
  <c r="L377" i="1"/>
  <c r="M377" i="1"/>
  <c r="J378" i="1"/>
  <c r="K378" i="1"/>
  <c r="L378" i="1"/>
  <c r="M378" i="1"/>
  <c r="N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N384" i="1"/>
  <c r="J385" i="1"/>
  <c r="K385" i="1"/>
  <c r="L385" i="1"/>
  <c r="M385" i="1"/>
  <c r="J386" i="1"/>
  <c r="K386" i="1"/>
  <c r="L386" i="1"/>
  <c r="M386" i="1"/>
  <c r="N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N408" i="1"/>
  <c r="J409" i="1"/>
  <c r="K409" i="1"/>
  <c r="L409" i="1"/>
  <c r="M409" i="1"/>
  <c r="J410" i="1"/>
  <c r="K410" i="1"/>
  <c r="L410" i="1"/>
  <c r="M410" i="1"/>
  <c r="N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N416" i="1"/>
  <c r="J417" i="1"/>
  <c r="K417" i="1"/>
  <c r="L417" i="1"/>
  <c r="M417" i="1"/>
  <c r="J418" i="1"/>
  <c r="K418" i="1"/>
  <c r="L418" i="1"/>
  <c r="M418" i="1"/>
  <c r="N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N440" i="1"/>
  <c r="J441" i="1"/>
  <c r="K441" i="1"/>
  <c r="L441" i="1"/>
  <c r="M441" i="1"/>
  <c r="J442" i="1"/>
  <c r="K442" i="1"/>
  <c r="L442" i="1"/>
  <c r="M442" i="1"/>
  <c r="N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N448" i="1"/>
  <c r="J449" i="1"/>
  <c r="K449" i="1"/>
  <c r="L449" i="1"/>
  <c r="M449" i="1"/>
  <c r="J450" i="1"/>
  <c r="K450" i="1"/>
  <c r="L450" i="1"/>
  <c r="M450" i="1"/>
  <c r="N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N472" i="1"/>
  <c r="J473" i="1"/>
  <c r="K473" i="1"/>
  <c r="L473" i="1"/>
  <c r="M473" i="1"/>
  <c r="J474" i="1"/>
  <c r="K474" i="1"/>
  <c r="L474" i="1"/>
  <c r="M474" i="1"/>
  <c r="N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N480" i="1"/>
  <c r="J481" i="1"/>
  <c r="K481" i="1"/>
  <c r="L481" i="1"/>
  <c r="M481" i="1"/>
  <c r="J482" i="1"/>
  <c r="K482" i="1"/>
  <c r="L482" i="1"/>
  <c r="M482" i="1"/>
  <c r="N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N504" i="1"/>
  <c r="J505" i="1"/>
  <c r="K505" i="1"/>
  <c r="L505" i="1"/>
  <c r="M505" i="1"/>
  <c r="J506" i="1"/>
  <c r="K506" i="1"/>
  <c r="L506" i="1"/>
  <c r="M506" i="1"/>
  <c r="N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N512" i="1"/>
  <c r="J513" i="1"/>
  <c r="K513" i="1"/>
  <c r="L513" i="1"/>
  <c r="M513" i="1"/>
  <c r="J514" i="1"/>
  <c r="K514" i="1"/>
  <c r="L514" i="1"/>
  <c r="M514" i="1"/>
  <c r="N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N536" i="1"/>
  <c r="J537" i="1"/>
  <c r="K537" i="1"/>
  <c r="L537" i="1"/>
  <c r="M537" i="1"/>
  <c r="J538" i="1"/>
  <c r="K538" i="1"/>
  <c r="L538" i="1"/>
  <c r="M538" i="1"/>
  <c r="N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N544" i="1"/>
  <c r="J545" i="1"/>
  <c r="K545" i="1"/>
  <c r="L545" i="1"/>
  <c r="M545" i="1"/>
  <c r="J546" i="1"/>
  <c r="K546" i="1"/>
  <c r="L546" i="1"/>
  <c r="M546" i="1"/>
  <c r="N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N568" i="1"/>
  <c r="J569" i="1"/>
  <c r="K569" i="1"/>
  <c r="L569" i="1"/>
  <c r="M569" i="1"/>
  <c r="J570" i="1"/>
  <c r="K570" i="1"/>
  <c r="L570" i="1"/>
  <c r="M570" i="1"/>
  <c r="N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N576" i="1"/>
  <c r="J577" i="1"/>
  <c r="K577" i="1"/>
  <c r="L577" i="1"/>
  <c r="M577" i="1"/>
  <c r="J578" i="1"/>
  <c r="K578" i="1"/>
  <c r="L578" i="1"/>
  <c r="M578" i="1"/>
  <c r="N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N600" i="1"/>
  <c r="J601" i="1"/>
  <c r="K601" i="1"/>
  <c r="L601" i="1"/>
  <c r="M601" i="1"/>
  <c r="J602" i="1"/>
  <c r="K602" i="1"/>
  <c r="L602" i="1"/>
  <c r="M602" i="1"/>
  <c r="N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N608" i="1"/>
  <c r="J609" i="1"/>
  <c r="K609" i="1"/>
  <c r="L609" i="1"/>
  <c r="M609" i="1"/>
  <c r="J610" i="1"/>
  <c r="K610" i="1"/>
  <c r="L610" i="1"/>
  <c r="M610" i="1"/>
  <c r="N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N632" i="1"/>
  <c r="J633" i="1"/>
  <c r="K633" i="1"/>
  <c r="L633" i="1"/>
  <c r="M633" i="1"/>
  <c r="J634" i="1"/>
  <c r="K634" i="1"/>
  <c r="L634" i="1"/>
  <c r="M634" i="1"/>
  <c r="N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N640" i="1"/>
  <c r="J641" i="1"/>
  <c r="K641" i="1"/>
  <c r="L641" i="1"/>
  <c r="M641" i="1"/>
  <c r="J642" i="1"/>
  <c r="K642" i="1"/>
  <c r="L642" i="1"/>
  <c r="M642" i="1"/>
  <c r="N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N662" i="1"/>
  <c r="J663" i="1"/>
  <c r="K663" i="1"/>
  <c r="L663" i="1"/>
  <c r="M663" i="1"/>
  <c r="J664" i="1"/>
  <c r="K664" i="1"/>
  <c r="L664" i="1"/>
  <c r="M664" i="1"/>
  <c r="N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N672" i="1"/>
  <c r="J673" i="1"/>
  <c r="K673" i="1"/>
  <c r="L673" i="1"/>
  <c r="M673" i="1"/>
  <c r="J674" i="1"/>
  <c r="K674" i="1"/>
  <c r="L674" i="1"/>
  <c r="M674" i="1"/>
  <c r="N674" i="1"/>
  <c r="J675" i="1"/>
  <c r="K675" i="1"/>
  <c r="L675" i="1"/>
  <c r="M675" i="1"/>
  <c r="J676" i="1"/>
  <c r="K676" i="1"/>
  <c r="L676" i="1"/>
  <c r="M676" i="1"/>
  <c r="N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N679" i="1"/>
  <c r="J680" i="1"/>
  <c r="K680" i="1"/>
  <c r="L680" i="1"/>
  <c r="M680" i="1"/>
  <c r="J681" i="1"/>
  <c r="K681" i="1"/>
  <c r="L681" i="1"/>
  <c r="M681" i="1"/>
  <c r="N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N687" i="1"/>
  <c r="J688" i="1"/>
  <c r="K688" i="1"/>
  <c r="L688" i="1"/>
  <c r="M688" i="1"/>
  <c r="J689" i="1"/>
  <c r="K689" i="1"/>
  <c r="L689" i="1"/>
  <c r="M689" i="1"/>
  <c r="N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N695" i="1"/>
  <c r="J696" i="1"/>
  <c r="K696" i="1"/>
  <c r="L696" i="1"/>
  <c r="M696" i="1"/>
  <c r="J697" i="1"/>
  <c r="K697" i="1"/>
  <c r="L697" i="1"/>
  <c r="M697" i="1"/>
  <c r="N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N703" i="1"/>
  <c r="J704" i="1"/>
  <c r="K704" i="1"/>
  <c r="L704" i="1"/>
  <c r="M704" i="1"/>
  <c r="J705" i="1"/>
  <c r="K705" i="1"/>
  <c r="L705" i="1"/>
  <c r="M705" i="1"/>
  <c r="N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N711" i="1"/>
  <c r="J712" i="1"/>
  <c r="K712" i="1"/>
  <c r="L712" i="1"/>
  <c r="M712" i="1"/>
  <c r="J713" i="1"/>
  <c r="K713" i="1"/>
  <c r="L713" i="1"/>
  <c r="M713" i="1"/>
  <c r="N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N719" i="1"/>
  <c r="J720" i="1"/>
  <c r="K720" i="1"/>
  <c r="L720" i="1"/>
  <c r="M720" i="1"/>
  <c r="J721" i="1"/>
  <c r="K721" i="1"/>
  <c r="L721" i="1"/>
  <c r="M721" i="1"/>
  <c r="N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N727" i="1"/>
  <c r="J728" i="1"/>
  <c r="K728" i="1"/>
  <c r="L728" i="1"/>
  <c r="M728" i="1"/>
  <c r="J729" i="1"/>
  <c r="K729" i="1"/>
  <c r="L729" i="1"/>
  <c r="M729" i="1"/>
  <c r="N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N735" i="1"/>
  <c r="J736" i="1"/>
  <c r="K736" i="1"/>
  <c r="L736" i="1"/>
  <c r="M736" i="1"/>
  <c r="J737" i="1"/>
  <c r="K737" i="1"/>
  <c r="L737" i="1"/>
  <c r="M737" i="1"/>
  <c r="N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N743" i="1"/>
  <c r="J744" i="1"/>
  <c r="K744" i="1"/>
  <c r="L744" i="1"/>
  <c r="M744" i="1"/>
  <c r="J745" i="1"/>
  <c r="K745" i="1"/>
  <c r="L745" i="1"/>
  <c r="M745" i="1"/>
  <c r="N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N751" i="1"/>
  <c r="J752" i="1"/>
  <c r="K752" i="1"/>
  <c r="L752" i="1"/>
  <c r="M752" i="1"/>
  <c r="J753" i="1"/>
  <c r="K753" i="1"/>
  <c r="L753" i="1"/>
  <c r="M753" i="1"/>
  <c r="N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N759" i="1"/>
  <c r="J760" i="1"/>
  <c r="K760" i="1"/>
  <c r="L760" i="1"/>
  <c r="M760" i="1"/>
  <c r="J761" i="1"/>
  <c r="K761" i="1"/>
  <c r="L761" i="1"/>
  <c r="M761" i="1"/>
  <c r="N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N767" i="1"/>
  <c r="J768" i="1"/>
  <c r="K768" i="1"/>
  <c r="L768" i="1"/>
  <c r="M768" i="1"/>
  <c r="J769" i="1"/>
  <c r="K769" i="1"/>
  <c r="L769" i="1"/>
  <c r="M769" i="1"/>
  <c r="N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N775" i="1"/>
  <c r="J776" i="1"/>
  <c r="K776" i="1"/>
  <c r="L776" i="1"/>
  <c r="M776" i="1"/>
  <c r="J777" i="1"/>
  <c r="K777" i="1"/>
  <c r="L777" i="1"/>
  <c r="M777" i="1"/>
  <c r="N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N783" i="1"/>
  <c r="J784" i="1"/>
  <c r="K784" i="1"/>
  <c r="L784" i="1"/>
  <c r="M784" i="1"/>
  <c r="J785" i="1"/>
  <c r="K785" i="1"/>
  <c r="L785" i="1"/>
  <c r="M785" i="1"/>
  <c r="N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N791" i="1"/>
  <c r="J792" i="1"/>
  <c r="K792" i="1"/>
  <c r="L792" i="1"/>
  <c r="M792" i="1"/>
  <c r="J793" i="1"/>
  <c r="K793" i="1"/>
  <c r="L793" i="1"/>
  <c r="M793" i="1"/>
  <c r="N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N799" i="1"/>
  <c r="J800" i="1"/>
  <c r="K800" i="1"/>
  <c r="L800" i="1"/>
  <c r="M800" i="1"/>
  <c r="J801" i="1"/>
  <c r="K801" i="1"/>
  <c r="L801" i="1"/>
  <c r="M801" i="1"/>
  <c r="N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N807" i="1"/>
  <c r="J808" i="1"/>
  <c r="K808" i="1"/>
  <c r="L808" i="1"/>
  <c r="M808" i="1"/>
  <c r="J809" i="1"/>
  <c r="K809" i="1"/>
  <c r="L809" i="1"/>
  <c r="M809" i="1"/>
  <c r="N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N815" i="1"/>
  <c r="J816" i="1"/>
  <c r="K816" i="1"/>
  <c r="L816" i="1"/>
  <c r="M816" i="1"/>
  <c r="J817" i="1"/>
  <c r="K817" i="1"/>
  <c r="L817" i="1"/>
  <c r="M817" i="1"/>
  <c r="N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N823" i="1"/>
  <c r="J824" i="1"/>
  <c r="K824" i="1"/>
  <c r="L824" i="1"/>
  <c r="M824" i="1"/>
  <c r="J825" i="1"/>
  <c r="K825" i="1"/>
  <c r="L825" i="1"/>
  <c r="M825" i="1"/>
  <c r="N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N831" i="1"/>
  <c r="J832" i="1"/>
  <c r="K832" i="1"/>
  <c r="L832" i="1"/>
  <c r="M832" i="1"/>
  <c r="J833" i="1"/>
  <c r="K833" i="1"/>
  <c r="L833" i="1"/>
  <c r="M833" i="1"/>
  <c r="N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N839" i="1"/>
  <c r="J840" i="1"/>
  <c r="K840" i="1"/>
  <c r="L840" i="1"/>
  <c r="M840" i="1"/>
  <c r="J841" i="1"/>
  <c r="K841" i="1"/>
  <c r="L841" i="1"/>
  <c r="M841" i="1"/>
  <c r="N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N847" i="1"/>
  <c r="J848" i="1"/>
  <c r="K848" i="1"/>
  <c r="L848" i="1"/>
  <c r="M848" i="1"/>
  <c r="J849" i="1"/>
  <c r="K849" i="1"/>
  <c r="L849" i="1"/>
  <c r="M849" i="1"/>
  <c r="N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N855" i="1"/>
  <c r="J856" i="1"/>
  <c r="K856" i="1"/>
  <c r="L856" i="1"/>
  <c r="M856" i="1"/>
  <c r="J857" i="1"/>
  <c r="K857" i="1"/>
  <c r="L857" i="1"/>
  <c r="M857" i="1"/>
  <c r="N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N863" i="1"/>
  <c r="J864" i="1"/>
  <c r="K864" i="1"/>
  <c r="L864" i="1"/>
  <c r="M864" i="1"/>
  <c r="J865" i="1"/>
  <c r="K865" i="1"/>
  <c r="L865" i="1"/>
  <c r="M865" i="1"/>
  <c r="N865" i="1"/>
  <c r="M2" i="1"/>
  <c r="L2" i="1"/>
  <c r="K2" i="1"/>
  <c r="J2" i="1"/>
  <c r="I3" i="1"/>
  <c r="N3" i="1" s="1"/>
  <c r="I4" i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I25" i="1"/>
  <c r="N25" i="1" s="1"/>
  <c r="I26" i="1"/>
  <c r="I27" i="1"/>
  <c r="N27" i="1" s="1"/>
  <c r="I28" i="1"/>
  <c r="N28" i="1" s="1"/>
  <c r="I29" i="1"/>
  <c r="N29" i="1" s="1"/>
  <c r="I30" i="1"/>
  <c r="N30" i="1" s="1"/>
  <c r="I31" i="1"/>
  <c r="N31" i="1" s="1"/>
  <c r="I32" i="1"/>
  <c r="I33" i="1"/>
  <c r="N33" i="1" s="1"/>
  <c r="I34" i="1"/>
  <c r="I35" i="1"/>
  <c r="N35" i="1" s="1"/>
  <c r="I36" i="1"/>
  <c r="N36" i="1" s="1"/>
  <c r="I37" i="1"/>
  <c r="N37" i="1" s="1"/>
  <c r="I38" i="1"/>
  <c r="N38" i="1" s="1"/>
  <c r="I39" i="1"/>
  <c r="N39" i="1" s="1"/>
  <c r="I40" i="1"/>
  <c r="N40" i="1" s="1"/>
  <c r="I41" i="1"/>
  <c r="N41" i="1" s="1"/>
  <c r="I42" i="1"/>
  <c r="N42" i="1" s="1"/>
  <c r="I43" i="1"/>
  <c r="N43" i="1" s="1"/>
  <c r="I44" i="1"/>
  <c r="N44" i="1" s="1"/>
  <c r="I45" i="1"/>
  <c r="N45" i="1" s="1"/>
  <c r="I46" i="1"/>
  <c r="N46" i="1" s="1"/>
  <c r="I47" i="1"/>
  <c r="N47" i="1" s="1"/>
  <c r="I48" i="1"/>
  <c r="N48" i="1" s="1"/>
  <c r="I49" i="1"/>
  <c r="N49" i="1" s="1"/>
  <c r="I50" i="1"/>
  <c r="N50" i="1" s="1"/>
  <c r="I51" i="1"/>
  <c r="N51" i="1" s="1"/>
  <c r="I52" i="1"/>
  <c r="N52" i="1" s="1"/>
  <c r="I53" i="1"/>
  <c r="N53" i="1" s="1"/>
  <c r="I54" i="1"/>
  <c r="N54" i="1" s="1"/>
  <c r="I55" i="1"/>
  <c r="N55" i="1" s="1"/>
  <c r="I56" i="1"/>
  <c r="I57" i="1"/>
  <c r="N57" i="1" s="1"/>
  <c r="I58" i="1"/>
  <c r="I59" i="1"/>
  <c r="N59" i="1" s="1"/>
  <c r="I60" i="1"/>
  <c r="N60" i="1" s="1"/>
  <c r="I61" i="1"/>
  <c r="N61" i="1" s="1"/>
  <c r="I62" i="1"/>
  <c r="N62" i="1" s="1"/>
  <c r="I63" i="1"/>
  <c r="N63" i="1" s="1"/>
  <c r="I64" i="1"/>
  <c r="I65" i="1"/>
  <c r="N65" i="1" s="1"/>
  <c r="I66" i="1"/>
  <c r="I67" i="1"/>
  <c r="N67" i="1" s="1"/>
  <c r="I68" i="1"/>
  <c r="N68" i="1" s="1"/>
  <c r="I69" i="1"/>
  <c r="N69" i="1" s="1"/>
  <c r="I70" i="1"/>
  <c r="N70" i="1" s="1"/>
  <c r="I71" i="1"/>
  <c r="N71" i="1" s="1"/>
  <c r="I72" i="1"/>
  <c r="N72" i="1" s="1"/>
  <c r="I73" i="1"/>
  <c r="N73" i="1" s="1"/>
  <c r="I74" i="1"/>
  <c r="N74" i="1" s="1"/>
  <c r="I75" i="1"/>
  <c r="N75" i="1" s="1"/>
  <c r="I76" i="1"/>
  <c r="N76" i="1" s="1"/>
  <c r="I77" i="1"/>
  <c r="N77" i="1" s="1"/>
  <c r="I78" i="1"/>
  <c r="N78" i="1" s="1"/>
  <c r="I79" i="1"/>
  <c r="N79" i="1" s="1"/>
  <c r="I80" i="1"/>
  <c r="N80" i="1" s="1"/>
  <c r="I81" i="1"/>
  <c r="N81" i="1" s="1"/>
  <c r="I82" i="1"/>
  <c r="N82" i="1" s="1"/>
  <c r="I83" i="1"/>
  <c r="N83" i="1" s="1"/>
  <c r="I84" i="1"/>
  <c r="N84" i="1" s="1"/>
  <c r="I85" i="1"/>
  <c r="N85" i="1" s="1"/>
  <c r="I86" i="1"/>
  <c r="N86" i="1" s="1"/>
  <c r="I87" i="1"/>
  <c r="N87" i="1" s="1"/>
  <c r="I88" i="1"/>
  <c r="I89" i="1"/>
  <c r="N89" i="1" s="1"/>
  <c r="I90" i="1"/>
  <c r="I91" i="1"/>
  <c r="N91" i="1" s="1"/>
  <c r="I92" i="1"/>
  <c r="N92" i="1" s="1"/>
  <c r="I93" i="1"/>
  <c r="N93" i="1" s="1"/>
  <c r="I94" i="1"/>
  <c r="N94" i="1" s="1"/>
  <c r="I95" i="1"/>
  <c r="N95" i="1" s="1"/>
  <c r="I96" i="1"/>
  <c r="I97" i="1"/>
  <c r="N97" i="1" s="1"/>
  <c r="I98" i="1"/>
  <c r="I99" i="1"/>
  <c r="N99" i="1" s="1"/>
  <c r="I100" i="1"/>
  <c r="N100" i="1" s="1"/>
  <c r="I101" i="1"/>
  <c r="N101" i="1" s="1"/>
  <c r="I102" i="1"/>
  <c r="N102" i="1" s="1"/>
  <c r="I103" i="1"/>
  <c r="N103" i="1" s="1"/>
  <c r="I104" i="1"/>
  <c r="N104" i="1" s="1"/>
  <c r="I105" i="1"/>
  <c r="N105" i="1" s="1"/>
  <c r="I106" i="1"/>
  <c r="N106" i="1" s="1"/>
  <c r="I107" i="1"/>
  <c r="N107" i="1" s="1"/>
  <c r="I108" i="1"/>
  <c r="N108" i="1" s="1"/>
  <c r="I109" i="1"/>
  <c r="N109" i="1" s="1"/>
  <c r="I110" i="1"/>
  <c r="N110" i="1" s="1"/>
  <c r="I111" i="1"/>
  <c r="N111" i="1" s="1"/>
  <c r="I112" i="1"/>
  <c r="N112" i="1" s="1"/>
  <c r="I113" i="1"/>
  <c r="N113" i="1" s="1"/>
  <c r="I114" i="1"/>
  <c r="N114" i="1" s="1"/>
  <c r="I115" i="1"/>
  <c r="N115" i="1" s="1"/>
  <c r="I116" i="1"/>
  <c r="N116" i="1" s="1"/>
  <c r="I117" i="1"/>
  <c r="N117" i="1" s="1"/>
  <c r="I118" i="1"/>
  <c r="N118" i="1" s="1"/>
  <c r="I119" i="1"/>
  <c r="N119" i="1" s="1"/>
  <c r="I120" i="1"/>
  <c r="I121" i="1"/>
  <c r="N121" i="1" s="1"/>
  <c r="I122" i="1"/>
  <c r="I123" i="1"/>
  <c r="N123" i="1" s="1"/>
  <c r="I124" i="1"/>
  <c r="N124" i="1" s="1"/>
  <c r="I125" i="1"/>
  <c r="N125" i="1" s="1"/>
  <c r="I126" i="1"/>
  <c r="N126" i="1" s="1"/>
  <c r="I127" i="1"/>
  <c r="N127" i="1" s="1"/>
  <c r="I128" i="1"/>
  <c r="I129" i="1"/>
  <c r="N129" i="1" s="1"/>
  <c r="I130" i="1"/>
  <c r="I131" i="1"/>
  <c r="N131" i="1" s="1"/>
  <c r="I132" i="1"/>
  <c r="N132" i="1" s="1"/>
  <c r="I133" i="1"/>
  <c r="N133" i="1" s="1"/>
  <c r="I134" i="1"/>
  <c r="N134" i="1" s="1"/>
  <c r="I135" i="1"/>
  <c r="N135" i="1" s="1"/>
  <c r="I136" i="1"/>
  <c r="N136" i="1" s="1"/>
  <c r="I137" i="1"/>
  <c r="N137" i="1" s="1"/>
  <c r="I138" i="1"/>
  <c r="N138" i="1" s="1"/>
  <c r="I139" i="1"/>
  <c r="N139" i="1" s="1"/>
  <c r="I140" i="1"/>
  <c r="N140" i="1" s="1"/>
  <c r="I141" i="1"/>
  <c r="N141" i="1" s="1"/>
  <c r="I142" i="1"/>
  <c r="N142" i="1" s="1"/>
  <c r="I143" i="1"/>
  <c r="N143" i="1" s="1"/>
  <c r="I144" i="1"/>
  <c r="N144" i="1" s="1"/>
  <c r="I145" i="1"/>
  <c r="N145" i="1" s="1"/>
  <c r="I146" i="1"/>
  <c r="N146" i="1" s="1"/>
  <c r="I147" i="1"/>
  <c r="N147" i="1" s="1"/>
  <c r="I148" i="1"/>
  <c r="N148" i="1" s="1"/>
  <c r="I149" i="1"/>
  <c r="N149" i="1" s="1"/>
  <c r="I150" i="1"/>
  <c r="N150" i="1" s="1"/>
  <c r="I151" i="1"/>
  <c r="N151" i="1" s="1"/>
  <c r="I152" i="1"/>
  <c r="I153" i="1"/>
  <c r="N153" i="1" s="1"/>
  <c r="I154" i="1"/>
  <c r="I155" i="1"/>
  <c r="N155" i="1" s="1"/>
  <c r="I156" i="1"/>
  <c r="N156" i="1" s="1"/>
  <c r="I157" i="1"/>
  <c r="N157" i="1" s="1"/>
  <c r="I158" i="1"/>
  <c r="N158" i="1" s="1"/>
  <c r="I159" i="1"/>
  <c r="N159" i="1" s="1"/>
  <c r="I160" i="1"/>
  <c r="I161" i="1"/>
  <c r="N161" i="1" s="1"/>
  <c r="I162" i="1"/>
  <c r="I163" i="1"/>
  <c r="N163" i="1" s="1"/>
  <c r="I164" i="1"/>
  <c r="N164" i="1" s="1"/>
  <c r="I165" i="1"/>
  <c r="N165" i="1" s="1"/>
  <c r="I166" i="1"/>
  <c r="N166" i="1" s="1"/>
  <c r="I167" i="1"/>
  <c r="N167" i="1" s="1"/>
  <c r="I168" i="1"/>
  <c r="N168" i="1" s="1"/>
  <c r="I169" i="1"/>
  <c r="N169" i="1" s="1"/>
  <c r="I170" i="1"/>
  <c r="N170" i="1" s="1"/>
  <c r="I171" i="1"/>
  <c r="N171" i="1" s="1"/>
  <c r="I172" i="1"/>
  <c r="N172" i="1" s="1"/>
  <c r="I173" i="1"/>
  <c r="N173" i="1" s="1"/>
  <c r="I174" i="1"/>
  <c r="N174" i="1" s="1"/>
  <c r="I175" i="1"/>
  <c r="N175" i="1" s="1"/>
  <c r="I176" i="1"/>
  <c r="N176" i="1" s="1"/>
  <c r="I177" i="1"/>
  <c r="N177" i="1" s="1"/>
  <c r="I178" i="1"/>
  <c r="N178" i="1" s="1"/>
  <c r="I179" i="1"/>
  <c r="N179" i="1" s="1"/>
  <c r="I180" i="1"/>
  <c r="N180" i="1" s="1"/>
  <c r="I181" i="1"/>
  <c r="N181" i="1" s="1"/>
  <c r="I182" i="1"/>
  <c r="N182" i="1" s="1"/>
  <c r="I183" i="1"/>
  <c r="N183" i="1" s="1"/>
  <c r="I184" i="1"/>
  <c r="I185" i="1"/>
  <c r="N185" i="1" s="1"/>
  <c r="I186" i="1"/>
  <c r="I187" i="1"/>
  <c r="N187" i="1" s="1"/>
  <c r="I188" i="1"/>
  <c r="N188" i="1" s="1"/>
  <c r="I189" i="1"/>
  <c r="N189" i="1" s="1"/>
  <c r="I190" i="1"/>
  <c r="N190" i="1" s="1"/>
  <c r="I191" i="1"/>
  <c r="N191" i="1" s="1"/>
  <c r="I192" i="1"/>
  <c r="I193" i="1"/>
  <c r="N193" i="1" s="1"/>
  <c r="I194" i="1"/>
  <c r="I195" i="1"/>
  <c r="N195" i="1" s="1"/>
  <c r="I196" i="1"/>
  <c r="N196" i="1" s="1"/>
  <c r="I197" i="1"/>
  <c r="N197" i="1" s="1"/>
  <c r="I198" i="1"/>
  <c r="N198" i="1" s="1"/>
  <c r="I199" i="1"/>
  <c r="N199" i="1" s="1"/>
  <c r="I200" i="1"/>
  <c r="N200" i="1" s="1"/>
  <c r="I201" i="1"/>
  <c r="N201" i="1" s="1"/>
  <c r="I202" i="1"/>
  <c r="N202" i="1" s="1"/>
  <c r="I203" i="1"/>
  <c r="N203" i="1" s="1"/>
  <c r="I204" i="1"/>
  <c r="N204" i="1" s="1"/>
  <c r="I205" i="1"/>
  <c r="N205" i="1" s="1"/>
  <c r="I206" i="1"/>
  <c r="N206" i="1" s="1"/>
  <c r="I207" i="1"/>
  <c r="N207" i="1" s="1"/>
  <c r="I208" i="1"/>
  <c r="N208" i="1" s="1"/>
  <c r="I209" i="1"/>
  <c r="N209" i="1" s="1"/>
  <c r="I210" i="1"/>
  <c r="N210" i="1" s="1"/>
  <c r="I211" i="1"/>
  <c r="N211" i="1" s="1"/>
  <c r="I212" i="1"/>
  <c r="N212" i="1" s="1"/>
  <c r="I213" i="1"/>
  <c r="N213" i="1" s="1"/>
  <c r="I214" i="1"/>
  <c r="N214" i="1" s="1"/>
  <c r="I215" i="1"/>
  <c r="N215" i="1" s="1"/>
  <c r="I216" i="1"/>
  <c r="I217" i="1"/>
  <c r="N217" i="1" s="1"/>
  <c r="I218" i="1"/>
  <c r="I219" i="1"/>
  <c r="N219" i="1" s="1"/>
  <c r="I220" i="1"/>
  <c r="N220" i="1" s="1"/>
  <c r="I221" i="1"/>
  <c r="N221" i="1" s="1"/>
  <c r="I222" i="1"/>
  <c r="N222" i="1" s="1"/>
  <c r="I223" i="1"/>
  <c r="N223" i="1" s="1"/>
  <c r="I224" i="1"/>
  <c r="I225" i="1"/>
  <c r="N225" i="1" s="1"/>
  <c r="I226" i="1"/>
  <c r="I227" i="1"/>
  <c r="N227" i="1" s="1"/>
  <c r="I228" i="1"/>
  <c r="N228" i="1" s="1"/>
  <c r="I229" i="1"/>
  <c r="N229" i="1" s="1"/>
  <c r="I230" i="1"/>
  <c r="N230" i="1" s="1"/>
  <c r="I231" i="1"/>
  <c r="N231" i="1" s="1"/>
  <c r="I232" i="1"/>
  <c r="N232" i="1" s="1"/>
  <c r="I233" i="1"/>
  <c r="N233" i="1" s="1"/>
  <c r="I234" i="1"/>
  <c r="N234" i="1" s="1"/>
  <c r="I235" i="1"/>
  <c r="N235" i="1" s="1"/>
  <c r="I236" i="1"/>
  <c r="N236" i="1" s="1"/>
  <c r="I237" i="1"/>
  <c r="N237" i="1" s="1"/>
  <c r="I238" i="1"/>
  <c r="N238" i="1" s="1"/>
  <c r="I239" i="1"/>
  <c r="N239" i="1" s="1"/>
  <c r="I240" i="1"/>
  <c r="N240" i="1" s="1"/>
  <c r="I241" i="1"/>
  <c r="N241" i="1" s="1"/>
  <c r="I242" i="1"/>
  <c r="N242" i="1" s="1"/>
  <c r="I243" i="1"/>
  <c r="N243" i="1" s="1"/>
  <c r="I244" i="1"/>
  <c r="N244" i="1" s="1"/>
  <c r="I245" i="1"/>
  <c r="N245" i="1" s="1"/>
  <c r="I246" i="1"/>
  <c r="N246" i="1" s="1"/>
  <c r="I247" i="1"/>
  <c r="N247" i="1" s="1"/>
  <c r="I248" i="1"/>
  <c r="I249" i="1"/>
  <c r="N249" i="1" s="1"/>
  <c r="I250" i="1"/>
  <c r="I251" i="1"/>
  <c r="N251" i="1" s="1"/>
  <c r="I252" i="1"/>
  <c r="N252" i="1" s="1"/>
  <c r="I253" i="1"/>
  <c r="N253" i="1" s="1"/>
  <c r="I254" i="1"/>
  <c r="N254" i="1" s="1"/>
  <c r="I255" i="1"/>
  <c r="N255" i="1" s="1"/>
  <c r="I256" i="1"/>
  <c r="I257" i="1"/>
  <c r="N257" i="1" s="1"/>
  <c r="I258" i="1"/>
  <c r="I259" i="1"/>
  <c r="N259" i="1" s="1"/>
  <c r="I260" i="1"/>
  <c r="N260" i="1" s="1"/>
  <c r="I261" i="1"/>
  <c r="N261" i="1" s="1"/>
  <c r="I262" i="1"/>
  <c r="N262" i="1" s="1"/>
  <c r="I263" i="1"/>
  <c r="N263" i="1" s="1"/>
  <c r="I264" i="1"/>
  <c r="N264" i="1" s="1"/>
  <c r="I265" i="1"/>
  <c r="N265" i="1" s="1"/>
  <c r="I266" i="1"/>
  <c r="N266" i="1" s="1"/>
  <c r="I267" i="1"/>
  <c r="N267" i="1" s="1"/>
  <c r="I268" i="1"/>
  <c r="N268" i="1" s="1"/>
  <c r="I269" i="1"/>
  <c r="N269" i="1" s="1"/>
  <c r="I270" i="1"/>
  <c r="N270" i="1" s="1"/>
  <c r="I271" i="1"/>
  <c r="N271" i="1" s="1"/>
  <c r="I272" i="1"/>
  <c r="N272" i="1" s="1"/>
  <c r="I273" i="1"/>
  <c r="N273" i="1" s="1"/>
  <c r="I274" i="1"/>
  <c r="N274" i="1" s="1"/>
  <c r="I275" i="1"/>
  <c r="N275" i="1" s="1"/>
  <c r="I276" i="1"/>
  <c r="N276" i="1" s="1"/>
  <c r="I277" i="1"/>
  <c r="N277" i="1" s="1"/>
  <c r="I278" i="1"/>
  <c r="N278" i="1" s="1"/>
  <c r="I279" i="1"/>
  <c r="N279" i="1" s="1"/>
  <c r="I280" i="1"/>
  <c r="I281" i="1"/>
  <c r="N281" i="1" s="1"/>
  <c r="I282" i="1"/>
  <c r="I283" i="1"/>
  <c r="N283" i="1" s="1"/>
  <c r="I284" i="1"/>
  <c r="N284" i="1" s="1"/>
  <c r="I285" i="1"/>
  <c r="N285" i="1" s="1"/>
  <c r="I286" i="1"/>
  <c r="N286" i="1" s="1"/>
  <c r="I287" i="1"/>
  <c r="N287" i="1" s="1"/>
  <c r="I288" i="1"/>
  <c r="I289" i="1"/>
  <c r="N289" i="1" s="1"/>
  <c r="I290" i="1"/>
  <c r="I291" i="1"/>
  <c r="N291" i="1" s="1"/>
  <c r="I292" i="1"/>
  <c r="N292" i="1" s="1"/>
  <c r="I293" i="1"/>
  <c r="N293" i="1" s="1"/>
  <c r="I294" i="1"/>
  <c r="N294" i="1" s="1"/>
  <c r="I295" i="1"/>
  <c r="N295" i="1" s="1"/>
  <c r="I296" i="1"/>
  <c r="N296" i="1" s="1"/>
  <c r="I297" i="1"/>
  <c r="N297" i="1" s="1"/>
  <c r="I298" i="1"/>
  <c r="N298" i="1" s="1"/>
  <c r="I299" i="1"/>
  <c r="N299" i="1" s="1"/>
  <c r="I300" i="1"/>
  <c r="N300" i="1" s="1"/>
  <c r="I301" i="1"/>
  <c r="N301" i="1" s="1"/>
  <c r="I302" i="1"/>
  <c r="N302" i="1" s="1"/>
  <c r="I303" i="1"/>
  <c r="N303" i="1" s="1"/>
  <c r="I304" i="1"/>
  <c r="N304" i="1" s="1"/>
  <c r="I305" i="1"/>
  <c r="N305" i="1" s="1"/>
  <c r="I306" i="1"/>
  <c r="N306" i="1" s="1"/>
  <c r="I307" i="1"/>
  <c r="N307" i="1" s="1"/>
  <c r="I308" i="1"/>
  <c r="N308" i="1" s="1"/>
  <c r="I309" i="1"/>
  <c r="N309" i="1" s="1"/>
  <c r="I310" i="1"/>
  <c r="N310" i="1" s="1"/>
  <c r="I311" i="1"/>
  <c r="N311" i="1" s="1"/>
  <c r="I312" i="1"/>
  <c r="I313" i="1"/>
  <c r="N313" i="1" s="1"/>
  <c r="I314" i="1"/>
  <c r="I315" i="1"/>
  <c r="N315" i="1" s="1"/>
  <c r="I316" i="1"/>
  <c r="N316" i="1" s="1"/>
  <c r="I317" i="1"/>
  <c r="N317" i="1" s="1"/>
  <c r="I318" i="1"/>
  <c r="N318" i="1" s="1"/>
  <c r="I319" i="1"/>
  <c r="N319" i="1" s="1"/>
  <c r="I320" i="1"/>
  <c r="I321" i="1"/>
  <c r="N321" i="1" s="1"/>
  <c r="I322" i="1"/>
  <c r="I323" i="1"/>
  <c r="N323" i="1" s="1"/>
  <c r="I324" i="1"/>
  <c r="N324" i="1" s="1"/>
  <c r="I325" i="1"/>
  <c r="N325" i="1" s="1"/>
  <c r="I326" i="1"/>
  <c r="N326" i="1" s="1"/>
  <c r="I327" i="1"/>
  <c r="N327" i="1" s="1"/>
  <c r="I328" i="1"/>
  <c r="N328" i="1" s="1"/>
  <c r="I329" i="1"/>
  <c r="N329" i="1" s="1"/>
  <c r="I330" i="1"/>
  <c r="N330" i="1" s="1"/>
  <c r="I331" i="1"/>
  <c r="N331" i="1" s="1"/>
  <c r="I332" i="1"/>
  <c r="N332" i="1" s="1"/>
  <c r="I333" i="1"/>
  <c r="N333" i="1" s="1"/>
  <c r="I334" i="1"/>
  <c r="N334" i="1" s="1"/>
  <c r="I335" i="1"/>
  <c r="N335" i="1" s="1"/>
  <c r="I336" i="1"/>
  <c r="N336" i="1" s="1"/>
  <c r="I337" i="1"/>
  <c r="N337" i="1" s="1"/>
  <c r="I338" i="1"/>
  <c r="N338" i="1" s="1"/>
  <c r="I339" i="1"/>
  <c r="N339" i="1" s="1"/>
  <c r="I340" i="1"/>
  <c r="N340" i="1" s="1"/>
  <c r="I341" i="1"/>
  <c r="N341" i="1" s="1"/>
  <c r="I342" i="1"/>
  <c r="N342" i="1" s="1"/>
  <c r="I343" i="1"/>
  <c r="N343" i="1" s="1"/>
  <c r="I344" i="1"/>
  <c r="I345" i="1"/>
  <c r="N345" i="1" s="1"/>
  <c r="I346" i="1"/>
  <c r="I347" i="1"/>
  <c r="N347" i="1" s="1"/>
  <c r="I348" i="1"/>
  <c r="N348" i="1" s="1"/>
  <c r="I349" i="1"/>
  <c r="N349" i="1" s="1"/>
  <c r="I350" i="1"/>
  <c r="N350" i="1" s="1"/>
  <c r="I351" i="1"/>
  <c r="N351" i="1" s="1"/>
  <c r="I352" i="1"/>
  <c r="I353" i="1"/>
  <c r="N353" i="1" s="1"/>
  <c r="I354" i="1"/>
  <c r="I355" i="1"/>
  <c r="N355" i="1" s="1"/>
  <c r="I356" i="1"/>
  <c r="N356" i="1" s="1"/>
  <c r="I357" i="1"/>
  <c r="N357" i="1" s="1"/>
  <c r="I358" i="1"/>
  <c r="N358" i="1" s="1"/>
  <c r="I359" i="1"/>
  <c r="N359" i="1" s="1"/>
  <c r="I360" i="1"/>
  <c r="N360" i="1" s="1"/>
  <c r="I361" i="1"/>
  <c r="N361" i="1" s="1"/>
  <c r="I362" i="1"/>
  <c r="N362" i="1" s="1"/>
  <c r="I363" i="1"/>
  <c r="N363" i="1" s="1"/>
  <c r="I364" i="1"/>
  <c r="N364" i="1" s="1"/>
  <c r="I365" i="1"/>
  <c r="N365" i="1" s="1"/>
  <c r="I366" i="1"/>
  <c r="N366" i="1" s="1"/>
  <c r="I367" i="1"/>
  <c r="N367" i="1" s="1"/>
  <c r="I368" i="1"/>
  <c r="N368" i="1" s="1"/>
  <c r="I369" i="1"/>
  <c r="N369" i="1" s="1"/>
  <c r="I370" i="1"/>
  <c r="N370" i="1" s="1"/>
  <c r="I371" i="1"/>
  <c r="N371" i="1" s="1"/>
  <c r="I372" i="1"/>
  <c r="N372" i="1" s="1"/>
  <c r="I373" i="1"/>
  <c r="N373" i="1" s="1"/>
  <c r="I374" i="1"/>
  <c r="N374" i="1" s="1"/>
  <c r="I375" i="1"/>
  <c r="N375" i="1" s="1"/>
  <c r="I376" i="1"/>
  <c r="I377" i="1"/>
  <c r="N377" i="1" s="1"/>
  <c r="I378" i="1"/>
  <c r="I379" i="1"/>
  <c r="N379" i="1" s="1"/>
  <c r="I380" i="1"/>
  <c r="N380" i="1" s="1"/>
  <c r="I381" i="1"/>
  <c r="N381" i="1" s="1"/>
  <c r="I382" i="1"/>
  <c r="N382" i="1" s="1"/>
  <c r="I383" i="1"/>
  <c r="N383" i="1" s="1"/>
  <c r="I384" i="1"/>
  <c r="I385" i="1"/>
  <c r="N385" i="1" s="1"/>
  <c r="I386" i="1"/>
  <c r="I387" i="1"/>
  <c r="N387" i="1" s="1"/>
  <c r="I388" i="1"/>
  <c r="N388" i="1" s="1"/>
  <c r="I389" i="1"/>
  <c r="N389" i="1" s="1"/>
  <c r="I390" i="1"/>
  <c r="N390" i="1" s="1"/>
  <c r="I391" i="1"/>
  <c r="N391" i="1" s="1"/>
  <c r="I392" i="1"/>
  <c r="N392" i="1" s="1"/>
  <c r="I393" i="1"/>
  <c r="N393" i="1" s="1"/>
  <c r="I394" i="1"/>
  <c r="N394" i="1" s="1"/>
  <c r="I395" i="1"/>
  <c r="N395" i="1" s="1"/>
  <c r="I396" i="1"/>
  <c r="N396" i="1" s="1"/>
  <c r="I397" i="1"/>
  <c r="N397" i="1" s="1"/>
  <c r="I398" i="1"/>
  <c r="N398" i="1" s="1"/>
  <c r="I399" i="1"/>
  <c r="N399" i="1" s="1"/>
  <c r="I400" i="1"/>
  <c r="N400" i="1" s="1"/>
  <c r="I401" i="1"/>
  <c r="N401" i="1" s="1"/>
  <c r="I402" i="1"/>
  <c r="N402" i="1" s="1"/>
  <c r="I403" i="1"/>
  <c r="N403" i="1" s="1"/>
  <c r="I404" i="1"/>
  <c r="N404" i="1" s="1"/>
  <c r="I405" i="1"/>
  <c r="N405" i="1" s="1"/>
  <c r="I406" i="1"/>
  <c r="N406" i="1" s="1"/>
  <c r="I407" i="1"/>
  <c r="N407" i="1" s="1"/>
  <c r="I408" i="1"/>
  <c r="I409" i="1"/>
  <c r="N409" i="1" s="1"/>
  <c r="I410" i="1"/>
  <c r="I411" i="1"/>
  <c r="N411" i="1" s="1"/>
  <c r="I412" i="1"/>
  <c r="N412" i="1" s="1"/>
  <c r="I413" i="1"/>
  <c r="N413" i="1" s="1"/>
  <c r="I414" i="1"/>
  <c r="N414" i="1" s="1"/>
  <c r="I415" i="1"/>
  <c r="N415" i="1" s="1"/>
  <c r="I416" i="1"/>
  <c r="I417" i="1"/>
  <c r="N417" i="1" s="1"/>
  <c r="I418" i="1"/>
  <c r="I419" i="1"/>
  <c r="N419" i="1" s="1"/>
  <c r="I420" i="1"/>
  <c r="N420" i="1" s="1"/>
  <c r="I421" i="1"/>
  <c r="N421" i="1" s="1"/>
  <c r="I422" i="1"/>
  <c r="N422" i="1" s="1"/>
  <c r="I423" i="1"/>
  <c r="N423" i="1" s="1"/>
  <c r="I424" i="1"/>
  <c r="N424" i="1" s="1"/>
  <c r="I425" i="1"/>
  <c r="N425" i="1" s="1"/>
  <c r="I426" i="1"/>
  <c r="N426" i="1" s="1"/>
  <c r="I427" i="1"/>
  <c r="N427" i="1" s="1"/>
  <c r="I428" i="1"/>
  <c r="N428" i="1" s="1"/>
  <c r="I429" i="1"/>
  <c r="N429" i="1" s="1"/>
  <c r="I430" i="1"/>
  <c r="N430" i="1" s="1"/>
  <c r="I431" i="1"/>
  <c r="N431" i="1" s="1"/>
  <c r="I432" i="1"/>
  <c r="N432" i="1" s="1"/>
  <c r="I433" i="1"/>
  <c r="N433" i="1" s="1"/>
  <c r="I434" i="1"/>
  <c r="N434" i="1" s="1"/>
  <c r="I435" i="1"/>
  <c r="N435" i="1" s="1"/>
  <c r="I436" i="1"/>
  <c r="N436" i="1" s="1"/>
  <c r="I437" i="1"/>
  <c r="N437" i="1" s="1"/>
  <c r="I438" i="1"/>
  <c r="N438" i="1" s="1"/>
  <c r="I439" i="1"/>
  <c r="N439" i="1" s="1"/>
  <c r="I440" i="1"/>
  <c r="I441" i="1"/>
  <c r="N441" i="1" s="1"/>
  <c r="I442" i="1"/>
  <c r="I443" i="1"/>
  <c r="N443" i="1" s="1"/>
  <c r="I444" i="1"/>
  <c r="N444" i="1" s="1"/>
  <c r="I445" i="1"/>
  <c r="N445" i="1" s="1"/>
  <c r="I446" i="1"/>
  <c r="N446" i="1" s="1"/>
  <c r="I447" i="1"/>
  <c r="N447" i="1" s="1"/>
  <c r="I448" i="1"/>
  <c r="I449" i="1"/>
  <c r="N449" i="1" s="1"/>
  <c r="I450" i="1"/>
  <c r="I451" i="1"/>
  <c r="N451" i="1" s="1"/>
  <c r="I452" i="1"/>
  <c r="N452" i="1" s="1"/>
  <c r="I453" i="1"/>
  <c r="N453" i="1" s="1"/>
  <c r="I454" i="1"/>
  <c r="N454" i="1" s="1"/>
  <c r="I455" i="1"/>
  <c r="N455" i="1" s="1"/>
  <c r="I456" i="1"/>
  <c r="N456" i="1" s="1"/>
  <c r="I457" i="1"/>
  <c r="N457" i="1" s="1"/>
  <c r="I458" i="1"/>
  <c r="N458" i="1" s="1"/>
  <c r="I459" i="1"/>
  <c r="N459" i="1" s="1"/>
  <c r="I460" i="1"/>
  <c r="N460" i="1" s="1"/>
  <c r="I461" i="1"/>
  <c r="N461" i="1" s="1"/>
  <c r="I462" i="1"/>
  <c r="N462" i="1" s="1"/>
  <c r="I463" i="1"/>
  <c r="N463" i="1" s="1"/>
  <c r="I464" i="1"/>
  <c r="N464" i="1" s="1"/>
  <c r="I465" i="1"/>
  <c r="N465" i="1" s="1"/>
  <c r="I466" i="1"/>
  <c r="N466" i="1" s="1"/>
  <c r="I467" i="1"/>
  <c r="N467" i="1" s="1"/>
  <c r="I468" i="1"/>
  <c r="N468" i="1" s="1"/>
  <c r="I469" i="1"/>
  <c r="N469" i="1" s="1"/>
  <c r="I470" i="1"/>
  <c r="N470" i="1" s="1"/>
  <c r="I471" i="1"/>
  <c r="N471" i="1" s="1"/>
  <c r="I472" i="1"/>
  <c r="I473" i="1"/>
  <c r="N473" i="1" s="1"/>
  <c r="I474" i="1"/>
  <c r="I475" i="1"/>
  <c r="N475" i="1" s="1"/>
  <c r="I476" i="1"/>
  <c r="N476" i="1" s="1"/>
  <c r="I477" i="1"/>
  <c r="N477" i="1" s="1"/>
  <c r="I478" i="1"/>
  <c r="N478" i="1" s="1"/>
  <c r="I479" i="1"/>
  <c r="N479" i="1" s="1"/>
  <c r="I480" i="1"/>
  <c r="I481" i="1"/>
  <c r="N481" i="1" s="1"/>
  <c r="I482" i="1"/>
  <c r="I483" i="1"/>
  <c r="N483" i="1" s="1"/>
  <c r="I484" i="1"/>
  <c r="N484" i="1" s="1"/>
  <c r="I485" i="1"/>
  <c r="N485" i="1" s="1"/>
  <c r="I486" i="1"/>
  <c r="N486" i="1" s="1"/>
  <c r="I487" i="1"/>
  <c r="N487" i="1" s="1"/>
  <c r="I488" i="1"/>
  <c r="N488" i="1" s="1"/>
  <c r="I489" i="1"/>
  <c r="N489" i="1" s="1"/>
  <c r="I490" i="1"/>
  <c r="N490" i="1" s="1"/>
  <c r="I491" i="1"/>
  <c r="N491" i="1" s="1"/>
  <c r="I492" i="1"/>
  <c r="N492" i="1" s="1"/>
  <c r="I493" i="1"/>
  <c r="N493" i="1" s="1"/>
  <c r="I494" i="1"/>
  <c r="N494" i="1" s="1"/>
  <c r="I495" i="1"/>
  <c r="N495" i="1" s="1"/>
  <c r="I496" i="1"/>
  <c r="N496" i="1" s="1"/>
  <c r="I497" i="1"/>
  <c r="N497" i="1" s="1"/>
  <c r="I498" i="1"/>
  <c r="N498" i="1" s="1"/>
  <c r="I499" i="1"/>
  <c r="N499" i="1" s="1"/>
  <c r="I500" i="1"/>
  <c r="N500" i="1" s="1"/>
  <c r="I501" i="1"/>
  <c r="N501" i="1" s="1"/>
  <c r="I502" i="1"/>
  <c r="N502" i="1" s="1"/>
  <c r="I503" i="1"/>
  <c r="N503" i="1" s="1"/>
  <c r="I504" i="1"/>
  <c r="I505" i="1"/>
  <c r="N505" i="1" s="1"/>
  <c r="I506" i="1"/>
  <c r="I507" i="1"/>
  <c r="N507" i="1" s="1"/>
  <c r="I508" i="1"/>
  <c r="N508" i="1" s="1"/>
  <c r="I509" i="1"/>
  <c r="N509" i="1" s="1"/>
  <c r="I510" i="1"/>
  <c r="N510" i="1" s="1"/>
  <c r="I511" i="1"/>
  <c r="N511" i="1" s="1"/>
  <c r="I512" i="1"/>
  <c r="I513" i="1"/>
  <c r="N513" i="1" s="1"/>
  <c r="I514" i="1"/>
  <c r="I515" i="1"/>
  <c r="N515" i="1" s="1"/>
  <c r="I516" i="1"/>
  <c r="N516" i="1" s="1"/>
  <c r="I517" i="1"/>
  <c r="N517" i="1" s="1"/>
  <c r="I518" i="1"/>
  <c r="N518" i="1" s="1"/>
  <c r="I519" i="1"/>
  <c r="N519" i="1" s="1"/>
  <c r="I520" i="1"/>
  <c r="N520" i="1" s="1"/>
  <c r="I521" i="1"/>
  <c r="N521" i="1" s="1"/>
  <c r="I522" i="1"/>
  <c r="N522" i="1" s="1"/>
  <c r="I523" i="1"/>
  <c r="N523" i="1" s="1"/>
  <c r="I524" i="1"/>
  <c r="N524" i="1" s="1"/>
  <c r="I525" i="1"/>
  <c r="N525" i="1" s="1"/>
  <c r="I526" i="1"/>
  <c r="N526" i="1" s="1"/>
  <c r="I527" i="1"/>
  <c r="N527" i="1" s="1"/>
  <c r="I528" i="1"/>
  <c r="N528" i="1" s="1"/>
  <c r="I529" i="1"/>
  <c r="N529" i="1" s="1"/>
  <c r="I530" i="1"/>
  <c r="N530" i="1" s="1"/>
  <c r="I531" i="1"/>
  <c r="N531" i="1" s="1"/>
  <c r="I532" i="1"/>
  <c r="N532" i="1" s="1"/>
  <c r="I533" i="1"/>
  <c r="N533" i="1" s="1"/>
  <c r="I534" i="1"/>
  <c r="N534" i="1" s="1"/>
  <c r="I535" i="1"/>
  <c r="N535" i="1" s="1"/>
  <c r="I536" i="1"/>
  <c r="I537" i="1"/>
  <c r="N537" i="1" s="1"/>
  <c r="I538" i="1"/>
  <c r="I539" i="1"/>
  <c r="N539" i="1" s="1"/>
  <c r="I540" i="1"/>
  <c r="N540" i="1" s="1"/>
  <c r="I541" i="1"/>
  <c r="N541" i="1" s="1"/>
  <c r="I542" i="1"/>
  <c r="N542" i="1" s="1"/>
  <c r="I543" i="1"/>
  <c r="N543" i="1" s="1"/>
  <c r="I544" i="1"/>
  <c r="I545" i="1"/>
  <c r="N545" i="1" s="1"/>
  <c r="I546" i="1"/>
  <c r="I547" i="1"/>
  <c r="N547" i="1" s="1"/>
  <c r="I548" i="1"/>
  <c r="N548" i="1" s="1"/>
  <c r="I549" i="1"/>
  <c r="N549" i="1" s="1"/>
  <c r="I550" i="1"/>
  <c r="N550" i="1" s="1"/>
  <c r="I551" i="1"/>
  <c r="N551" i="1" s="1"/>
  <c r="I552" i="1"/>
  <c r="N552" i="1" s="1"/>
  <c r="I553" i="1"/>
  <c r="N553" i="1" s="1"/>
  <c r="I554" i="1"/>
  <c r="N554" i="1" s="1"/>
  <c r="I555" i="1"/>
  <c r="N555" i="1" s="1"/>
  <c r="I556" i="1"/>
  <c r="N556" i="1" s="1"/>
  <c r="I557" i="1"/>
  <c r="N557" i="1" s="1"/>
  <c r="I558" i="1"/>
  <c r="N558" i="1" s="1"/>
  <c r="I559" i="1"/>
  <c r="N559" i="1" s="1"/>
  <c r="I560" i="1"/>
  <c r="N560" i="1" s="1"/>
  <c r="I561" i="1"/>
  <c r="N561" i="1" s="1"/>
  <c r="I562" i="1"/>
  <c r="N562" i="1" s="1"/>
  <c r="I563" i="1"/>
  <c r="N563" i="1" s="1"/>
  <c r="I564" i="1"/>
  <c r="N564" i="1" s="1"/>
  <c r="I565" i="1"/>
  <c r="N565" i="1" s="1"/>
  <c r="I566" i="1"/>
  <c r="N566" i="1" s="1"/>
  <c r="I567" i="1"/>
  <c r="N567" i="1" s="1"/>
  <c r="I568" i="1"/>
  <c r="I569" i="1"/>
  <c r="N569" i="1" s="1"/>
  <c r="I570" i="1"/>
  <c r="I571" i="1"/>
  <c r="N571" i="1" s="1"/>
  <c r="I572" i="1"/>
  <c r="N572" i="1" s="1"/>
  <c r="I573" i="1"/>
  <c r="N573" i="1" s="1"/>
  <c r="I574" i="1"/>
  <c r="N574" i="1" s="1"/>
  <c r="I575" i="1"/>
  <c r="N575" i="1" s="1"/>
  <c r="I576" i="1"/>
  <c r="I577" i="1"/>
  <c r="N577" i="1" s="1"/>
  <c r="I578" i="1"/>
  <c r="I579" i="1"/>
  <c r="N579" i="1" s="1"/>
  <c r="I580" i="1"/>
  <c r="N580" i="1" s="1"/>
  <c r="I581" i="1"/>
  <c r="N581" i="1" s="1"/>
  <c r="I582" i="1"/>
  <c r="N582" i="1" s="1"/>
  <c r="I583" i="1"/>
  <c r="N583" i="1" s="1"/>
  <c r="I584" i="1"/>
  <c r="N584" i="1" s="1"/>
  <c r="I585" i="1"/>
  <c r="N585" i="1" s="1"/>
  <c r="I586" i="1"/>
  <c r="N586" i="1" s="1"/>
  <c r="I587" i="1"/>
  <c r="N587" i="1" s="1"/>
  <c r="I588" i="1"/>
  <c r="N588" i="1" s="1"/>
  <c r="I589" i="1"/>
  <c r="N589" i="1" s="1"/>
  <c r="I590" i="1"/>
  <c r="N590" i="1" s="1"/>
  <c r="I591" i="1"/>
  <c r="N591" i="1" s="1"/>
  <c r="I592" i="1"/>
  <c r="N592" i="1" s="1"/>
  <c r="I593" i="1"/>
  <c r="N593" i="1" s="1"/>
  <c r="I594" i="1"/>
  <c r="N594" i="1" s="1"/>
  <c r="I595" i="1"/>
  <c r="N595" i="1" s="1"/>
  <c r="I596" i="1"/>
  <c r="N596" i="1" s="1"/>
  <c r="I597" i="1"/>
  <c r="N597" i="1" s="1"/>
  <c r="I598" i="1"/>
  <c r="N598" i="1" s="1"/>
  <c r="I599" i="1"/>
  <c r="N599" i="1" s="1"/>
  <c r="I600" i="1"/>
  <c r="I601" i="1"/>
  <c r="N601" i="1" s="1"/>
  <c r="I602" i="1"/>
  <c r="I603" i="1"/>
  <c r="N603" i="1" s="1"/>
  <c r="I604" i="1"/>
  <c r="N604" i="1" s="1"/>
  <c r="I605" i="1"/>
  <c r="N605" i="1" s="1"/>
  <c r="I606" i="1"/>
  <c r="N606" i="1" s="1"/>
  <c r="I607" i="1"/>
  <c r="N607" i="1" s="1"/>
  <c r="I608" i="1"/>
  <c r="I609" i="1"/>
  <c r="N609" i="1" s="1"/>
  <c r="I610" i="1"/>
  <c r="I611" i="1"/>
  <c r="N611" i="1" s="1"/>
  <c r="I612" i="1"/>
  <c r="N612" i="1" s="1"/>
  <c r="I613" i="1"/>
  <c r="N613" i="1" s="1"/>
  <c r="I614" i="1"/>
  <c r="N614" i="1" s="1"/>
  <c r="I615" i="1"/>
  <c r="N615" i="1" s="1"/>
  <c r="I616" i="1"/>
  <c r="N616" i="1" s="1"/>
  <c r="I617" i="1"/>
  <c r="N617" i="1" s="1"/>
  <c r="I618" i="1"/>
  <c r="N618" i="1" s="1"/>
  <c r="I619" i="1"/>
  <c r="N619" i="1" s="1"/>
  <c r="I620" i="1"/>
  <c r="N620" i="1" s="1"/>
  <c r="I621" i="1"/>
  <c r="N621" i="1" s="1"/>
  <c r="I622" i="1"/>
  <c r="N622" i="1" s="1"/>
  <c r="I623" i="1"/>
  <c r="N623" i="1" s="1"/>
  <c r="I624" i="1"/>
  <c r="N624" i="1" s="1"/>
  <c r="I625" i="1"/>
  <c r="N625" i="1" s="1"/>
  <c r="I626" i="1"/>
  <c r="N626" i="1" s="1"/>
  <c r="I627" i="1"/>
  <c r="N627" i="1" s="1"/>
  <c r="I628" i="1"/>
  <c r="N628" i="1" s="1"/>
  <c r="I629" i="1"/>
  <c r="N629" i="1" s="1"/>
  <c r="I630" i="1"/>
  <c r="N630" i="1" s="1"/>
  <c r="I631" i="1"/>
  <c r="N631" i="1" s="1"/>
  <c r="I632" i="1"/>
  <c r="I633" i="1"/>
  <c r="N633" i="1" s="1"/>
  <c r="I634" i="1"/>
  <c r="I635" i="1"/>
  <c r="N635" i="1" s="1"/>
  <c r="I636" i="1"/>
  <c r="N636" i="1" s="1"/>
  <c r="I637" i="1"/>
  <c r="N637" i="1" s="1"/>
  <c r="I638" i="1"/>
  <c r="N638" i="1" s="1"/>
  <c r="I639" i="1"/>
  <c r="N639" i="1" s="1"/>
  <c r="I640" i="1"/>
  <c r="I641" i="1"/>
  <c r="N641" i="1" s="1"/>
  <c r="I642" i="1"/>
  <c r="I643" i="1"/>
  <c r="N643" i="1" s="1"/>
  <c r="I644" i="1"/>
  <c r="N644" i="1" s="1"/>
  <c r="I645" i="1"/>
  <c r="N645" i="1" s="1"/>
  <c r="I646" i="1"/>
  <c r="N646" i="1" s="1"/>
  <c r="I647" i="1"/>
  <c r="N647" i="1" s="1"/>
  <c r="I648" i="1"/>
  <c r="N648" i="1" s="1"/>
  <c r="I649" i="1"/>
  <c r="N649" i="1" s="1"/>
  <c r="I650" i="1"/>
  <c r="N650" i="1" s="1"/>
  <c r="I651" i="1"/>
  <c r="N651" i="1" s="1"/>
  <c r="I652" i="1"/>
  <c r="N652" i="1" s="1"/>
  <c r="I653" i="1"/>
  <c r="N653" i="1" s="1"/>
  <c r="I654" i="1"/>
  <c r="N654" i="1" s="1"/>
  <c r="I655" i="1"/>
  <c r="N655" i="1" s="1"/>
  <c r="I656" i="1"/>
  <c r="N656" i="1" s="1"/>
  <c r="I657" i="1"/>
  <c r="N657" i="1" s="1"/>
  <c r="I658" i="1"/>
  <c r="N658" i="1" s="1"/>
  <c r="I659" i="1"/>
  <c r="N659" i="1" s="1"/>
  <c r="I660" i="1"/>
  <c r="N660" i="1" s="1"/>
  <c r="I661" i="1"/>
  <c r="N661" i="1" s="1"/>
  <c r="I662" i="1"/>
  <c r="I663" i="1"/>
  <c r="N663" i="1" s="1"/>
  <c r="I664" i="1"/>
  <c r="I665" i="1"/>
  <c r="N665" i="1" s="1"/>
  <c r="I666" i="1"/>
  <c r="N666" i="1" s="1"/>
  <c r="I667" i="1"/>
  <c r="N667" i="1" s="1"/>
  <c r="I668" i="1"/>
  <c r="N668" i="1" s="1"/>
  <c r="I669" i="1"/>
  <c r="N669" i="1" s="1"/>
  <c r="I670" i="1"/>
  <c r="N670" i="1" s="1"/>
  <c r="I671" i="1"/>
  <c r="N671" i="1" s="1"/>
  <c r="I672" i="1"/>
  <c r="I673" i="1"/>
  <c r="N673" i="1" s="1"/>
  <c r="I674" i="1"/>
  <c r="I675" i="1"/>
  <c r="N675" i="1" s="1"/>
  <c r="I676" i="1"/>
  <c r="I677" i="1"/>
  <c r="N677" i="1" s="1"/>
  <c r="I678" i="1"/>
  <c r="N678" i="1" s="1"/>
  <c r="I679" i="1"/>
  <c r="I680" i="1"/>
  <c r="N680" i="1" s="1"/>
  <c r="I681" i="1"/>
  <c r="I682" i="1"/>
  <c r="N682" i="1" s="1"/>
  <c r="I683" i="1"/>
  <c r="N683" i="1" s="1"/>
  <c r="I684" i="1"/>
  <c r="N684" i="1" s="1"/>
  <c r="I685" i="1"/>
  <c r="N685" i="1" s="1"/>
  <c r="I686" i="1"/>
  <c r="N686" i="1" s="1"/>
  <c r="I687" i="1"/>
  <c r="I688" i="1"/>
  <c r="N688" i="1" s="1"/>
  <c r="I689" i="1"/>
  <c r="I690" i="1"/>
  <c r="N690" i="1" s="1"/>
  <c r="I691" i="1"/>
  <c r="N691" i="1" s="1"/>
  <c r="I692" i="1"/>
  <c r="N692" i="1" s="1"/>
  <c r="I693" i="1"/>
  <c r="N693" i="1" s="1"/>
  <c r="I694" i="1"/>
  <c r="N694" i="1" s="1"/>
  <c r="I695" i="1"/>
  <c r="I696" i="1"/>
  <c r="N696" i="1" s="1"/>
  <c r="I697" i="1"/>
  <c r="I698" i="1"/>
  <c r="N698" i="1" s="1"/>
  <c r="I699" i="1"/>
  <c r="N699" i="1" s="1"/>
  <c r="I700" i="1"/>
  <c r="N700" i="1" s="1"/>
  <c r="I701" i="1"/>
  <c r="N701" i="1" s="1"/>
  <c r="I702" i="1"/>
  <c r="N702" i="1" s="1"/>
  <c r="I703" i="1"/>
  <c r="I704" i="1"/>
  <c r="N704" i="1" s="1"/>
  <c r="I705" i="1"/>
  <c r="I706" i="1"/>
  <c r="N706" i="1" s="1"/>
  <c r="I707" i="1"/>
  <c r="N707" i="1" s="1"/>
  <c r="I708" i="1"/>
  <c r="N708" i="1" s="1"/>
  <c r="I709" i="1"/>
  <c r="N709" i="1" s="1"/>
  <c r="I710" i="1"/>
  <c r="N710" i="1" s="1"/>
  <c r="I711" i="1"/>
  <c r="I712" i="1"/>
  <c r="N712" i="1" s="1"/>
  <c r="I713" i="1"/>
  <c r="I714" i="1"/>
  <c r="N714" i="1" s="1"/>
  <c r="I715" i="1"/>
  <c r="N715" i="1" s="1"/>
  <c r="I716" i="1"/>
  <c r="N716" i="1" s="1"/>
  <c r="I717" i="1"/>
  <c r="N717" i="1" s="1"/>
  <c r="I718" i="1"/>
  <c r="N718" i="1" s="1"/>
  <c r="I719" i="1"/>
  <c r="I720" i="1"/>
  <c r="N720" i="1" s="1"/>
  <c r="I721" i="1"/>
  <c r="I722" i="1"/>
  <c r="N722" i="1" s="1"/>
  <c r="I723" i="1"/>
  <c r="N723" i="1" s="1"/>
  <c r="I724" i="1"/>
  <c r="N724" i="1" s="1"/>
  <c r="I725" i="1"/>
  <c r="N725" i="1" s="1"/>
  <c r="I726" i="1"/>
  <c r="N726" i="1" s="1"/>
  <c r="I727" i="1"/>
  <c r="I728" i="1"/>
  <c r="N728" i="1" s="1"/>
  <c r="I729" i="1"/>
  <c r="I730" i="1"/>
  <c r="N730" i="1" s="1"/>
  <c r="I731" i="1"/>
  <c r="N731" i="1" s="1"/>
  <c r="I732" i="1"/>
  <c r="N732" i="1" s="1"/>
  <c r="I733" i="1"/>
  <c r="N733" i="1" s="1"/>
  <c r="I734" i="1"/>
  <c r="N734" i="1" s="1"/>
  <c r="I735" i="1"/>
  <c r="I736" i="1"/>
  <c r="N736" i="1" s="1"/>
  <c r="I737" i="1"/>
  <c r="I738" i="1"/>
  <c r="N738" i="1" s="1"/>
  <c r="I739" i="1"/>
  <c r="N739" i="1" s="1"/>
  <c r="I740" i="1"/>
  <c r="N740" i="1" s="1"/>
  <c r="I741" i="1"/>
  <c r="N741" i="1" s="1"/>
  <c r="I742" i="1"/>
  <c r="N742" i="1" s="1"/>
  <c r="I743" i="1"/>
  <c r="I744" i="1"/>
  <c r="N744" i="1" s="1"/>
  <c r="I745" i="1"/>
  <c r="I746" i="1"/>
  <c r="N746" i="1" s="1"/>
  <c r="I747" i="1"/>
  <c r="N747" i="1" s="1"/>
  <c r="I748" i="1"/>
  <c r="N748" i="1" s="1"/>
  <c r="I749" i="1"/>
  <c r="N749" i="1" s="1"/>
  <c r="I750" i="1"/>
  <c r="N750" i="1" s="1"/>
  <c r="I751" i="1"/>
  <c r="I752" i="1"/>
  <c r="N752" i="1" s="1"/>
  <c r="I753" i="1"/>
  <c r="I754" i="1"/>
  <c r="N754" i="1" s="1"/>
  <c r="I755" i="1"/>
  <c r="N755" i="1" s="1"/>
  <c r="I756" i="1"/>
  <c r="N756" i="1" s="1"/>
  <c r="I757" i="1"/>
  <c r="N757" i="1" s="1"/>
  <c r="I758" i="1"/>
  <c r="N758" i="1" s="1"/>
  <c r="I759" i="1"/>
  <c r="I760" i="1"/>
  <c r="N760" i="1" s="1"/>
  <c r="I761" i="1"/>
  <c r="I762" i="1"/>
  <c r="N762" i="1" s="1"/>
  <c r="I763" i="1"/>
  <c r="N763" i="1" s="1"/>
  <c r="I764" i="1"/>
  <c r="N764" i="1" s="1"/>
  <c r="I765" i="1"/>
  <c r="N765" i="1" s="1"/>
  <c r="I766" i="1"/>
  <c r="N766" i="1" s="1"/>
  <c r="I767" i="1"/>
  <c r="I768" i="1"/>
  <c r="N768" i="1" s="1"/>
  <c r="I769" i="1"/>
  <c r="I770" i="1"/>
  <c r="N770" i="1" s="1"/>
  <c r="I771" i="1"/>
  <c r="N771" i="1" s="1"/>
  <c r="I772" i="1"/>
  <c r="N772" i="1" s="1"/>
  <c r="I773" i="1"/>
  <c r="N773" i="1" s="1"/>
  <c r="I774" i="1"/>
  <c r="N774" i="1" s="1"/>
  <c r="I775" i="1"/>
  <c r="I776" i="1"/>
  <c r="N776" i="1" s="1"/>
  <c r="I777" i="1"/>
  <c r="I778" i="1"/>
  <c r="N778" i="1" s="1"/>
  <c r="I779" i="1"/>
  <c r="N779" i="1" s="1"/>
  <c r="I780" i="1"/>
  <c r="N780" i="1" s="1"/>
  <c r="I781" i="1"/>
  <c r="N781" i="1" s="1"/>
  <c r="I782" i="1"/>
  <c r="N782" i="1" s="1"/>
  <c r="I783" i="1"/>
  <c r="I784" i="1"/>
  <c r="N784" i="1" s="1"/>
  <c r="I785" i="1"/>
  <c r="I786" i="1"/>
  <c r="N786" i="1" s="1"/>
  <c r="I787" i="1"/>
  <c r="N787" i="1" s="1"/>
  <c r="I788" i="1"/>
  <c r="N788" i="1" s="1"/>
  <c r="I789" i="1"/>
  <c r="N789" i="1" s="1"/>
  <c r="I790" i="1"/>
  <c r="N790" i="1" s="1"/>
  <c r="I791" i="1"/>
  <c r="I792" i="1"/>
  <c r="N792" i="1" s="1"/>
  <c r="I793" i="1"/>
  <c r="I794" i="1"/>
  <c r="N794" i="1" s="1"/>
  <c r="I795" i="1"/>
  <c r="N795" i="1" s="1"/>
  <c r="I796" i="1"/>
  <c r="N796" i="1" s="1"/>
  <c r="I797" i="1"/>
  <c r="N797" i="1" s="1"/>
  <c r="I798" i="1"/>
  <c r="N798" i="1" s="1"/>
  <c r="I799" i="1"/>
  <c r="I800" i="1"/>
  <c r="N800" i="1" s="1"/>
  <c r="I801" i="1"/>
  <c r="I802" i="1"/>
  <c r="N802" i="1" s="1"/>
  <c r="I803" i="1"/>
  <c r="N803" i="1" s="1"/>
  <c r="I804" i="1"/>
  <c r="N804" i="1" s="1"/>
  <c r="I805" i="1"/>
  <c r="N805" i="1" s="1"/>
  <c r="I806" i="1"/>
  <c r="N806" i="1" s="1"/>
  <c r="I807" i="1"/>
  <c r="I808" i="1"/>
  <c r="N808" i="1" s="1"/>
  <c r="I809" i="1"/>
  <c r="I810" i="1"/>
  <c r="N810" i="1" s="1"/>
  <c r="I811" i="1"/>
  <c r="N811" i="1" s="1"/>
  <c r="I812" i="1"/>
  <c r="N812" i="1" s="1"/>
  <c r="I813" i="1"/>
  <c r="N813" i="1" s="1"/>
  <c r="I814" i="1"/>
  <c r="N814" i="1" s="1"/>
  <c r="I815" i="1"/>
  <c r="I816" i="1"/>
  <c r="N816" i="1" s="1"/>
  <c r="I817" i="1"/>
  <c r="I818" i="1"/>
  <c r="N818" i="1" s="1"/>
  <c r="I819" i="1"/>
  <c r="N819" i="1" s="1"/>
  <c r="I820" i="1"/>
  <c r="N820" i="1" s="1"/>
  <c r="I821" i="1"/>
  <c r="N821" i="1" s="1"/>
  <c r="I822" i="1"/>
  <c r="N822" i="1" s="1"/>
  <c r="I823" i="1"/>
  <c r="I824" i="1"/>
  <c r="N824" i="1" s="1"/>
  <c r="I825" i="1"/>
  <c r="I826" i="1"/>
  <c r="N826" i="1" s="1"/>
  <c r="I827" i="1"/>
  <c r="N827" i="1" s="1"/>
  <c r="I828" i="1"/>
  <c r="N828" i="1" s="1"/>
  <c r="I829" i="1"/>
  <c r="N829" i="1" s="1"/>
  <c r="I830" i="1"/>
  <c r="N830" i="1" s="1"/>
  <c r="I831" i="1"/>
  <c r="I832" i="1"/>
  <c r="N832" i="1" s="1"/>
  <c r="I833" i="1"/>
  <c r="I834" i="1"/>
  <c r="N834" i="1" s="1"/>
  <c r="I835" i="1"/>
  <c r="N835" i="1" s="1"/>
  <c r="I836" i="1"/>
  <c r="N836" i="1" s="1"/>
  <c r="I837" i="1"/>
  <c r="N837" i="1" s="1"/>
  <c r="I838" i="1"/>
  <c r="N838" i="1" s="1"/>
  <c r="I839" i="1"/>
  <c r="I840" i="1"/>
  <c r="N840" i="1" s="1"/>
  <c r="I841" i="1"/>
  <c r="I842" i="1"/>
  <c r="N842" i="1" s="1"/>
  <c r="I843" i="1"/>
  <c r="N843" i="1" s="1"/>
  <c r="I844" i="1"/>
  <c r="N844" i="1" s="1"/>
  <c r="I845" i="1"/>
  <c r="N845" i="1" s="1"/>
  <c r="I846" i="1"/>
  <c r="N846" i="1" s="1"/>
  <c r="I847" i="1"/>
  <c r="I848" i="1"/>
  <c r="N848" i="1" s="1"/>
  <c r="I849" i="1"/>
  <c r="I850" i="1"/>
  <c r="N850" i="1" s="1"/>
  <c r="I851" i="1"/>
  <c r="N851" i="1" s="1"/>
  <c r="I852" i="1"/>
  <c r="N852" i="1" s="1"/>
  <c r="I853" i="1"/>
  <c r="N853" i="1" s="1"/>
  <c r="I854" i="1"/>
  <c r="N854" i="1" s="1"/>
  <c r="I855" i="1"/>
  <c r="I856" i="1"/>
  <c r="N856" i="1" s="1"/>
  <c r="I857" i="1"/>
  <c r="I858" i="1"/>
  <c r="N858" i="1" s="1"/>
  <c r="I859" i="1"/>
  <c r="N859" i="1" s="1"/>
  <c r="I860" i="1"/>
  <c r="N860" i="1" s="1"/>
  <c r="I861" i="1"/>
  <c r="N861" i="1" s="1"/>
  <c r="I862" i="1"/>
  <c r="N862" i="1" s="1"/>
  <c r="I863" i="1"/>
  <c r="I864" i="1"/>
  <c r="N864" i="1" s="1"/>
  <c r="I865" i="1"/>
  <c r="I2" i="1"/>
  <c r="N2" i="1" s="1"/>
</calcChain>
</file>

<file path=xl/sharedStrings.xml><?xml version="1.0" encoding="utf-8"?>
<sst xmlns="http://schemas.openxmlformats.org/spreadsheetml/2006/main" count="5672" uniqueCount="344">
  <si>
    <t>League</t>
  </si>
  <si>
    <t>Year</t>
  </si>
  <si>
    <t>Code</t>
  </si>
  <si>
    <t>Team</t>
  </si>
  <si>
    <t>epl</t>
  </si>
  <si>
    <t>BOU</t>
  </si>
  <si>
    <t>AFC Bournemouth</t>
  </si>
  <si>
    <t>ARS</t>
  </si>
  <si>
    <t>Arsenal</t>
  </si>
  <si>
    <t>AVL</t>
  </si>
  <si>
    <t>Aston Villa</t>
  </si>
  <si>
    <t>TEMP</t>
  </si>
  <si>
    <t>Barnsley</t>
  </si>
  <si>
    <t>BIR</t>
  </si>
  <si>
    <t>Birmingham City</t>
  </si>
  <si>
    <t>BOL</t>
  </si>
  <si>
    <t>Bolton Wanderers</t>
  </si>
  <si>
    <t>BRE</t>
  </si>
  <si>
    <t>Brentford</t>
  </si>
  <si>
    <t>BHA</t>
  </si>
  <si>
    <t>Brighton &amp; Hove Albion</t>
  </si>
  <si>
    <t>Bristol City</t>
  </si>
  <si>
    <t>BUR</t>
  </si>
  <si>
    <t>Burnley</t>
  </si>
  <si>
    <t>Burton Albion</t>
  </si>
  <si>
    <t>CAR</t>
  </si>
  <si>
    <t>Cardiff City</t>
  </si>
  <si>
    <t>CHE</t>
  </si>
  <si>
    <t>Chelsea</t>
  </si>
  <si>
    <t>CRY</t>
  </si>
  <si>
    <t>Crystal Palace</t>
  </si>
  <si>
    <t>DER</t>
  </si>
  <si>
    <t>Derby County</t>
  </si>
  <si>
    <t>EVE</t>
  </si>
  <si>
    <t>Everton</t>
  </si>
  <si>
    <t>FUL</t>
  </si>
  <si>
    <t>Fulham</t>
  </si>
  <si>
    <t>HUD</t>
  </si>
  <si>
    <t>Huddersfield Town</t>
  </si>
  <si>
    <t>HUL</t>
  </si>
  <si>
    <t>Hull City</t>
  </si>
  <si>
    <t>Ipswich Town</t>
  </si>
  <si>
    <t>LEE</t>
  </si>
  <si>
    <t>Leeds United</t>
  </si>
  <si>
    <t>LEI</t>
  </si>
  <si>
    <t>Leicester City</t>
  </si>
  <si>
    <t>LIV</t>
  </si>
  <si>
    <t>Liverpool</t>
  </si>
  <si>
    <t>Luton Town</t>
  </si>
  <si>
    <t>MNC</t>
  </si>
  <si>
    <t>Manchester City</t>
  </si>
  <si>
    <t>MAN</t>
  </si>
  <si>
    <t>Manchester United</t>
  </si>
  <si>
    <t>MID</t>
  </si>
  <si>
    <t>Middlesbrough</t>
  </si>
  <si>
    <t>Millwall</t>
  </si>
  <si>
    <t>NEW</t>
  </si>
  <si>
    <t>Newcastle United</t>
  </si>
  <si>
    <t>NOR</t>
  </si>
  <si>
    <t>Norwich City</t>
  </si>
  <si>
    <t>NFO</t>
  </si>
  <si>
    <t>Nottingham Forest</t>
  </si>
  <si>
    <t>Preston North End</t>
  </si>
  <si>
    <t>QPR</t>
  </si>
  <si>
    <t>Queens Park Rangers</t>
  </si>
  <si>
    <t>REA</t>
  </si>
  <si>
    <t>Reading</t>
  </si>
  <si>
    <t>SHU</t>
  </si>
  <si>
    <t>Sheffield United</t>
  </si>
  <si>
    <t>Sheffield Wednesday</t>
  </si>
  <si>
    <t>SOU</t>
  </si>
  <si>
    <t>Southampton</t>
  </si>
  <si>
    <t>STK</t>
  </si>
  <si>
    <t>Stoke City</t>
  </si>
  <si>
    <t>SUN</t>
  </si>
  <si>
    <t>Sunderland</t>
  </si>
  <si>
    <t>SWA</t>
  </si>
  <si>
    <t>Swansea City</t>
  </si>
  <si>
    <t>TOT</t>
  </si>
  <si>
    <t>Tottenham Hotspur</t>
  </si>
  <si>
    <t>WAT</t>
  </si>
  <si>
    <t>Watford</t>
  </si>
  <si>
    <t>WBA</t>
  </si>
  <si>
    <t>West Bromwich Albion</t>
  </si>
  <si>
    <t>WHU</t>
  </si>
  <si>
    <t>West Ham United</t>
  </si>
  <si>
    <t>WGA</t>
  </si>
  <si>
    <t>Wigan Athletic</t>
  </si>
  <si>
    <t>WOL</t>
  </si>
  <si>
    <t>Wolverhampton Wanderers</t>
  </si>
  <si>
    <t>mlb</t>
  </si>
  <si>
    <t>ARI</t>
  </si>
  <si>
    <t>Arizona Diamondbacks</t>
  </si>
  <si>
    <t>ATL</t>
  </si>
  <si>
    <t>Atlanta Braves</t>
  </si>
  <si>
    <t>BAL</t>
  </si>
  <si>
    <t>Baltimore Orioles</t>
  </si>
  <si>
    <t>BOS</t>
  </si>
  <si>
    <t>Boston Red Sox</t>
  </si>
  <si>
    <t>CHC</t>
  </si>
  <si>
    <t>Chicago Cubs</t>
  </si>
  <si>
    <t>CHW</t>
  </si>
  <si>
    <t>Chicago White Sox</t>
  </si>
  <si>
    <t>CIN</t>
  </si>
  <si>
    <t>Cincinnati Reds</t>
  </si>
  <si>
    <t>CLE</t>
  </si>
  <si>
    <t>Cleveland Indians</t>
  </si>
  <si>
    <t>COL</t>
  </si>
  <si>
    <t>Colorado Rockies</t>
  </si>
  <si>
    <t>DET</t>
  </si>
  <si>
    <t>Detroit Tigers</t>
  </si>
  <si>
    <t>HOU</t>
  </si>
  <si>
    <t>Houston Astros</t>
  </si>
  <si>
    <t>KC</t>
  </si>
  <si>
    <t>Kansas City Royals</t>
  </si>
  <si>
    <t>LAA</t>
  </si>
  <si>
    <t>Los Angeles Angels</t>
  </si>
  <si>
    <t>LAD</t>
  </si>
  <si>
    <t>Los Angeles Dodgers</t>
  </si>
  <si>
    <t>MIA</t>
  </si>
  <si>
    <t>Miami Marlins</t>
  </si>
  <si>
    <t>MIL</t>
  </si>
  <si>
    <t>Milwaukee Brewers</t>
  </si>
  <si>
    <t>MIN</t>
  </si>
  <si>
    <t>Minnesota Twins</t>
  </si>
  <si>
    <t>NYM</t>
  </si>
  <si>
    <t>New York Mets</t>
  </si>
  <si>
    <t>NYY</t>
  </si>
  <si>
    <t>New York Yankees</t>
  </si>
  <si>
    <t>OAK</t>
  </si>
  <si>
    <t>Oakland Athletics</t>
  </si>
  <si>
    <t>PHI</t>
  </si>
  <si>
    <t>Philadelphia Phillies</t>
  </si>
  <si>
    <t>PIT</t>
  </si>
  <si>
    <t>Pittsburgh Pirates</t>
  </si>
  <si>
    <t>SD</t>
  </si>
  <si>
    <t>San Diego Padres</t>
  </si>
  <si>
    <t>SF</t>
  </si>
  <si>
    <t>San Francisco Giants</t>
  </si>
  <si>
    <t>SEA</t>
  </si>
  <si>
    <t>Seattle Mariners</t>
  </si>
  <si>
    <t>STL</t>
  </si>
  <si>
    <t>St. Louis Cardinals</t>
  </si>
  <si>
    <t>TB</t>
  </si>
  <si>
    <t>Tampa Bay Rays</t>
  </si>
  <si>
    <t>TEX</t>
  </si>
  <si>
    <t>Texas Rangers</t>
  </si>
  <si>
    <t>TOR</t>
  </si>
  <si>
    <t>Toronto Blue Jays</t>
  </si>
  <si>
    <t>WAS</t>
  </si>
  <si>
    <t>Washington Nationals</t>
  </si>
  <si>
    <t>Cleveland Guardians</t>
  </si>
  <si>
    <t>mls</t>
  </si>
  <si>
    <t>Atlanta United FC</t>
  </si>
  <si>
    <t>CHI</t>
  </si>
  <si>
    <t>Chicago Fire</t>
  </si>
  <si>
    <t>Colorado Rapids</t>
  </si>
  <si>
    <t>CLB</t>
  </si>
  <si>
    <t>Columbus Crew</t>
  </si>
  <si>
    <t>DC</t>
  </si>
  <si>
    <t>D.C. United</t>
  </si>
  <si>
    <t>FC Cincinnati</t>
  </si>
  <si>
    <t>DAL</t>
  </si>
  <si>
    <t>FC Dallas</t>
  </si>
  <si>
    <t>Houston Dynamo</t>
  </si>
  <si>
    <t>LA</t>
  </si>
  <si>
    <t>LA Galaxy</t>
  </si>
  <si>
    <t>LAFC</t>
  </si>
  <si>
    <t>Los Angeles FC</t>
  </si>
  <si>
    <t>Minnesota United FC</t>
  </si>
  <si>
    <t>MTL</t>
  </si>
  <si>
    <t>Montreal Impact</t>
  </si>
  <si>
    <t>NE</t>
  </si>
  <si>
    <t>New England Revolution</t>
  </si>
  <si>
    <t>NYC</t>
  </si>
  <si>
    <t>New York City FC</t>
  </si>
  <si>
    <t>NY</t>
  </si>
  <si>
    <t>New York Red Bulls</t>
  </si>
  <si>
    <t>ORL</t>
  </si>
  <si>
    <t>Orlando City</t>
  </si>
  <si>
    <t>Philadelphia Union</t>
  </si>
  <si>
    <t>POR</t>
  </si>
  <si>
    <t>Portland Timbers</t>
  </si>
  <si>
    <t>RSL</t>
  </si>
  <si>
    <t>Real Salt Lake</t>
  </si>
  <si>
    <t>SJ</t>
  </si>
  <si>
    <t>San Jose Earthquakes</t>
  </si>
  <si>
    <t>Seattle Sounders FC</t>
  </si>
  <si>
    <t>SKC</t>
  </si>
  <si>
    <t>Sporting Kansas City</t>
  </si>
  <si>
    <t>Toronto FC</t>
  </si>
  <si>
    <t>VAN</t>
  </si>
  <si>
    <t>Vancouver Whitecaps FC</t>
  </si>
  <si>
    <t>NSH</t>
  </si>
  <si>
    <t>Nashville SC</t>
  </si>
  <si>
    <t>Inter Miami FC</t>
  </si>
  <si>
    <t>ATX</t>
  </si>
  <si>
    <t>Austin FC</t>
  </si>
  <si>
    <t>CF Montreal</t>
  </si>
  <si>
    <t>CLT</t>
  </si>
  <si>
    <t>Charlotte FC</t>
  </si>
  <si>
    <t>MLS</t>
  </si>
  <si>
    <t>nba</t>
  </si>
  <si>
    <t>Atlanta Hawks</t>
  </si>
  <si>
    <t>Boston Celtics</t>
  </si>
  <si>
    <t>BKN</t>
  </si>
  <si>
    <t>Brooklyn Nets</t>
  </si>
  <si>
    <t>CHA</t>
  </si>
  <si>
    <t>Charlotte Hornets</t>
  </si>
  <si>
    <t>Chicago Bulls</t>
  </si>
  <si>
    <t>Cleveland Cavaliers</t>
  </si>
  <si>
    <t>Dallas Mavericks</t>
  </si>
  <si>
    <t>DEN</t>
  </si>
  <si>
    <t>Denver Nuggets</t>
  </si>
  <si>
    <t>Detroit Pistons</t>
  </si>
  <si>
    <t>GS</t>
  </si>
  <si>
    <t>Golden State Warriors</t>
  </si>
  <si>
    <t>Houston Rockets</t>
  </si>
  <si>
    <t>IND</t>
  </si>
  <si>
    <t>Indiana Pacers</t>
  </si>
  <si>
    <t>LAC</t>
  </si>
  <si>
    <t>LA Clippers</t>
  </si>
  <si>
    <t>LAL</t>
  </si>
  <si>
    <t>Los Angeles Lakers</t>
  </si>
  <si>
    <t>MEM</t>
  </si>
  <si>
    <t>Memphis Grizzlies</t>
  </si>
  <si>
    <t>Miami Heat</t>
  </si>
  <si>
    <t>Milwaukee Bucks</t>
  </si>
  <si>
    <t>Minnesota Timberwolves</t>
  </si>
  <si>
    <t>NO</t>
  </si>
  <si>
    <t>New Orleans Pelicans</t>
  </si>
  <si>
    <t>New York Knicks</t>
  </si>
  <si>
    <t>OKC</t>
  </si>
  <si>
    <t>Oklahoma City Thunder</t>
  </si>
  <si>
    <t>Orlando Magic</t>
  </si>
  <si>
    <t>Philadelphia 76ers</t>
  </si>
  <si>
    <t>PHX</t>
  </si>
  <si>
    <t>Phoenix Suns</t>
  </si>
  <si>
    <t>Portland Trail Blazers</t>
  </si>
  <si>
    <t>SAC</t>
  </si>
  <si>
    <t>Sacramento Kings</t>
  </si>
  <si>
    <t>SA</t>
  </si>
  <si>
    <t>San Antonio Spurs</t>
  </si>
  <si>
    <t>Toronto Raptors</t>
  </si>
  <si>
    <t>UTAH</t>
  </si>
  <si>
    <t>Utah Jazz</t>
  </si>
  <si>
    <t>WSH</t>
  </si>
  <si>
    <t>Washington Wizards</t>
  </si>
  <si>
    <t>nfl</t>
  </si>
  <si>
    <t>Arizona Cardinals</t>
  </si>
  <si>
    <t>Atlanta Falcons</t>
  </si>
  <si>
    <t>Baltimore Ravens</t>
  </si>
  <si>
    <t>BUF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</si>
  <si>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</si>
  <si>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</si>
  <si>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</si>
  <si>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</si>
  <si>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</si>
  <si>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</si>
  <si>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</si>
  <si>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</si>
  <si>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GB</t>
  </si>
  <si>
    <t>Green Bay Packers</t>
  </si>
  <si>
    <t>Houston Texans</t>
  </si>
  <si>
    <t>Indianapolis Colts</t>
  </si>
  <si>
    <t>JAX</t>
  </si>
  <si>
    <t>Jacksonville Jaguars</t>
  </si>
  <si>
    <t>Kansas City Chiefs</t>
  </si>
  <si>
    <t>LV</t>
  </si>
  <si>
    <t>Las Vegas Raiders</t>
  </si>
  <si>
    <t>Los Angeles Chargers</t>
  </si>
  <si>
    <t>LAR</t>
  </si>
  <si>
    <t>Los Angeles Rams</t>
  </si>
  <si>
    <t>Miami Dolphins</t>
  </si>
  <si>
    <t>Minnesota Vikings</t>
  </si>
  <si>
    <t>New England Patriots</t>
  </si>
  <si>
    <t>New Orleans Saints</t>
  </si>
  <si>
    <t>NYG</t>
  </si>
  <si>
    <t>New York Giants</t>
  </si>
  <si>
    <t>NYJ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</si>
  <si>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</si>
  <si>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</si>
  <si>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</si>
  <si>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</si>
  <si>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</si>
  <si>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</si>
  <si>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</t>
  </si>
  <si>
    <t>Tennessee Titans</t>
  </si>
  <si>
    <t>Washington Football Team</t>
  </si>
  <si>
    <t>Washington Commanders</t>
  </si>
  <si>
    <t>nhl</t>
  </si>
  <si>
    <t>ANA</t>
  </si>
  <si>
    <t>Anaheim Ducks</t>
  </si>
  <si>
    <t>Arizona Coyotes</t>
  </si>
  <si>
    <t>Boston Bruins</t>
  </si>
  <si>
    <t>Buffalo Sabres</t>
  </si>
  <si>
    <t>CGY</t>
  </si>
  <si>
    <t>Calgary Flames</t>
  </si>
  <si>
    <t>Carolina Hurricanes</t>
  </si>
  <si>
    <t>Chicago Blackhawks</t>
  </si>
  <si>
    <t>Colorado Avalanche</t>
  </si>
  <si>
    <t>CBJ</t>
  </si>
  <si>
    <t>Columbus Blue Jackets</t>
  </si>
  <si>
    <t>Dallas Stars</t>
  </si>
  <si>
    <t>Detroit Red Wings</t>
  </si>
  <si>
    <t>EDM</t>
  </si>
  <si>
    <t>Edmonton Oilers</t>
  </si>
  <si>
    <t>FLA</t>
  </si>
  <si>
    <t>Florida Panthers</t>
  </si>
  <si>
    <t>Los Angeles Kings</t>
  </si>
  <si>
    <t>Minnesota Wild</t>
  </si>
  <si>
    <t>Montreal Canadiens</t>
  </si>
  <si>
    <t>Nashville Predators</t>
  </si>
  <si>
    <t>NJ</t>
  </si>
  <si>
    <t>New Jersey Devils</t>
  </si>
  <si>
    <t>NYI</t>
  </si>
  <si>
    <t>New York Islanders</t>
  </si>
  <si>
    <t>NYR</t>
  </si>
  <si>
    <t>New York Rangers</t>
  </si>
  <si>
    <t>OTT</t>
  </si>
  <si>
    <t>Ottawa Senators</t>
  </si>
  <si>
    <t>Philadelphia Flyers</t>
  </si>
  <si>
    <t>Pittsburgh Penguins</t>
  </si>
  <si>
    <t>San Jose Sharks</t>
  </si>
  <si>
    <t>St Louis Blues</t>
  </si>
  <si>
    <t>Tampa Bay Lightning</t>
  </si>
  <si>
    <t>Toronto Maple Leafs</t>
  </si>
  <si>
    <t>Vancouver Canucks</t>
  </si>
  <si>
    <t>VGK</t>
  </si>
  <si>
    <t>Vegas Golden Knights</t>
  </si>
  <si>
    <t>Washington Capitals</t>
  </si>
  <si>
    <t>WPG</t>
  </si>
  <si>
    <t>Winnipeg Jets</t>
  </si>
  <si>
    <t>Seattle Kraken</t>
  </si>
  <si>
    <t>Source</t>
  </si>
  <si>
    <t>Sportrac</t>
  </si>
  <si>
    <t>Total_Salary_Sportrac</t>
  </si>
  <si>
    <t>Total_Salary_Capology</t>
  </si>
  <si>
    <t>Capology</t>
  </si>
  <si>
    <t>Total_Salary</t>
  </si>
  <si>
    <t>Row Labels</t>
  </si>
  <si>
    <t>Column Labels</t>
  </si>
  <si>
    <t>Count of Code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</si>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</sst>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ereman" refreshedDate="45158.484819907404" createdVersion="8" refreshedVersion="8" minRefreshableVersion="3" recordCount="865" xr:uid="{9C853058-282C-4E36-861F-C66587E9083F}">
  <cacheSource type="worksheet">
    <worksheetSource ref="B1:I1048576" sheet="salary_dataframe_mapped"/>
  </cacheSource>
  <cacheFields count="8">
    <cacheField name="League" numFmtId="0">
      <sharedItems containsBlank="1" count="7">
        <s v="epl"/>
        <s v="mlb"/>
        <s v="mls"/>
        <s v="nba"/>
        <s v="nfl"/>
        <s v="nhl"/>
        <m/>
      </sharedItems>
    </cacheField>
    <cacheField name="Year" numFmtId="0">
      <sharedItems containsString="0" containsBlank="1" containsNumber="1" containsInteger="1" minValue="2014" maxValue="2022" count="10">
        <n v="2014"/>
        <n v="2015"/>
        <n v="2016"/>
        <n v="2017"/>
        <n v="2018"/>
        <n v="2019"/>
        <n v="2020"/>
        <n v="2021"/>
        <n v="2022"/>
        <m/>
      </sharedItems>
    </cacheField>
    <cacheField name="Code" numFmtId="0">
      <sharedItems containsBlank="1"/>
    </cacheField>
    <cacheField name="Team" numFmtId="0">
      <sharedItems containsBlank="1"/>
    </cacheField>
    <cacheField name="Total_Salary_Sportrac" numFmtId="0">
      <sharedItems containsString="0" containsBlank="1" containsNumber="1" containsInteger="1" minValue="0" maxValue="270381426"/>
    </cacheField>
    <cacheField name="Total_Salary_Capology" numFmtId="0">
      <sharedItems containsString="0" containsBlank="1" containsNumber="1" containsInteger="1" minValue="36795000" maxValue="47772800"/>
    </cacheField>
    <cacheField name="Source" numFmtId="0">
      <sharedItems containsBlank="1"/>
    </cacheField>
    <cacheField name="Total_Salary" numFmtId="0">
      <sharedItems containsString="0" containsBlank="1" containsNumber="1" containsInteger="1" minValue="0" maxValue="270381426" count="687">
        <n v="6175000"/>
        <n v="117241499"/>
        <n v="52897993"/>
        <n v="0"/>
        <n v="1768000"/>
        <n v="2184000"/>
        <n v="145627509"/>
        <n v="10192000"/>
        <n v="22459996"/>
        <n v="624000"/>
        <n v="36795000"/>
        <n v="5824000"/>
        <n v="28522000"/>
        <n v="78520000"/>
        <n v="62140000"/>
        <n v="16900000"/>
        <n v="780000"/>
        <n v="45110800"/>
        <n v="3640000"/>
        <n v="30482"/>
        <n v="4160000"/>
        <n v="10088000"/>
        <n v="39406000"/>
        <n v="10712000"/>
        <n v="10400000"/>
        <n v="1560000"/>
        <n v="14976000"/>
        <n v="14032200"/>
        <n v="104172444"/>
        <n v="28076073"/>
        <n v="7644000"/>
        <n v="10020400"/>
        <n v="286000"/>
        <n v="162088013"/>
        <n v="31564000"/>
        <n v="46769996"/>
        <n v="3016000"/>
        <n v="18642000"/>
        <n v="74672000"/>
        <n v="107952000"/>
        <n v="95160000"/>
        <n v="30784000"/>
        <n v="46364800"/>
        <n v="2600000"/>
        <n v="15444000"/>
        <n v="32448000"/>
        <n v="12792000"/>
        <n v="29016000"/>
        <n v="23972000"/>
        <n v="6344000"/>
        <n v="27352000"/>
        <n v="38675000"/>
        <n v="107438240"/>
        <n v="13416895"/>
        <n v="17711200"/>
        <n v="24892400"/>
        <n v="2547000"/>
        <n v="133789724"/>
        <n v="62176400"/>
        <n v="55224000"/>
        <n v="2098800"/>
        <n v="10826400"/>
        <n v="42145000"/>
        <n v="676000"/>
        <n v="61698000"/>
        <n v="84734000"/>
        <n v="118196000"/>
        <n v="138684000"/>
        <n v="38868000"/>
        <n v="47060000"/>
        <n v="4108000"/>
        <n v="65135200"/>
        <n v="50284000"/>
        <n v="47772800"/>
        <n v="46956000"/>
        <n v="71656000"/>
        <n v="41756000"/>
        <n v="37544000"/>
        <n v="52572000"/>
        <n v="4284000"/>
        <n v="43743000"/>
        <n v="122983273"/>
        <n v="36998000"/>
        <n v="36556000"/>
        <n v="118026000"/>
        <n v="65772200"/>
        <n v="79092000"/>
        <n v="29718000"/>
        <n v="18720000"/>
        <n v="86824000"/>
        <n v="126490000"/>
        <n v="147160000"/>
        <n v="42016000"/>
        <n v="54236000"/>
        <n v="50180000"/>
        <n v="42640000"/>
        <n v="78988000"/>
        <n v="44594000"/>
        <n v="57824000"/>
        <n v="75400000"/>
        <n v="416000"/>
        <n v="42584000"/>
        <n v="131745273"/>
        <n v="12636000"/>
        <n v="38860666"/>
        <n v="43080000"/>
        <n v="26165166"/>
        <n v="139946000"/>
        <n v="69888000"/>
        <n v="83332000"/>
        <n v="41878800"/>
        <n v="31033600"/>
        <n v="468000"/>
        <n v="79508000"/>
        <n v="122980000"/>
        <n v="145206000"/>
        <n v="148980000"/>
        <n v="43056000"/>
        <n v="70096000"/>
        <n v="86346000"/>
        <n v="46752000"/>
        <n v="85020000"/>
        <n v="39353000"/>
        <n v="39880000"/>
        <n v="115410273"/>
        <n v="37962396"/>
        <n v="43642666"/>
        <n v="49648000"/>
        <n v="17782166"/>
        <n v="131278000"/>
        <n v="75322000"/>
        <n v="6340000"/>
        <n v="83116000"/>
        <n v="28610000"/>
        <n v="1000000"/>
        <n v="74869000"/>
        <n v="128400000"/>
        <n v="146521000"/>
        <n v="157595000"/>
        <n v="49221000"/>
        <n v="20698000"/>
        <n v="16782000"/>
        <n v="1300000"/>
        <n v="50752000"/>
        <n v="31642000"/>
        <n v="21736000"/>
        <n v="93138000"/>
        <n v="46670000"/>
        <n v="72424000"/>
        <n v="49965000"/>
        <n v="128779273"/>
        <n v="56315396"/>
        <n v="1924000"/>
        <n v="46049333"/>
        <n v="36518000"/>
        <n v="12663666"/>
        <n v="144766000"/>
        <n v="87291000"/>
        <n v="1820000"/>
        <n v="81161000"/>
        <n v="43928800"/>
        <n v="13468000"/>
        <n v="27826800"/>
        <n v="73751000"/>
        <n v="132854000"/>
        <n v="30000"/>
        <n v="141449000"/>
        <n v="184315000"/>
        <n v="2520024"/>
        <n v="58366200"/>
        <n v="20569600"/>
        <n v="18460000"/>
        <n v="20020000"/>
        <n v="5148000"/>
        <n v="129175200"/>
        <n v="22486200"/>
        <n v="69464000"/>
        <n v="51494000"/>
        <n v="93961273"/>
        <n v="57805396"/>
        <n v="15654600"/>
        <n v="38907333"/>
        <n v="33908000"/>
        <n v="6605000"/>
        <n v="175512000"/>
        <n v="67362000"/>
        <n v="87275000"/>
        <n v="1976000"/>
        <n v="29816800"/>
        <n v="69165000"/>
        <n v="136234000"/>
        <n v="420000"/>
        <n v="149344000"/>
        <n v="214485000"/>
        <n v="61096200"/>
        <n v="22820000"/>
        <n v="51134000"/>
        <n v="13390000"/>
        <n v="89769200"/>
        <n v="30489000"/>
        <n v="66904000"/>
        <n v="48213600"/>
        <n v="43836000"/>
        <n v="103598000"/>
        <n v="86760000"/>
        <n v="30170000"/>
        <n v="36465000"/>
        <n v="214690000"/>
        <n v="80707000"/>
        <n v="54068000"/>
        <n v="20800000"/>
        <n v="59020000"/>
        <n v="160868000"/>
        <n v="182640000"/>
        <n v="211875000"/>
        <n v="76220600"/>
        <n v="74740000"/>
        <n v="13453200"/>
        <n v="21320000"/>
        <n v="40000"/>
        <n v="110438000"/>
        <n v="4716200"/>
        <n v="86560000"/>
        <n v="63102000"/>
        <n v="65598752"/>
        <n v="63561931"/>
        <n v="23478635"/>
        <n v="84210390"/>
        <n v="86596171"/>
        <n v="53665251"/>
        <n v="55535890"/>
        <n v="39299107"/>
        <n v="67808533"/>
        <n v="43164880"/>
        <n v="82890957"/>
        <n v="34812194"/>
        <n v="67040893"/>
        <n v="124917397"/>
        <n v="34222260"/>
        <n v="41434086"/>
        <n v="55679689"/>
        <n v="81945598"/>
        <n v="111939081"/>
        <n v="36720178"/>
        <n v="73543547"/>
        <n v="25337837"/>
        <n v="73097954"/>
        <n v="73408817"/>
        <n v="51433829"/>
        <n v="73246343"/>
        <n v="28290689"/>
        <n v="64214137"/>
        <n v="54997060"/>
        <n v="75067703"/>
        <n v="91632929"/>
        <n v="152750691"/>
        <n v="42421870"/>
        <n v="187100784"/>
        <n v="144037170"/>
        <n v="140926169"/>
        <n v="126587447"/>
        <n v="50670534"/>
        <n v="116408966"/>
        <n v="86348945"/>
        <n v="194222042"/>
        <n v="91595545"/>
        <n v="183849560"/>
        <n v="266020809"/>
        <n v="58157900"/>
        <n v="99377415"/>
        <n v="120084606"/>
        <n v="201189189"/>
        <n v="205669863"/>
        <n v="90400598"/>
        <n v="197263223"/>
        <n v="54356609"/>
        <n v="179764272"/>
        <n v="171890308"/>
        <n v="83822113"/>
        <n v="151469994"/>
        <n v="70836327"/>
        <n v="95788819"/>
        <n v="150140253"/>
        <n v="144415187"/>
        <n v="85964090"/>
        <n v="183438888"/>
        <n v="44888388"/>
        <n v="211812131"/>
        <n v="151054737"/>
        <n v="203205326"/>
        <n v="115467321"/>
        <n v="66477492"/>
        <n v="140012218"/>
        <n v="136287588"/>
        <n v="183791796"/>
        <n v="92613711"/>
        <n v="179877811"/>
        <n v="270381426"/>
        <n v="82954422"/>
        <n v="130769325"/>
        <n v="149030158"/>
        <n v="268292506"/>
        <n v="236098989"/>
        <n v="48443900"/>
        <n v="244484097"/>
        <n v="56184032"/>
        <n v="224511694"/>
        <n v="162453046"/>
        <n v="115838907"/>
        <n v="156428325"/>
        <n v="98342073"/>
        <n v="150037446"/>
        <n v="177071670"/>
        <n v="126809535"/>
        <n v="9773612"/>
        <n v="13209392"/>
        <n v="10540637"/>
        <n v="6999423"/>
        <n v="8865513"/>
        <n v="2057576"/>
        <n v="8176794"/>
        <n v="5304148"/>
        <n v="16976812"/>
        <n v="14166738"/>
        <n v="8290505"/>
        <n v="11768066"/>
        <n v="7806034"/>
        <n v="14053171"/>
        <n v="7336534"/>
        <n v="7719087"/>
        <n v="8072129"/>
        <n v="10164053"/>
        <n v="8729424"/>
        <n v="7508343"/>
        <n v="12787745"/>
        <n v="9655576"/>
        <n v="25747264"/>
        <n v="7178880"/>
        <n v="11485111"/>
        <n v="16073705"/>
        <n v="8036215"/>
        <n v="10049306"/>
        <n v="10414746"/>
        <n v="9488759"/>
        <n v="7466944"/>
        <n v="7602582"/>
        <n v="17724081"/>
        <n v="13338959"/>
        <n v="8222686"/>
        <n v="11470278"/>
        <n v="172296"/>
        <n v="8182996"/>
        <n v="9542039"/>
        <n v="7486025"/>
        <n v="10684789"/>
        <n v="8459186"/>
        <n v="11105358"/>
        <n v="9940119"/>
        <n v="8121656"/>
        <n v="12054716"/>
        <n v="12080510"/>
        <n v="21244519"/>
        <n v="5807495"/>
        <n v="13184580"/>
        <n v="11472125"/>
        <n v="6120394"/>
        <n v="12384982"/>
        <n v="8068092"/>
        <n v="12016445"/>
        <n v="10090541"/>
        <n v="8870968"/>
        <n v="13086521"/>
        <n v="16811192"/>
        <n v="12899502"/>
        <n v="9002470"/>
        <n v="10641859"/>
        <n v="8063650"/>
        <n v="11447878"/>
        <n v="12187832"/>
        <n v="7050054"/>
        <n v="10003461"/>
        <n v="8516499"/>
        <n v="11443295"/>
        <n v="9254828"/>
        <n v="9874989"/>
        <n v="12412500"/>
        <n v="12807584"/>
        <n v="18528776"/>
        <n v="7639268"/>
        <n v="18826032"/>
        <n v="11751103"/>
        <n v="11186772"/>
        <n v="13002668"/>
        <n v="8820038"/>
        <n v="12557305"/>
        <n v="10574323"/>
        <n v="14082405"/>
        <n v="10506289"/>
        <n v="10573227"/>
        <n v="16525292"/>
        <n v="17839427"/>
        <n v="14189716"/>
        <n v="11527572"/>
        <n v="10315124"/>
        <n v="10507615"/>
        <n v="13760924"/>
        <n v="9036175"/>
        <n v="10828754"/>
        <n v="8919596"/>
        <n v="10417198"/>
        <n v="10307956"/>
        <n v="9716050"/>
        <n v="12742519"/>
        <n v="12387795"/>
        <n v="15513555"/>
        <n v="10507728"/>
        <n v="18072906"/>
        <n v="15081027"/>
        <n v="11752370"/>
        <n v="10919686"/>
        <n v="17787877"/>
        <n v="10483345"/>
        <n v="16110506"/>
        <n v="16079608"/>
        <n v="13437446"/>
        <n v="13778280"/>
        <n v="15899836"/>
        <n v="17680936"/>
        <n v="22827019"/>
        <n v="20451014"/>
        <n v="1333333"/>
        <n v="10284693"/>
        <n v="10897348"/>
        <n v="15522060"/>
        <n v="11925850"/>
        <n v="11701891"/>
        <n v="11162418"/>
        <n v="10657333"/>
        <n v="10438560"/>
        <n v="11470686"/>
        <n v="11039654"/>
        <n v="16121352"/>
        <n v="14834978"/>
        <n v="33241969"/>
        <n v="12440827"/>
        <n v="116695055"/>
        <n v="130767745"/>
        <n v="168550487"/>
        <n v="107134070"/>
        <n v="128065350"/>
        <n v="126527288"/>
        <n v="125815404"/>
        <n v="131820534"/>
        <n v="115013466"/>
        <n v="175825052"/>
        <n v="129533390"/>
        <n v="129005732"/>
        <n v="137405301"/>
        <n v="138544305"/>
        <n v="134245326"/>
        <n v="135572405"/>
        <n v="133224345"/>
        <n v="159195461"/>
        <n v="132616252"/>
        <n v="101969879"/>
        <n v="104570165"/>
        <n v="118898403"/>
        <n v="147787869"/>
        <n v="130285572"/>
        <n v="135448164"/>
        <n v="115582515"/>
        <n v="150150620"/>
        <n v="143726386"/>
        <n v="138998838"/>
        <n v="160772292"/>
        <n v="132773339"/>
        <n v="135425801"/>
        <n v="172820410"/>
        <n v="120990744"/>
        <n v="136118673"/>
        <n v="133138401"/>
        <n v="146734486"/>
        <n v="138963942"/>
        <n v="128989131"/>
        <n v="184024769"/>
        <n v="132065764"/>
        <n v="136089712"/>
        <n v="166162398"/>
        <n v="160861720"/>
        <n v="115994102"/>
        <n v="138804919"/>
        <n v="160663369"/>
        <n v="165734220"/>
        <n v="134663536"/>
        <n v="118396240"/>
        <n v="90513233"/>
        <n v="128481240"/>
        <n v="156429129"/>
        <n v="133742329"/>
        <n v="129526823"/>
        <n v="132576503"/>
        <n v="126419926"/>
        <n v="149439621"/>
        <n v="145969091"/>
        <n v="155635311"/>
        <n v="149133740"/>
        <n v="176795764"/>
        <n v="166975123"/>
        <n v="146049640"/>
        <n v="153093665"/>
        <n v="154561446"/>
        <n v="180090371"/>
        <n v="169601210"/>
        <n v="127673493"/>
        <n v="199320856"/>
        <n v="138296534"/>
        <n v="123981439"/>
        <n v="193025394"/>
        <n v="180067292"/>
        <n v="127756781"/>
        <n v="152766041"/>
        <n v="181849255"/>
        <n v="174906722"/>
        <n v="154090191"/>
        <n v="150263571"/>
        <n v="155437627"/>
        <n v="138311945"/>
        <n v="164391836"/>
        <n v="175806777"/>
        <n v="151480955"/>
        <n v="154815256"/>
        <n v="101549048"/>
        <n v="149260166"/>
        <n v="147162541"/>
        <n v="183801576"/>
        <n v="194162965"/>
        <n v="199335990"/>
        <n v="190989245"/>
        <n v="218228694"/>
        <n v="204039300"/>
        <n v="204713154"/>
        <n v="197637354"/>
        <n v="199101772"/>
        <n v="191282501"/>
        <n v="195780141"/>
        <n v="201274115"/>
        <n v="199876795"/>
        <n v="210781361"/>
        <n v="231385518"/>
        <n v="184288252"/>
        <n v="216749367"/>
        <n v="214145655"/>
        <n v="195831096"/>
        <n v="196611667"/>
        <n v="202755153"/>
        <n v="195029407"/>
        <n v="186649624"/>
        <n v="194082268"/>
        <n v="192619204"/>
        <n v="182498749"/>
        <n v="200593459"/>
        <n v="194669953"/>
        <n v="202659073"/>
        <n v="200893810"/>
        <n v="199841623"/>
        <n v="216614008"/>
        <n v="193135405"/>
        <n v="191127625"/>
        <n v="185499791"/>
        <n v="182781957"/>
        <n v="187735198"/>
        <n v="181771931"/>
        <n v="188749384"/>
        <n v="191286587"/>
        <n v="202441273"/>
        <n v="205327031"/>
        <n v="188343846"/>
        <n v="196592545"/>
        <n v="181317830"/>
        <n v="186825534"/>
        <n v="187317746"/>
        <n v="180473269"/>
        <n v="185112146"/>
        <n v="189930974"/>
        <n v="183047309"/>
        <n v="184237455"/>
        <n v="195163942"/>
        <n v="188620675"/>
        <n v="200573159"/>
        <n v="185212258"/>
        <n v="182521051"/>
        <n v="205736640"/>
        <n v="189181452"/>
        <n v="175907130"/>
        <n v="195101014"/>
        <n v="172703125"/>
        <n v="181119199"/>
        <n v="184416734"/>
        <n v="193566718"/>
        <n v="204903998"/>
        <n v="202265825"/>
        <n v="204617520"/>
        <n v="206691460"/>
        <n v="202249051"/>
        <n v="204696905"/>
        <n v="210200068"/>
        <n v="186513983"/>
        <n v="215338768"/>
        <n v="210892216"/>
        <n v="214423875"/>
        <n v="211925991"/>
        <n v="212666643"/>
        <n v="205811217"/>
        <n v="231233180"/>
        <n v="205249141"/>
        <n v="199666719"/>
        <n v="212129671"/>
        <n v="200270156"/>
        <n v="208559442"/>
        <n v="208790359"/>
        <n v="208004554"/>
        <n v="206828041"/>
        <n v="203667108"/>
        <n v="201530545"/>
        <n v="219359743"/>
        <n v="210658592"/>
        <n v="206082457"/>
        <n v="215796566"/>
        <n v="202960773"/>
        <n v="208998318"/>
        <n v="207402414"/>
        <n v="81500000"/>
        <n v="82245943"/>
        <n v="72678411"/>
        <n v="77897228"/>
        <n v="77568328"/>
        <n v="73835118"/>
        <n v="73725168"/>
        <n v="80743103"/>
        <n v="71143210"/>
        <n v="81088412"/>
        <n v="83520657"/>
        <n v="62254273"/>
        <n v="74226625"/>
        <n v="66354638"/>
        <n v="78849867"/>
        <n v="79896022"/>
        <n v="60305455"/>
        <n v="85587556"/>
        <n v="81650744"/>
        <n v="65994622"/>
        <n v="69433690"/>
        <n v="69557687"/>
        <n v="83330618"/>
        <n v="71653906"/>
        <n v="73577425"/>
        <n v="79269354"/>
        <n v="82449595"/>
        <n v="71522731"/>
        <n v="76292867"/>
        <n v="71773775"/>
        <n v="70771464"/>
        <n v="67553790"/>
        <n v="82500000"/>
        <n v="65265598"/>
        <n v="82590180"/>
        <n v="82387500"/>
        <n v="81924351"/>
        <n v="82475000"/>
        <n v="81981992"/>
        <n v="74721594"/>
        <n v="81604000"/>
        <n v="87439609"/>
        <n v="80201091"/>
        <n v="82114357"/>
        <n v="81367500"/>
        <n v="81370388"/>
        <n v="81095304"/>
        <n v="83446494"/>
        <n v="79244572"/>
        <n v="82205000"/>
        <n v="80736327"/>
        <n v="82287500"/>
        <n v="81250000"/>
        <n v="82400000"/>
        <n v="817357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x v="0"/>
    <x v="0"/>
    <s v="BOU"/>
    <s v="AFC Bournemouth"/>
    <n v="6175000"/>
    <m/>
    <s v="Sportrac"/>
    <x v="0"/>
  </r>
  <r>
    <x v="0"/>
    <x v="0"/>
    <s v="ARS"/>
    <s v="Arsenal"/>
    <n v="117241499"/>
    <m/>
    <s v="Sportrac"/>
    <x v="1"/>
  </r>
  <r>
    <x v="0"/>
    <x v="0"/>
    <s v="AVL"/>
    <s v="Aston Villa"/>
    <n v="52897993"/>
    <m/>
    <s v="Sportrac"/>
    <x v="2"/>
  </r>
  <r>
    <x v="0"/>
    <x v="0"/>
    <s v="TEMP"/>
    <s v="Barnsley"/>
    <n v="0"/>
    <m/>
    <s v="Sportrac"/>
    <x v="3"/>
  </r>
  <r>
    <x v="0"/>
    <x v="0"/>
    <s v="BIR"/>
    <s v="Birmingham City"/>
    <n v="0"/>
    <m/>
    <s v="Sportrac"/>
    <x v="3"/>
  </r>
  <r>
    <x v="0"/>
    <x v="0"/>
    <s v="BOL"/>
    <s v="Bolton Wanderers"/>
    <n v="0"/>
    <m/>
    <s v="Sportrac"/>
    <x v="3"/>
  </r>
  <r>
    <x v="0"/>
    <x v="0"/>
    <s v="BRE"/>
    <s v="Brentford"/>
    <n v="0"/>
    <m/>
    <s v="Sportrac"/>
    <x v="3"/>
  </r>
  <r>
    <x v="0"/>
    <x v="0"/>
    <s v="BHA"/>
    <s v="Brighton &amp; Hove Albion"/>
    <n v="1768000"/>
    <m/>
    <s v="Sportrac"/>
    <x v="4"/>
  </r>
  <r>
    <x v="0"/>
    <x v="0"/>
    <s v="TEMP"/>
    <s v="Bristol City"/>
    <n v="0"/>
    <m/>
    <s v="Sportrac"/>
    <x v="3"/>
  </r>
  <r>
    <x v="0"/>
    <x v="0"/>
    <s v="BUR"/>
    <s v="Burnley"/>
    <n v="2184000"/>
    <m/>
    <s v="Sportrac"/>
    <x v="5"/>
  </r>
  <r>
    <x v="0"/>
    <x v="0"/>
    <s v="TEMP"/>
    <s v="Burton Albion"/>
    <n v="0"/>
    <m/>
    <s v="Sportrac"/>
    <x v="3"/>
  </r>
  <r>
    <x v="0"/>
    <x v="0"/>
    <s v="CAR"/>
    <s v="Cardiff City"/>
    <n v="0"/>
    <m/>
    <s v="Sportrac"/>
    <x v="3"/>
  </r>
  <r>
    <x v="0"/>
    <x v="0"/>
    <s v="CHE"/>
    <s v="Chelsea"/>
    <n v="145627509"/>
    <m/>
    <s v="Sportrac"/>
    <x v="6"/>
  </r>
  <r>
    <x v="0"/>
    <x v="0"/>
    <s v="CRY"/>
    <s v="Crystal Palace"/>
    <n v="10192000"/>
    <m/>
    <s v="Sportrac"/>
    <x v="7"/>
  </r>
  <r>
    <x v="0"/>
    <x v="0"/>
    <s v="DER"/>
    <s v="Derby County"/>
    <n v="0"/>
    <m/>
    <s v="Sportrac"/>
    <x v="3"/>
  </r>
  <r>
    <x v="0"/>
    <x v="0"/>
    <s v="EVE"/>
    <s v="Everton"/>
    <n v="22459996"/>
    <m/>
    <s v="Sportrac"/>
    <x v="8"/>
  </r>
  <r>
    <x v="0"/>
    <x v="0"/>
    <s v="FUL"/>
    <s v="Fulham"/>
    <n v="0"/>
    <m/>
    <s v="Sportrac"/>
    <x v="3"/>
  </r>
  <r>
    <x v="0"/>
    <x v="0"/>
    <s v="HUD"/>
    <s v="Huddersfield Town"/>
    <n v="624000"/>
    <m/>
    <s v="Sportrac"/>
    <x v="9"/>
  </r>
  <r>
    <x v="0"/>
    <x v="0"/>
    <s v="HUL"/>
    <s v="Hull City"/>
    <n v="0"/>
    <n v="36795000"/>
    <s v="Capology"/>
    <x v="10"/>
  </r>
  <r>
    <x v="0"/>
    <x v="0"/>
    <s v="TEMP"/>
    <s v="Ipswich Town"/>
    <n v="0"/>
    <m/>
    <s v="Sportrac"/>
    <x v="3"/>
  </r>
  <r>
    <x v="0"/>
    <x v="0"/>
    <s v="LEE"/>
    <s v="Leeds United"/>
    <n v="0"/>
    <m/>
    <s v="Sportrac"/>
    <x v="3"/>
  </r>
  <r>
    <x v="0"/>
    <x v="0"/>
    <s v="LEI"/>
    <s v="Leicester City"/>
    <n v="5824000"/>
    <m/>
    <s v="Sportrac"/>
    <x v="11"/>
  </r>
  <r>
    <x v="0"/>
    <x v="0"/>
    <s v="LIV"/>
    <s v="Liverpool"/>
    <n v="28522000"/>
    <m/>
    <s v="Sportrac"/>
    <x v="12"/>
  </r>
  <r>
    <x v="0"/>
    <x v="0"/>
    <s v="TEMP"/>
    <s v="Luton Town"/>
    <n v="0"/>
    <m/>
    <s v="Sportrac"/>
    <x v="3"/>
  </r>
  <r>
    <x v="0"/>
    <x v="0"/>
    <s v="MNC"/>
    <s v="Manchester City"/>
    <n v="78520000"/>
    <m/>
    <s v="Sportrac"/>
    <x v="13"/>
  </r>
  <r>
    <x v="0"/>
    <x v="0"/>
    <s v="MAN"/>
    <s v="Manchester United"/>
    <n v="62140000"/>
    <m/>
    <s v="Sportrac"/>
    <x v="14"/>
  </r>
  <r>
    <x v="0"/>
    <x v="0"/>
    <s v="MID"/>
    <s v="Middlesbrough"/>
    <n v="0"/>
    <m/>
    <s v="Sportrac"/>
    <x v="3"/>
  </r>
  <r>
    <x v="0"/>
    <x v="0"/>
    <s v="TEMP"/>
    <s v="Millwall"/>
    <n v="0"/>
    <m/>
    <s v="Sportrac"/>
    <x v="3"/>
  </r>
  <r>
    <x v="0"/>
    <x v="0"/>
    <s v="NEW"/>
    <s v="Newcastle United"/>
    <n v="16900000"/>
    <m/>
    <s v="Sportrac"/>
    <x v="15"/>
  </r>
  <r>
    <x v="0"/>
    <x v="0"/>
    <s v="NOR"/>
    <s v="Norwich City"/>
    <n v="780000"/>
    <m/>
    <s v="Sportrac"/>
    <x v="16"/>
  </r>
  <r>
    <x v="0"/>
    <x v="0"/>
    <s v="NFO"/>
    <s v="Nottingham Forest"/>
    <n v="0"/>
    <m/>
    <s v="Sportrac"/>
    <x v="3"/>
  </r>
  <r>
    <x v="0"/>
    <x v="0"/>
    <s v="TEMP"/>
    <s v="Preston North End"/>
    <n v="0"/>
    <m/>
    <s v="Sportrac"/>
    <x v="3"/>
  </r>
  <r>
    <x v="0"/>
    <x v="0"/>
    <s v="QPR"/>
    <s v="Queens Park Rangers"/>
    <n v="0"/>
    <n v="45110800"/>
    <s v="Capology"/>
    <x v="17"/>
  </r>
  <r>
    <x v="0"/>
    <x v="0"/>
    <s v="REA"/>
    <s v="Reading"/>
    <n v="0"/>
    <m/>
    <s v="Sportrac"/>
    <x v="3"/>
  </r>
  <r>
    <x v="0"/>
    <x v="0"/>
    <s v="SHU"/>
    <s v="Sheffield United"/>
    <n v="3640000"/>
    <m/>
    <s v="Sportrac"/>
    <x v="18"/>
  </r>
  <r>
    <x v="0"/>
    <x v="0"/>
    <s v="TEMP"/>
    <s v="Sheffield Wednesday"/>
    <n v="30482"/>
    <m/>
    <s v="Sportrac"/>
    <x v="19"/>
  </r>
  <r>
    <x v="0"/>
    <x v="0"/>
    <s v="SOU"/>
    <s v="Southampton"/>
    <n v="4160000"/>
    <m/>
    <s v="Sportrac"/>
    <x v="20"/>
  </r>
  <r>
    <x v="0"/>
    <x v="0"/>
    <s v="STK"/>
    <s v="Stoke City"/>
    <n v="10088000"/>
    <m/>
    <s v="Sportrac"/>
    <x v="21"/>
  </r>
  <r>
    <x v="0"/>
    <x v="0"/>
    <s v="SUN"/>
    <s v="Sunderland"/>
    <n v="0"/>
    <n v="39406000"/>
    <s v="Capology"/>
    <x v="22"/>
  </r>
  <r>
    <x v="0"/>
    <x v="0"/>
    <s v="SWA"/>
    <s v="Swansea City"/>
    <n v="10712000"/>
    <m/>
    <s v="Sportrac"/>
    <x v="23"/>
  </r>
  <r>
    <x v="0"/>
    <x v="0"/>
    <s v="TOT"/>
    <s v="Tottenham Hotspur"/>
    <n v="10400000"/>
    <m/>
    <s v="Sportrac"/>
    <x v="24"/>
  </r>
  <r>
    <x v="0"/>
    <x v="0"/>
    <s v="WAT"/>
    <s v="Watford"/>
    <n v="780000"/>
    <m/>
    <s v="Sportrac"/>
    <x v="16"/>
  </r>
  <r>
    <x v="0"/>
    <x v="0"/>
    <s v="WBA"/>
    <s v="West Bromwich Albion"/>
    <n v="1560000"/>
    <m/>
    <s v="Sportrac"/>
    <x v="25"/>
  </r>
  <r>
    <x v="0"/>
    <x v="0"/>
    <s v="WHU"/>
    <s v="West Ham United"/>
    <n v="14976000"/>
    <m/>
    <s v="Sportrac"/>
    <x v="26"/>
  </r>
  <r>
    <x v="0"/>
    <x v="0"/>
    <s v="WGA"/>
    <s v="Wigan Athletic"/>
    <n v="0"/>
    <m/>
    <s v="Sportrac"/>
    <x v="3"/>
  </r>
  <r>
    <x v="0"/>
    <x v="0"/>
    <s v="WOL"/>
    <s v="Wolverhampton Wanderers"/>
    <n v="0"/>
    <m/>
    <s v="Sportrac"/>
    <x v="3"/>
  </r>
  <r>
    <x v="0"/>
    <x v="1"/>
    <s v="BOU"/>
    <s v="AFC Bournemouth"/>
    <n v="14032200"/>
    <m/>
    <s v="Sportrac"/>
    <x v="27"/>
  </r>
  <r>
    <x v="0"/>
    <x v="1"/>
    <s v="ARS"/>
    <s v="Arsenal"/>
    <n v="104172444"/>
    <m/>
    <s v="Sportrac"/>
    <x v="28"/>
  </r>
  <r>
    <x v="0"/>
    <x v="1"/>
    <s v="AVL"/>
    <s v="Aston Villa"/>
    <n v="28076073"/>
    <m/>
    <s v="Sportrac"/>
    <x v="29"/>
  </r>
  <r>
    <x v="0"/>
    <x v="1"/>
    <s v="TEMP"/>
    <s v="Barnsley"/>
    <n v="0"/>
    <m/>
    <s v="Sportrac"/>
    <x v="3"/>
  </r>
  <r>
    <x v="0"/>
    <x v="1"/>
    <s v="BIR"/>
    <s v="Birmingham City"/>
    <n v="0"/>
    <m/>
    <s v="Sportrac"/>
    <x v="3"/>
  </r>
  <r>
    <x v="0"/>
    <x v="1"/>
    <s v="BOL"/>
    <s v="Bolton Wanderers"/>
    <n v="0"/>
    <m/>
    <s v="Sportrac"/>
    <x v="3"/>
  </r>
  <r>
    <x v="0"/>
    <x v="1"/>
    <s v="BRE"/>
    <s v="Brentford"/>
    <n v="0"/>
    <m/>
    <s v="Sportrac"/>
    <x v="3"/>
  </r>
  <r>
    <x v="0"/>
    <x v="1"/>
    <s v="BHA"/>
    <s v="Brighton &amp; Hove Albion"/>
    <n v="7644000"/>
    <m/>
    <s v="Sportrac"/>
    <x v="30"/>
  </r>
  <r>
    <x v="0"/>
    <x v="1"/>
    <s v="TEMP"/>
    <s v="Bristol City"/>
    <n v="0"/>
    <m/>
    <s v="Sportrac"/>
    <x v="3"/>
  </r>
  <r>
    <x v="0"/>
    <x v="1"/>
    <s v="BUR"/>
    <s v="Burnley"/>
    <n v="10020400"/>
    <m/>
    <s v="Sportrac"/>
    <x v="31"/>
  </r>
  <r>
    <x v="0"/>
    <x v="1"/>
    <s v="TEMP"/>
    <s v="Burton Albion"/>
    <n v="0"/>
    <m/>
    <s v="Sportrac"/>
    <x v="3"/>
  </r>
  <r>
    <x v="0"/>
    <x v="1"/>
    <s v="CAR"/>
    <s v="Cardiff City"/>
    <n v="286000"/>
    <m/>
    <s v="Sportrac"/>
    <x v="32"/>
  </r>
  <r>
    <x v="0"/>
    <x v="1"/>
    <s v="CHE"/>
    <s v="Chelsea"/>
    <n v="162088013"/>
    <m/>
    <s v="Sportrac"/>
    <x v="33"/>
  </r>
  <r>
    <x v="0"/>
    <x v="1"/>
    <s v="CRY"/>
    <s v="Crystal Palace"/>
    <n v="31564000"/>
    <m/>
    <s v="Sportrac"/>
    <x v="34"/>
  </r>
  <r>
    <x v="0"/>
    <x v="1"/>
    <s v="DER"/>
    <s v="Derby County"/>
    <n v="0"/>
    <m/>
    <s v="Sportrac"/>
    <x v="3"/>
  </r>
  <r>
    <x v="0"/>
    <x v="1"/>
    <s v="EVE"/>
    <s v="Everton"/>
    <n v="46769996"/>
    <m/>
    <s v="Sportrac"/>
    <x v="35"/>
  </r>
  <r>
    <x v="0"/>
    <x v="1"/>
    <s v="FUL"/>
    <s v="Fulham"/>
    <n v="0"/>
    <m/>
    <s v="Sportrac"/>
    <x v="3"/>
  </r>
  <r>
    <x v="0"/>
    <x v="1"/>
    <s v="HUD"/>
    <s v="Huddersfield Town"/>
    <n v="3016000"/>
    <m/>
    <s v="Sportrac"/>
    <x v="36"/>
  </r>
  <r>
    <x v="0"/>
    <x v="1"/>
    <s v="HUL"/>
    <s v="Hull City"/>
    <n v="0"/>
    <m/>
    <s v="Sportrac"/>
    <x v="3"/>
  </r>
  <r>
    <x v="0"/>
    <x v="1"/>
    <s v="TEMP"/>
    <s v="Ipswich Town"/>
    <n v="0"/>
    <m/>
    <s v="Sportrac"/>
    <x v="3"/>
  </r>
  <r>
    <x v="0"/>
    <x v="1"/>
    <s v="LEE"/>
    <s v="Leeds United"/>
    <n v="0"/>
    <m/>
    <s v="Sportrac"/>
    <x v="3"/>
  </r>
  <r>
    <x v="0"/>
    <x v="1"/>
    <s v="LEI"/>
    <s v="Leicester City"/>
    <n v="18642000"/>
    <m/>
    <s v="Sportrac"/>
    <x v="37"/>
  </r>
  <r>
    <x v="0"/>
    <x v="1"/>
    <s v="LIV"/>
    <s v="Liverpool"/>
    <n v="74672000"/>
    <m/>
    <s v="Sportrac"/>
    <x v="38"/>
  </r>
  <r>
    <x v="0"/>
    <x v="1"/>
    <s v="TEMP"/>
    <s v="Luton Town"/>
    <n v="0"/>
    <m/>
    <s v="Sportrac"/>
    <x v="3"/>
  </r>
  <r>
    <x v="0"/>
    <x v="1"/>
    <s v="MNC"/>
    <s v="Manchester City"/>
    <n v="107952000"/>
    <m/>
    <s v="Sportrac"/>
    <x v="39"/>
  </r>
  <r>
    <x v="0"/>
    <x v="1"/>
    <s v="MAN"/>
    <s v="Manchester United"/>
    <n v="95160000"/>
    <m/>
    <s v="Sportrac"/>
    <x v="40"/>
  </r>
  <r>
    <x v="0"/>
    <x v="1"/>
    <s v="MID"/>
    <s v="Middlesbrough"/>
    <n v="0"/>
    <m/>
    <s v="Sportrac"/>
    <x v="3"/>
  </r>
  <r>
    <x v="0"/>
    <x v="1"/>
    <s v="TEMP"/>
    <s v="Millwall"/>
    <n v="0"/>
    <m/>
    <s v="Sportrac"/>
    <x v="3"/>
  </r>
  <r>
    <x v="0"/>
    <x v="1"/>
    <s v="NEW"/>
    <s v="Newcastle United"/>
    <n v="30784000"/>
    <m/>
    <s v="Sportrac"/>
    <x v="41"/>
  </r>
  <r>
    <x v="0"/>
    <x v="1"/>
    <s v="NOR"/>
    <s v="Norwich City"/>
    <n v="0"/>
    <n v="46364800"/>
    <s v="Capology"/>
    <x v="42"/>
  </r>
  <r>
    <x v="0"/>
    <x v="1"/>
    <s v="NFO"/>
    <s v="Nottingham Forest"/>
    <n v="0"/>
    <m/>
    <s v="Sportrac"/>
    <x v="3"/>
  </r>
  <r>
    <x v="0"/>
    <x v="1"/>
    <s v="TEMP"/>
    <s v="Preston North End"/>
    <n v="0"/>
    <m/>
    <s v="Sportrac"/>
    <x v="3"/>
  </r>
  <r>
    <x v="0"/>
    <x v="1"/>
    <s v="QPR"/>
    <s v="Queens Park Rangers"/>
    <n v="0"/>
    <m/>
    <s v="Sportrac"/>
    <x v="3"/>
  </r>
  <r>
    <x v="0"/>
    <x v="1"/>
    <s v="REA"/>
    <s v="Reading"/>
    <n v="0"/>
    <m/>
    <s v="Sportrac"/>
    <x v="3"/>
  </r>
  <r>
    <x v="0"/>
    <x v="1"/>
    <s v="SHU"/>
    <s v="Sheffield United"/>
    <n v="3640000"/>
    <m/>
    <s v="Sportrac"/>
    <x v="18"/>
  </r>
  <r>
    <x v="0"/>
    <x v="1"/>
    <s v="TEMP"/>
    <s v="Sheffield Wednesday"/>
    <n v="2600000"/>
    <m/>
    <s v="Sportrac"/>
    <x v="43"/>
  </r>
  <r>
    <x v="0"/>
    <x v="1"/>
    <s v="SOU"/>
    <s v="Southampton"/>
    <n v="15444000"/>
    <m/>
    <s v="Sportrac"/>
    <x v="44"/>
  </r>
  <r>
    <x v="0"/>
    <x v="1"/>
    <s v="STK"/>
    <s v="Stoke City"/>
    <n v="32448000"/>
    <m/>
    <s v="Sportrac"/>
    <x v="45"/>
  </r>
  <r>
    <x v="0"/>
    <x v="1"/>
    <s v="SUN"/>
    <s v="Sunderland"/>
    <n v="0"/>
    <n v="46364800"/>
    <s v="Capology"/>
    <x v="42"/>
  </r>
  <r>
    <x v="0"/>
    <x v="1"/>
    <s v="SWA"/>
    <s v="Swansea City"/>
    <n v="12792000"/>
    <m/>
    <s v="Sportrac"/>
    <x v="46"/>
  </r>
  <r>
    <x v="0"/>
    <x v="1"/>
    <s v="TOT"/>
    <s v="Tottenham Hotspur"/>
    <n v="29016000"/>
    <m/>
    <s v="Sportrac"/>
    <x v="47"/>
  </r>
  <r>
    <x v="0"/>
    <x v="1"/>
    <s v="WAT"/>
    <s v="Watford"/>
    <n v="23972000"/>
    <m/>
    <s v="Sportrac"/>
    <x v="48"/>
  </r>
  <r>
    <x v="0"/>
    <x v="1"/>
    <s v="WBA"/>
    <s v="West Bromwich Albion"/>
    <n v="6344000"/>
    <m/>
    <s v="Sportrac"/>
    <x v="49"/>
  </r>
  <r>
    <x v="0"/>
    <x v="1"/>
    <s v="WHU"/>
    <s v="West Ham United"/>
    <n v="27352000"/>
    <m/>
    <s v="Sportrac"/>
    <x v="50"/>
  </r>
  <r>
    <x v="0"/>
    <x v="1"/>
    <s v="WGA"/>
    <s v="Wigan Athletic"/>
    <n v="0"/>
    <m/>
    <s v="Sportrac"/>
    <x v="3"/>
  </r>
  <r>
    <x v="0"/>
    <x v="1"/>
    <s v="WOL"/>
    <s v="Wolverhampton Wanderers"/>
    <n v="0"/>
    <m/>
    <s v="Sportrac"/>
    <x v="3"/>
  </r>
  <r>
    <x v="0"/>
    <x v="2"/>
    <s v="BOU"/>
    <s v="AFC Bournemouth"/>
    <n v="38675000"/>
    <m/>
    <s v="Sportrac"/>
    <x v="51"/>
  </r>
  <r>
    <x v="0"/>
    <x v="2"/>
    <s v="ARS"/>
    <s v="Arsenal"/>
    <n v="107438240"/>
    <m/>
    <s v="Sportrac"/>
    <x v="52"/>
  </r>
  <r>
    <x v="0"/>
    <x v="2"/>
    <s v="AVL"/>
    <s v="Aston Villa"/>
    <n v="13416895"/>
    <m/>
    <s v="Sportrac"/>
    <x v="53"/>
  </r>
  <r>
    <x v="0"/>
    <x v="2"/>
    <s v="TEMP"/>
    <s v="Barnsley"/>
    <n v="0"/>
    <m/>
    <s v="Sportrac"/>
    <x v="3"/>
  </r>
  <r>
    <x v="0"/>
    <x v="2"/>
    <s v="BIR"/>
    <s v="Birmingham City"/>
    <n v="0"/>
    <m/>
    <s v="Sportrac"/>
    <x v="3"/>
  </r>
  <r>
    <x v="0"/>
    <x v="2"/>
    <s v="BOL"/>
    <s v="Bolton Wanderers"/>
    <n v="0"/>
    <m/>
    <s v="Sportrac"/>
    <x v="3"/>
  </r>
  <r>
    <x v="0"/>
    <x v="2"/>
    <s v="BRE"/>
    <s v="Brentford"/>
    <n v="0"/>
    <m/>
    <s v="Sportrac"/>
    <x v="3"/>
  </r>
  <r>
    <x v="0"/>
    <x v="2"/>
    <s v="BHA"/>
    <s v="Brighton &amp; Hove Albion"/>
    <n v="17711200"/>
    <m/>
    <s v="Sportrac"/>
    <x v="54"/>
  </r>
  <r>
    <x v="0"/>
    <x v="2"/>
    <s v="TEMP"/>
    <s v="Bristol City"/>
    <n v="0"/>
    <m/>
    <s v="Sportrac"/>
    <x v="3"/>
  </r>
  <r>
    <x v="0"/>
    <x v="2"/>
    <s v="BUR"/>
    <s v="Burnley"/>
    <n v="24892400"/>
    <m/>
    <s v="Sportrac"/>
    <x v="55"/>
  </r>
  <r>
    <x v="0"/>
    <x v="2"/>
    <s v="TEMP"/>
    <s v="Burton Albion"/>
    <n v="0"/>
    <m/>
    <s v="Sportrac"/>
    <x v="3"/>
  </r>
  <r>
    <x v="0"/>
    <x v="2"/>
    <s v="CAR"/>
    <s v="Cardiff City"/>
    <n v="2547000"/>
    <m/>
    <s v="Sportrac"/>
    <x v="56"/>
  </r>
  <r>
    <x v="0"/>
    <x v="2"/>
    <s v="CHE"/>
    <s v="Chelsea"/>
    <n v="133789724"/>
    <m/>
    <s v="Sportrac"/>
    <x v="57"/>
  </r>
  <r>
    <x v="0"/>
    <x v="2"/>
    <s v="CRY"/>
    <s v="Crystal Palace"/>
    <n v="62176400"/>
    <m/>
    <s v="Sportrac"/>
    <x v="58"/>
  </r>
  <r>
    <x v="0"/>
    <x v="2"/>
    <s v="DER"/>
    <s v="Derby County"/>
    <n v="0"/>
    <m/>
    <s v="Sportrac"/>
    <x v="3"/>
  </r>
  <r>
    <x v="0"/>
    <x v="2"/>
    <s v="EVE"/>
    <s v="Everton"/>
    <n v="55224000"/>
    <m/>
    <s v="Sportrac"/>
    <x v="59"/>
  </r>
  <r>
    <x v="0"/>
    <x v="2"/>
    <s v="FUL"/>
    <s v="Fulham"/>
    <n v="2098800"/>
    <m/>
    <s v="Sportrac"/>
    <x v="60"/>
  </r>
  <r>
    <x v="0"/>
    <x v="2"/>
    <s v="HUD"/>
    <s v="Huddersfield Town"/>
    <n v="10826400"/>
    <m/>
    <s v="Sportrac"/>
    <x v="61"/>
  </r>
  <r>
    <x v="0"/>
    <x v="2"/>
    <s v="HUL"/>
    <s v="Hull City"/>
    <n v="0"/>
    <n v="42145000"/>
    <s v="Capology"/>
    <x v="62"/>
  </r>
  <r>
    <x v="0"/>
    <x v="2"/>
    <s v="TEMP"/>
    <s v="Ipswich Town"/>
    <n v="0"/>
    <m/>
    <s v="Sportrac"/>
    <x v="3"/>
  </r>
  <r>
    <x v="0"/>
    <x v="2"/>
    <s v="LEE"/>
    <s v="Leeds United"/>
    <n v="676000"/>
    <m/>
    <s v="Sportrac"/>
    <x v="63"/>
  </r>
  <r>
    <x v="0"/>
    <x v="2"/>
    <s v="LEI"/>
    <s v="Leicester City"/>
    <n v="61698000"/>
    <m/>
    <s v="Sportrac"/>
    <x v="64"/>
  </r>
  <r>
    <x v="0"/>
    <x v="2"/>
    <s v="LIV"/>
    <s v="Liverpool"/>
    <n v="84734000"/>
    <m/>
    <s v="Sportrac"/>
    <x v="65"/>
  </r>
  <r>
    <x v="0"/>
    <x v="2"/>
    <s v="TEMP"/>
    <s v="Luton Town"/>
    <n v="0"/>
    <m/>
    <s v="Sportrac"/>
    <x v="3"/>
  </r>
  <r>
    <x v="0"/>
    <x v="2"/>
    <s v="MNC"/>
    <s v="Manchester City"/>
    <n v="118196000"/>
    <m/>
    <s v="Sportrac"/>
    <x v="66"/>
  </r>
  <r>
    <x v="0"/>
    <x v="2"/>
    <s v="MAN"/>
    <s v="Manchester United"/>
    <n v="138684000"/>
    <m/>
    <s v="Sportrac"/>
    <x v="67"/>
  </r>
  <r>
    <x v="0"/>
    <x v="2"/>
    <s v="MID"/>
    <s v="Middlesbrough"/>
    <n v="0"/>
    <n v="38868000"/>
    <s v="Capology"/>
    <x v="68"/>
  </r>
  <r>
    <x v="0"/>
    <x v="2"/>
    <s v="TEMP"/>
    <s v="Millwall"/>
    <n v="0"/>
    <m/>
    <s v="Sportrac"/>
    <x v="3"/>
  </r>
  <r>
    <x v="0"/>
    <x v="2"/>
    <s v="NEW"/>
    <s v="Newcastle United"/>
    <n v="47060000"/>
    <m/>
    <s v="Sportrac"/>
    <x v="69"/>
  </r>
  <r>
    <x v="0"/>
    <x v="2"/>
    <s v="NOR"/>
    <s v="Norwich City"/>
    <n v="0"/>
    <m/>
    <s v="Sportrac"/>
    <x v="3"/>
  </r>
  <r>
    <x v="0"/>
    <x v="2"/>
    <s v="NFO"/>
    <s v="Nottingham Forest"/>
    <n v="0"/>
    <m/>
    <s v="Sportrac"/>
    <x v="3"/>
  </r>
  <r>
    <x v="0"/>
    <x v="2"/>
    <s v="TEMP"/>
    <s v="Preston North End"/>
    <n v="0"/>
    <m/>
    <s v="Sportrac"/>
    <x v="3"/>
  </r>
  <r>
    <x v="0"/>
    <x v="2"/>
    <s v="QPR"/>
    <s v="Queens Park Rangers"/>
    <n v="0"/>
    <m/>
    <s v="Sportrac"/>
    <x v="3"/>
  </r>
  <r>
    <x v="0"/>
    <x v="2"/>
    <s v="REA"/>
    <s v="Reading"/>
    <n v="0"/>
    <m/>
    <s v="Sportrac"/>
    <x v="3"/>
  </r>
  <r>
    <x v="0"/>
    <x v="2"/>
    <s v="SHU"/>
    <s v="Sheffield United"/>
    <n v="4108000"/>
    <m/>
    <s v="Sportrac"/>
    <x v="70"/>
  </r>
  <r>
    <x v="0"/>
    <x v="2"/>
    <s v="TEMP"/>
    <s v="Sheffield Wednesday"/>
    <n v="0"/>
    <m/>
    <s v="Sportrac"/>
    <x v="3"/>
  </r>
  <r>
    <x v="0"/>
    <x v="2"/>
    <s v="SOU"/>
    <s v="Southampton"/>
    <n v="65135200"/>
    <m/>
    <s v="Sportrac"/>
    <x v="71"/>
  </r>
  <r>
    <x v="0"/>
    <x v="2"/>
    <s v="STK"/>
    <s v="Stoke City"/>
    <n v="50284000"/>
    <m/>
    <s v="Sportrac"/>
    <x v="72"/>
  </r>
  <r>
    <x v="0"/>
    <x v="2"/>
    <s v="SUN"/>
    <s v="Sunderland"/>
    <n v="0"/>
    <n v="47772800"/>
    <s v="Capology"/>
    <x v="73"/>
  </r>
  <r>
    <x v="0"/>
    <x v="2"/>
    <s v="SWA"/>
    <s v="Swansea City"/>
    <n v="46956000"/>
    <m/>
    <s v="Sportrac"/>
    <x v="74"/>
  </r>
  <r>
    <x v="0"/>
    <x v="2"/>
    <s v="TOT"/>
    <s v="Tottenham Hotspur"/>
    <n v="71656000"/>
    <m/>
    <s v="Sportrac"/>
    <x v="75"/>
  </r>
  <r>
    <x v="0"/>
    <x v="2"/>
    <s v="WAT"/>
    <s v="Watford"/>
    <n v="41756000"/>
    <m/>
    <s v="Sportrac"/>
    <x v="76"/>
  </r>
  <r>
    <x v="0"/>
    <x v="2"/>
    <s v="WBA"/>
    <s v="West Bromwich Albion"/>
    <n v="37544000"/>
    <m/>
    <s v="Sportrac"/>
    <x v="77"/>
  </r>
  <r>
    <x v="0"/>
    <x v="2"/>
    <s v="WHU"/>
    <s v="West Ham United"/>
    <n v="52572000"/>
    <m/>
    <s v="Sportrac"/>
    <x v="78"/>
  </r>
  <r>
    <x v="0"/>
    <x v="2"/>
    <s v="WGA"/>
    <s v="Wigan Athletic"/>
    <n v="0"/>
    <m/>
    <s v="Sportrac"/>
    <x v="3"/>
  </r>
  <r>
    <x v="0"/>
    <x v="2"/>
    <s v="WOL"/>
    <s v="Wolverhampton Wanderers"/>
    <n v="4284000"/>
    <m/>
    <s v="Sportrac"/>
    <x v="79"/>
  </r>
  <r>
    <x v="0"/>
    <x v="3"/>
    <s v="BOU"/>
    <s v="AFC Bournemouth"/>
    <n v="43743000"/>
    <m/>
    <s v="Sportrac"/>
    <x v="80"/>
  </r>
  <r>
    <x v="0"/>
    <x v="3"/>
    <s v="ARS"/>
    <s v="Arsenal"/>
    <n v="122983273"/>
    <m/>
    <s v="Sportrac"/>
    <x v="81"/>
  </r>
  <r>
    <x v="0"/>
    <x v="3"/>
    <s v="BHA"/>
    <s v="Brighton &amp; Hove Albion"/>
    <n v="36998000"/>
    <m/>
    <s v="Sportrac"/>
    <x v="82"/>
  </r>
  <r>
    <x v="0"/>
    <x v="3"/>
    <s v="BUR"/>
    <s v="Burnley"/>
    <n v="36556000"/>
    <m/>
    <s v="Sportrac"/>
    <x v="83"/>
  </r>
  <r>
    <x v="0"/>
    <x v="3"/>
    <s v="CHE"/>
    <s v="Chelsea"/>
    <n v="118026000"/>
    <m/>
    <s v="Sportrac"/>
    <x v="84"/>
  </r>
  <r>
    <x v="0"/>
    <x v="3"/>
    <s v="CRY"/>
    <s v="Crystal Palace"/>
    <n v="65772200"/>
    <m/>
    <s v="Sportrac"/>
    <x v="85"/>
  </r>
  <r>
    <x v="0"/>
    <x v="3"/>
    <s v="EVE"/>
    <s v="Everton"/>
    <n v="79092000"/>
    <m/>
    <s v="Sportrac"/>
    <x v="86"/>
  </r>
  <r>
    <x v="0"/>
    <x v="3"/>
    <s v="HUD"/>
    <s v="Huddersfield Town"/>
    <n v="29718000"/>
    <m/>
    <s v="Sportrac"/>
    <x v="87"/>
  </r>
  <r>
    <x v="0"/>
    <x v="3"/>
    <s v="LEI"/>
    <s v="Leicester City"/>
    <n v="18720000"/>
    <m/>
    <s v="Sportrac"/>
    <x v="88"/>
  </r>
  <r>
    <x v="0"/>
    <x v="3"/>
    <s v="LIV"/>
    <s v="Liverpool"/>
    <n v="86824000"/>
    <m/>
    <s v="Sportrac"/>
    <x v="89"/>
  </r>
  <r>
    <x v="0"/>
    <x v="3"/>
    <s v="TEMP"/>
    <s v="Luton Town"/>
    <n v="0"/>
    <m/>
    <s v="Sportrac"/>
    <x v="3"/>
  </r>
  <r>
    <x v="0"/>
    <x v="3"/>
    <s v="MNC"/>
    <s v="Manchester City"/>
    <n v="126490000"/>
    <m/>
    <s v="Sportrac"/>
    <x v="90"/>
  </r>
  <r>
    <x v="0"/>
    <x v="3"/>
    <s v="MAN"/>
    <s v="Manchester United"/>
    <n v="147160000"/>
    <m/>
    <s v="Sportrac"/>
    <x v="91"/>
  </r>
  <r>
    <x v="0"/>
    <x v="3"/>
    <s v="NEW"/>
    <s v="Newcastle United"/>
    <n v="42016000"/>
    <m/>
    <s v="Sportrac"/>
    <x v="92"/>
  </r>
  <r>
    <x v="0"/>
    <x v="3"/>
    <s v="SOU"/>
    <s v="Southampton"/>
    <n v="54236000"/>
    <m/>
    <s v="Sportrac"/>
    <x v="93"/>
  </r>
  <r>
    <x v="0"/>
    <x v="3"/>
    <s v="STK"/>
    <s v="Stoke City"/>
    <n v="50180000"/>
    <m/>
    <s v="Sportrac"/>
    <x v="94"/>
  </r>
  <r>
    <x v="0"/>
    <x v="3"/>
    <s v="SWA"/>
    <s v="Swansea City"/>
    <n v="42640000"/>
    <m/>
    <s v="Sportrac"/>
    <x v="95"/>
  </r>
  <r>
    <x v="0"/>
    <x v="3"/>
    <s v="TOT"/>
    <s v="Tottenham Hotspur"/>
    <n v="78988000"/>
    <m/>
    <s v="Sportrac"/>
    <x v="96"/>
  </r>
  <r>
    <x v="0"/>
    <x v="3"/>
    <s v="WAT"/>
    <s v="Watford"/>
    <n v="44594000"/>
    <m/>
    <s v="Sportrac"/>
    <x v="97"/>
  </r>
  <r>
    <x v="0"/>
    <x v="3"/>
    <s v="WBA"/>
    <s v="West Bromwich Albion"/>
    <n v="57824000"/>
    <m/>
    <s v="Sportrac"/>
    <x v="98"/>
  </r>
  <r>
    <x v="0"/>
    <x v="3"/>
    <s v="WHU"/>
    <s v="West Ham United"/>
    <n v="75400000"/>
    <m/>
    <s v="Sportrac"/>
    <x v="99"/>
  </r>
  <r>
    <x v="0"/>
    <x v="3"/>
    <s v="WGA"/>
    <s v="Wigan Athletic"/>
    <n v="416000"/>
    <m/>
    <s v="Sportrac"/>
    <x v="100"/>
  </r>
  <r>
    <x v="0"/>
    <x v="4"/>
    <s v="BOU"/>
    <s v="AFC Bournemouth"/>
    <n v="42584000"/>
    <m/>
    <s v="Sportrac"/>
    <x v="101"/>
  </r>
  <r>
    <x v="0"/>
    <x v="4"/>
    <s v="ARS"/>
    <s v="Arsenal"/>
    <n v="131745273"/>
    <m/>
    <s v="Sportrac"/>
    <x v="102"/>
  </r>
  <r>
    <x v="0"/>
    <x v="4"/>
    <s v="AVL"/>
    <s v="Aston Villa"/>
    <n v="12636000"/>
    <m/>
    <s v="Sportrac"/>
    <x v="103"/>
  </r>
  <r>
    <x v="0"/>
    <x v="4"/>
    <s v="TEMP"/>
    <s v="Barnsley"/>
    <n v="0"/>
    <m/>
    <s v="Sportrac"/>
    <x v="3"/>
  </r>
  <r>
    <x v="0"/>
    <x v="4"/>
    <s v="BIR"/>
    <s v="Birmingham City"/>
    <n v="0"/>
    <m/>
    <s v="Sportrac"/>
    <x v="3"/>
  </r>
  <r>
    <x v="0"/>
    <x v="4"/>
    <s v="BOL"/>
    <s v="Bolton Wanderers"/>
    <n v="0"/>
    <m/>
    <s v="Sportrac"/>
    <x v="3"/>
  </r>
  <r>
    <x v="0"/>
    <x v="4"/>
    <s v="BHA"/>
    <s v="Brighton &amp; Hove Albion"/>
    <n v="38860666"/>
    <m/>
    <s v="Sportrac"/>
    <x v="104"/>
  </r>
  <r>
    <x v="0"/>
    <x v="4"/>
    <s v="TEMP"/>
    <s v="Bristol City"/>
    <n v="0"/>
    <m/>
    <s v="Sportrac"/>
    <x v="3"/>
  </r>
  <r>
    <x v="0"/>
    <x v="4"/>
    <s v="BUR"/>
    <s v="Burnley"/>
    <n v="43080000"/>
    <m/>
    <s v="Sportrac"/>
    <x v="105"/>
  </r>
  <r>
    <x v="0"/>
    <x v="4"/>
    <s v="TEMP"/>
    <s v="Burton Albion"/>
    <n v="0"/>
    <m/>
    <s v="Sportrac"/>
    <x v="3"/>
  </r>
  <r>
    <x v="0"/>
    <x v="4"/>
    <s v="CAR"/>
    <s v="Cardiff City"/>
    <n v="26165166"/>
    <m/>
    <s v="Sportrac"/>
    <x v="106"/>
  </r>
  <r>
    <x v="0"/>
    <x v="4"/>
    <s v="CHE"/>
    <s v="Chelsea"/>
    <n v="139946000"/>
    <m/>
    <s v="Sportrac"/>
    <x v="107"/>
  </r>
  <r>
    <x v="0"/>
    <x v="4"/>
    <s v="CRY"/>
    <s v="Crystal Palace"/>
    <n v="69888000"/>
    <m/>
    <s v="Sportrac"/>
    <x v="108"/>
  </r>
  <r>
    <x v="0"/>
    <x v="4"/>
    <s v="DER"/>
    <s v="Derby County"/>
    <n v="0"/>
    <m/>
    <s v="Sportrac"/>
    <x v="3"/>
  </r>
  <r>
    <x v="0"/>
    <x v="4"/>
    <s v="EVE"/>
    <s v="Everton"/>
    <n v="83332000"/>
    <m/>
    <s v="Sportrac"/>
    <x v="109"/>
  </r>
  <r>
    <x v="0"/>
    <x v="4"/>
    <s v="FUL"/>
    <s v="Fulham"/>
    <n v="41878800"/>
    <m/>
    <s v="Sportrac"/>
    <x v="110"/>
  </r>
  <r>
    <x v="0"/>
    <x v="4"/>
    <s v="HUD"/>
    <s v="Huddersfield Town"/>
    <n v="31033600"/>
    <m/>
    <s v="Sportrac"/>
    <x v="111"/>
  </r>
  <r>
    <x v="0"/>
    <x v="4"/>
    <s v="HUL"/>
    <s v="Hull City"/>
    <n v="468000"/>
    <m/>
    <s v="Sportrac"/>
    <x v="112"/>
  </r>
  <r>
    <x v="0"/>
    <x v="4"/>
    <s v="TEMP"/>
    <s v="Ipswich Town"/>
    <n v="0"/>
    <m/>
    <s v="Sportrac"/>
    <x v="3"/>
  </r>
  <r>
    <x v="0"/>
    <x v="4"/>
    <s v="LEI"/>
    <s v="Leicester City"/>
    <n v="79508000"/>
    <m/>
    <s v="Sportrac"/>
    <x v="113"/>
  </r>
  <r>
    <x v="0"/>
    <x v="4"/>
    <s v="LIV"/>
    <s v="Liverpool"/>
    <n v="122980000"/>
    <m/>
    <s v="Sportrac"/>
    <x v="114"/>
  </r>
  <r>
    <x v="0"/>
    <x v="4"/>
    <s v="TEMP"/>
    <s v="Luton Town"/>
    <n v="0"/>
    <m/>
    <s v="Sportrac"/>
    <x v="3"/>
  </r>
  <r>
    <x v="0"/>
    <x v="4"/>
    <s v="MNC"/>
    <s v="Manchester City"/>
    <n v="145206000"/>
    <m/>
    <s v="Sportrac"/>
    <x v="115"/>
  </r>
  <r>
    <x v="0"/>
    <x v="4"/>
    <s v="MAN"/>
    <s v="Manchester United"/>
    <n v="148980000"/>
    <m/>
    <s v="Sportrac"/>
    <x v="116"/>
  </r>
  <r>
    <x v="0"/>
    <x v="4"/>
    <s v="MID"/>
    <s v="Middlesbrough"/>
    <n v="0"/>
    <m/>
    <s v="Sportrac"/>
    <x v="3"/>
  </r>
  <r>
    <x v="0"/>
    <x v="4"/>
    <s v="TEMP"/>
    <s v="Millwall"/>
    <n v="0"/>
    <m/>
    <s v="Sportrac"/>
    <x v="3"/>
  </r>
  <r>
    <x v="0"/>
    <x v="4"/>
    <s v="NEW"/>
    <s v="Newcastle United"/>
    <n v="43056000"/>
    <m/>
    <s v="Sportrac"/>
    <x v="117"/>
  </r>
  <r>
    <x v="0"/>
    <x v="4"/>
    <s v="TEMP"/>
    <s v="Preston North End"/>
    <n v="0"/>
    <m/>
    <s v="Sportrac"/>
    <x v="3"/>
  </r>
  <r>
    <x v="0"/>
    <x v="4"/>
    <s v="QPR"/>
    <s v="Queens Park Rangers"/>
    <n v="0"/>
    <m/>
    <s v="Sportrac"/>
    <x v="3"/>
  </r>
  <r>
    <x v="0"/>
    <x v="4"/>
    <s v="REA"/>
    <s v="Reading"/>
    <n v="0"/>
    <m/>
    <s v="Sportrac"/>
    <x v="3"/>
  </r>
  <r>
    <x v="0"/>
    <x v="4"/>
    <s v="TEMP"/>
    <s v="Sheffield Wednesday"/>
    <n v="0"/>
    <m/>
    <s v="Sportrac"/>
    <x v="3"/>
  </r>
  <r>
    <x v="0"/>
    <x v="4"/>
    <s v="SOU"/>
    <s v="Southampton"/>
    <n v="70096000"/>
    <m/>
    <s v="Sportrac"/>
    <x v="118"/>
  </r>
  <r>
    <x v="0"/>
    <x v="4"/>
    <s v="SUN"/>
    <s v="Sunderland"/>
    <n v="0"/>
    <m/>
    <s v="Sportrac"/>
    <x v="3"/>
  </r>
  <r>
    <x v="0"/>
    <x v="4"/>
    <s v="TOT"/>
    <s v="Tottenham Hotspur"/>
    <n v="86346000"/>
    <m/>
    <s v="Sportrac"/>
    <x v="119"/>
  </r>
  <r>
    <x v="0"/>
    <x v="4"/>
    <s v="WAT"/>
    <s v="Watford"/>
    <n v="46752000"/>
    <m/>
    <s v="Sportrac"/>
    <x v="120"/>
  </r>
  <r>
    <x v="0"/>
    <x v="4"/>
    <s v="WHU"/>
    <s v="West Ham United"/>
    <n v="85020000"/>
    <m/>
    <s v="Sportrac"/>
    <x v="121"/>
  </r>
  <r>
    <x v="0"/>
    <x v="4"/>
    <s v="WGA"/>
    <s v="Wigan Athletic"/>
    <n v="0"/>
    <m/>
    <s v="Sportrac"/>
    <x v="3"/>
  </r>
  <r>
    <x v="0"/>
    <x v="4"/>
    <s v="WOL"/>
    <s v="Wolverhampton Wanderers"/>
    <n v="39353000"/>
    <m/>
    <s v="Sportrac"/>
    <x v="122"/>
  </r>
  <r>
    <x v="0"/>
    <x v="5"/>
    <s v="BOU"/>
    <s v="AFC Bournemouth"/>
    <n v="39880000"/>
    <m/>
    <s v="Sportrac"/>
    <x v="123"/>
  </r>
  <r>
    <x v="0"/>
    <x v="5"/>
    <s v="ARS"/>
    <s v="Arsenal"/>
    <n v="115410273"/>
    <m/>
    <s v="Sportrac"/>
    <x v="124"/>
  </r>
  <r>
    <x v="0"/>
    <x v="5"/>
    <s v="AVL"/>
    <s v="Aston Villa"/>
    <n v="37962396"/>
    <m/>
    <s v="Sportrac"/>
    <x v="125"/>
  </r>
  <r>
    <x v="0"/>
    <x v="5"/>
    <s v="TEMP"/>
    <s v="Barnsley"/>
    <n v="0"/>
    <m/>
    <s v="Sportrac"/>
    <x v="3"/>
  </r>
  <r>
    <x v="0"/>
    <x v="5"/>
    <s v="BIR"/>
    <s v="Birmingham City"/>
    <n v="0"/>
    <m/>
    <s v="Sportrac"/>
    <x v="3"/>
  </r>
  <r>
    <x v="0"/>
    <x v="5"/>
    <s v="BOL"/>
    <s v="Bolton Wanderers"/>
    <n v="0"/>
    <m/>
    <s v="Sportrac"/>
    <x v="3"/>
  </r>
  <r>
    <x v="0"/>
    <x v="5"/>
    <s v="BHA"/>
    <s v="Brighton &amp; Hove Albion"/>
    <n v="43642666"/>
    <m/>
    <s v="Sportrac"/>
    <x v="126"/>
  </r>
  <r>
    <x v="0"/>
    <x v="5"/>
    <s v="TEMP"/>
    <s v="Bristol City"/>
    <n v="0"/>
    <m/>
    <s v="Sportrac"/>
    <x v="3"/>
  </r>
  <r>
    <x v="0"/>
    <x v="5"/>
    <s v="BUR"/>
    <s v="Burnley"/>
    <n v="49648000"/>
    <m/>
    <s v="Sportrac"/>
    <x v="127"/>
  </r>
  <r>
    <x v="0"/>
    <x v="5"/>
    <s v="TEMP"/>
    <s v="Burton Albion"/>
    <n v="0"/>
    <m/>
    <s v="Sportrac"/>
    <x v="3"/>
  </r>
  <r>
    <x v="0"/>
    <x v="5"/>
    <s v="CAR"/>
    <s v="Cardiff City"/>
    <n v="17782166"/>
    <m/>
    <s v="Sportrac"/>
    <x v="128"/>
  </r>
  <r>
    <x v="0"/>
    <x v="5"/>
    <s v="CHE"/>
    <s v="Chelsea"/>
    <n v="131278000"/>
    <m/>
    <s v="Sportrac"/>
    <x v="129"/>
  </r>
  <r>
    <x v="0"/>
    <x v="5"/>
    <s v="CRY"/>
    <s v="Crystal Palace"/>
    <n v="75322000"/>
    <m/>
    <s v="Sportrac"/>
    <x v="130"/>
  </r>
  <r>
    <x v="0"/>
    <x v="5"/>
    <s v="DER"/>
    <s v="Derby County"/>
    <n v="6340000"/>
    <m/>
    <s v="Sportrac"/>
    <x v="131"/>
  </r>
  <r>
    <x v="0"/>
    <x v="5"/>
    <s v="EVE"/>
    <s v="Everton"/>
    <n v="83116000"/>
    <m/>
    <s v="Sportrac"/>
    <x v="132"/>
  </r>
  <r>
    <x v="0"/>
    <x v="5"/>
    <s v="HUD"/>
    <s v="Huddersfield Town"/>
    <n v="28610000"/>
    <m/>
    <s v="Sportrac"/>
    <x v="133"/>
  </r>
  <r>
    <x v="0"/>
    <x v="5"/>
    <s v="HUL"/>
    <s v="Hull City"/>
    <n v="1000000"/>
    <m/>
    <s v="Sportrac"/>
    <x v="134"/>
  </r>
  <r>
    <x v="0"/>
    <x v="5"/>
    <s v="TEMP"/>
    <s v="Ipswich Town"/>
    <n v="0"/>
    <m/>
    <s v="Sportrac"/>
    <x v="3"/>
  </r>
  <r>
    <x v="0"/>
    <x v="5"/>
    <s v="LEI"/>
    <s v="Leicester City"/>
    <n v="74869000"/>
    <m/>
    <s v="Sportrac"/>
    <x v="135"/>
  </r>
  <r>
    <x v="0"/>
    <x v="5"/>
    <s v="LIV"/>
    <s v="Liverpool"/>
    <n v="128400000"/>
    <m/>
    <s v="Sportrac"/>
    <x v="136"/>
  </r>
  <r>
    <x v="0"/>
    <x v="5"/>
    <s v="TEMP"/>
    <s v="Luton Town"/>
    <n v="0"/>
    <m/>
    <s v="Sportrac"/>
    <x v="3"/>
  </r>
  <r>
    <x v="0"/>
    <x v="5"/>
    <s v="MNC"/>
    <s v="Manchester City"/>
    <n v="146521000"/>
    <m/>
    <s v="Sportrac"/>
    <x v="137"/>
  </r>
  <r>
    <x v="0"/>
    <x v="5"/>
    <s v="MAN"/>
    <s v="Manchester United"/>
    <n v="157595000"/>
    <m/>
    <s v="Sportrac"/>
    <x v="138"/>
  </r>
  <r>
    <x v="0"/>
    <x v="5"/>
    <s v="MID"/>
    <s v="Middlesbrough"/>
    <n v="0"/>
    <m/>
    <s v="Sportrac"/>
    <x v="3"/>
  </r>
  <r>
    <x v="0"/>
    <x v="5"/>
    <s v="TEMP"/>
    <s v="Millwall"/>
    <n v="0"/>
    <m/>
    <s v="Sportrac"/>
    <x v="3"/>
  </r>
  <r>
    <x v="0"/>
    <x v="5"/>
    <s v="NEW"/>
    <s v="Newcastle United"/>
    <n v="49221000"/>
    <m/>
    <s v="Sportrac"/>
    <x v="139"/>
  </r>
  <r>
    <x v="0"/>
    <x v="5"/>
    <s v="NOR"/>
    <s v="Norwich City"/>
    <n v="20698000"/>
    <m/>
    <s v="Sportrac"/>
    <x v="140"/>
  </r>
  <r>
    <x v="0"/>
    <x v="5"/>
    <s v="TEMP"/>
    <s v="Preston North End"/>
    <n v="0"/>
    <m/>
    <s v="Sportrac"/>
    <x v="3"/>
  </r>
  <r>
    <x v="0"/>
    <x v="5"/>
    <s v="QPR"/>
    <s v="Queens Park Rangers"/>
    <n v="0"/>
    <m/>
    <s v="Sportrac"/>
    <x v="3"/>
  </r>
  <r>
    <x v="0"/>
    <x v="5"/>
    <s v="REA"/>
    <s v="Reading"/>
    <n v="0"/>
    <m/>
    <s v="Sportrac"/>
    <x v="3"/>
  </r>
  <r>
    <x v="0"/>
    <x v="5"/>
    <s v="SHU"/>
    <s v="Sheffield United"/>
    <n v="16782000"/>
    <m/>
    <s v="Sportrac"/>
    <x v="141"/>
  </r>
  <r>
    <x v="0"/>
    <x v="5"/>
    <s v="TEMP"/>
    <s v="Sheffield Wednesday"/>
    <n v="1300000"/>
    <m/>
    <s v="Sportrac"/>
    <x v="142"/>
  </r>
  <r>
    <x v="0"/>
    <x v="5"/>
    <s v="SOU"/>
    <s v="Southampton"/>
    <n v="50752000"/>
    <m/>
    <s v="Sportrac"/>
    <x v="143"/>
  </r>
  <r>
    <x v="0"/>
    <x v="5"/>
    <s v="STK"/>
    <s v="Stoke City"/>
    <n v="31642000"/>
    <m/>
    <s v="Sportrac"/>
    <x v="144"/>
  </r>
  <r>
    <x v="0"/>
    <x v="5"/>
    <s v="SUN"/>
    <s v="Sunderland"/>
    <n v="0"/>
    <m/>
    <s v="Sportrac"/>
    <x v="3"/>
  </r>
  <r>
    <x v="0"/>
    <x v="5"/>
    <s v="SWA"/>
    <s v="Swansea City"/>
    <n v="21736000"/>
    <m/>
    <s v="Sportrac"/>
    <x v="145"/>
  </r>
  <r>
    <x v="0"/>
    <x v="5"/>
    <s v="TOT"/>
    <s v="Tottenham Hotspur"/>
    <n v="93138000"/>
    <m/>
    <s v="Sportrac"/>
    <x v="146"/>
  </r>
  <r>
    <x v="0"/>
    <x v="5"/>
    <s v="WAT"/>
    <s v="Watford"/>
    <n v="46670000"/>
    <m/>
    <s v="Sportrac"/>
    <x v="147"/>
  </r>
  <r>
    <x v="0"/>
    <x v="5"/>
    <s v="WHU"/>
    <s v="West Ham United"/>
    <n v="72424000"/>
    <m/>
    <s v="Sportrac"/>
    <x v="148"/>
  </r>
  <r>
    <x v="0"/>
    <x v="5"/>
    <s v="WGA"/>
    <s v="Wigan Athletic"/>
    <n v="0"/>
    <m/>
    <s v="Sportrac"/>
    <x v="3"/>
  </r>
  <r>
    <x v="0"/>
    <x v="5"/>
    <s v="WOL"/>
    <s v="Wolverhampton Wanderers"/>
    <n v="49965000"/>
    <m/>
    <s v="Sportrac"/>
    <x v="149"/>
  </r>
  <r>
    <x v="0"/>
    <x v="6"/>
    <s v="ARS"/>
    <s v="Arsenal"/>
    <n v="128779273"/>
    <m/>
    <s v="Sportrac"/>
    <x v="150"/>
  </r>
  <r>
    <x v="0"/>
    <x v="6"/>
    <s v="AVL"/>
    <s v="Aston Villa"/>
    <n v="56315396"/>
    <m/>
    <s v="Sportrac"/>
    <x v="151"/>
  </r>
  <r>
    <x v="0"/>
    <x v="6"/>
    <s v="TEMP"/>
    <s v="Barnsley"/>
    <n v="0"/>
    <m/>
    <s v="Sportrac"/>
    <x v="3"/>
  </r>
  <r>
    <x v="0"/>
    <x v="6"/>
    <s v="BIR"/>
    <s v="Birmingham City"/>
    <n v="1924000"/>
    <m/>
    <s v="Sportrac"/>
    <x v="152"/>
  </r>
  <r>
    <x v="0"/>
    <x v="6"/>
    <s v="BOL"/>
    <s v="Bolton Wanderers"/>
    <n v="0"/>
    <m/>
    <s v="Sportrac"/>
    <x v="3"/>
  </r>
  <r>
    <x v="0"/>
    <x v="6"/>
    <s v="BHA"/>
    <s v="Brighton &amp; Hove Albion"/>
    <n v="46049333"/>
    <m/>
    <s v="Sportrac"/>
    <x v="153"/>
  </r>
  <r>
    <x v="0"/>
    <x v="6"/>
    <s v="TEMP"/>
    <s v="Bristol City"/>
    <n v="0"/>
    <m/>
    <s v="Sportrac"/>
    <x v="3"/>
  </r>
  <r>
    <x v="0"/>
    <x v="6"/>
    <s v="BUR"/>
    <s v="Burnley"/>
    <n v="36518000"/>
    <m/>
    <s v="Sportrac"/>
    <x v="154"/>
  </r>
  <r>
    <x v="0"/>
    <x v="6"/>
    <s v="TEMP"/>
    <s v="Burton Albion"/>
    <n v="0"/>
    <m/>
    <s v="Sportrac"/>
    <x v="3"/>
  </r>
  <r>
    <x v="0"/>
    <x v="6"/>
    <s v="CAR"/>
    <s v="Cardiff City"/>
    <n v="12663666"/>
    <m/>
    <s v="Sportrac"/>
    <x v="155"/>
  </r>
  <r>
    <x v="0"/>
    <x v="6"/>
    <s v="CHE"/>
    <s v="Chelsea"/>
    <n v="144766000"/>
    <m/>
    <s v="Sportrac"/>
    <x v="156"/>
  </r>
  <r>
    <x v="0"/>
    <x v="6"/>
    <s v="CRY"/>
    <s v="Crystal Palace"/>
    <n v="87291000"/>
    <m/>
    <s v="Sportrac"/>
    <x v="157"/>
  </r>
  <r>
    <x v="0"/>
    <x v="6"/>
    <s v="DER"/>
    <s v="Derby County"/>
    <n v="1820000"/>
    <m/>
    <s v="Sportrac"/>
    <x v="158"/>
  </r>
  <r>
    <x v="0"/>
    <x v="6"/>
    <s v="EVE"/>
    <s v="Everton"/>
    <n v="81161000"/>
    <m/>
    <s v="Sportrac"/>
    <x v="159"/>
  </r>
  <r>
    <x v="0"/>
    <x v="6"/>
    <s v="FUL"/>
    <s v="Fulham"/>
    <n v="43928800"/>
    <m/>
    <s v="Sportrac"/>
    <x v="160"/>
  </r>
  <r>
    <x v="0"/>
    <x v="6"/>
    <s v="HUD"/>
    <s v="Huddersfield Town"/>
    <n v="13468000"/>
    <m/>
    <s v="Sportrac"/>
    <x v="161"/>
  </r>
  <r>
    <x v="0"/>
    <x v="6"/>
    <s v="HUL"/>
    <s v="Hull City"/>
    <n v="0"/>
    <m/>
    <s v="Sportrac"/>
    <x v="3"/>
  </r>
  <r>
    <x v="0"/>
    <x v="6"/>
    <s v="TEMP"/>
    <s v="Ipswich Town"/>
    <n v="0"/>
    <m/>
    <s v="Sportrac"/>
    <x v="3"/>
  </r>
  <r>
    <x v="0"/>
    <x v="6"/>
    <s v="LEE"/>
    <s v="Leeds United"/>
    <n v="27826800"/>
    <m/>
    <s v="Sportrac"/>
    <x v="162"/>
  </r>
  <r>
    <x v="0"/>
    <x v="6"/>
    <s v="LEI"/>
    <s v="Leicester City"/>
    <n v="73751000"/>
    <m/>
    <s v="Sportrac"/>
    <x v="163"/>
  </r>
  <r>
    <x v="0"/>
    <x v="6"/>
    <s v="LIV"/>
    <s v="Liverpool"/>
    <n v="132854000"/>
    <m/>
    <s v="Sportrac"/>
    <x v="164"/>
  </r>
  <r>
    <x v="0"/>
    <x v="6"/>
    <s v="TEMP"/>
    <s v="Luton Town"/>
    <n v="30000"/>
    <m/>
    <s v="Sportrac"/>
    <x v="165"/>
  </r>
  <r>
    <x v="0"/>
    <x v="6"/>
    <s v="MNC"/>
    <s v="Manchester City"/>
    <n v="141449000"/>
    <m/>
    <s v="Sportrac"/>
    <x v="166"/>
  </r>
  <r>
    <x v="0"/>
    <x v="6"/>
    <s v="MAN"/>
    <s v="Manchester United"/>
    <n v="184315000"/>
    <m/>
    <s v="Sportrac"/>
    <x v="167"/>
  </r>
  <r>
    <x v="0"/>
    <x v="6"/>
    <s v="MID"/>
    <s v="Middlesbrough"/>
    <n v="2520024"/>
    <m/>
    <s v="Sportrac"/>
    <x v="168"/>
  </r>
  <r>
    <x v="0"/>
    <x v="6"/>
    <s v="TEMP"/>
    <s v="Millwall"/>
    <n v="0"/>
    <m/>
    <s v="Sportrac"/>
    <x v="3"/>
  </r>
  <r>
    <x v="0"/>
    <x v="6"/>
    <s v="NEW"/>
    <s v="Newcastle United"/>
    <n v="58366200"/>
    <m/>
    <s v="Sportrac"/>
    <x v="169"/>
  </r>
  <r>
    <x v="0"/>
    <x v="6"/>
    <s v="TEMP"/>
    <s v="Preston North End"/>
    <n v="0"/>
    <m/>
    <s v="Sportrac"/>
    <x v="3"/>
  </r>
  <r>
    <x v="0"/>
    <x v="6"/>
    <s v="QPR"/>
    <s v="Queens Park Rangers"/>
    <n v="0"/>
    <m/>
    <s v="Sportrac"/>
    <x v="3"/>
  </r>
  <r>
    <x v="0"/>
    <x v="6"/>
    <s v="REA"/>
    <s v="Reading"/>
    <n v="0"/>
    <m/>
    <s v="Sportrac"/>
    <x v="3"/>
  </r>
  <r>
    <x v="0"/>
    <x v="6"/>
    <s v="SHU"/>
    <s v="Sheffield United"/>
    <n v="20569600"/>
    <m/>
    <s v="Sportrac"/>
    <x v="170"/>
  </r>
  <r>
    <x v="0"/>
    <x v="6"/>
    <s v="TEMP"/>
    <s v="Sheffield Wednesday"/>
    <n v="1300000"/>
    <m/>
    <s v="Sportrac"/>
    <x v="142"/>
  </r>
  <r>
    <x v="0"/>
    <x v="6"/>
    <s v="SOU"/>
    <s v="Southampton"/>
    <n v="18460000"/>
    <m/>
    <s v="Sportrac"/>
    <x v="171"/>
  </r>
  <r>
    <x v="0"/>
    <x v="6"/>
    <s v="STK"/>
    <s v="Stoke City"/>
    <n v="20020000"/>
    <m/>
    <s v="Sportrac"/>
    <x v="172"/>
  </r>
  <r>
    <x v="0"/>
    <x v="6"/>
    <s v="SUN"/>
    <s v="Sunderland"/>
    <n v="0"/>
    <m/>
    <s v="Sportrac"/>
    <x v="3"/>
  </r>
  <r>
    <x v="0"/>
    <x v="6"/>
    <s v="SWA"/>
    <s v="Swansea City"/>
    <n v="5148000"/>
    <m/>
    <s v="Sportrac"/>
    <x v="173"/>
  </r>
  <r>
    <x v="0"/>
    <x v="6"/>
    <s v="TOT"/>
    <s v="Tottenham Hotspur"/>
    <n v="129175200"/>
    <m/>
    <s v="Sportrac"/>
    <x v="174"/>
  </r>
  <r>
    <x v="0"/>
    <x v="6"/>
    <s v="WBA"/>
    <s v="West Bromwich Albion"/>
    <n v="22486200"/>
    <m/>
    <s v="Sportrac"/>
    <x v="175"/>
  </r>
  <r>
    <x v="0"/>
    <x v="6"/>
    <s v="WHU"/>
    <s v="West Ham United"/>
    <n v="69464000"/>
    <m/>
    <s v="Sportrac"/>
    <x v="176"/>
  </r>
  <r>
    <x v="0"/>
    <x v="6"/>
    <s v="WGA"/>
    <s v="Wigan Athletic"/>
    <n v="0"/>
    <m/>
    <s v="Sportrac"/>
    <x v="3"/>
  </r>
  <r>
    <x v="0"/>
    <x v="6"/>
    <s v="WOL"/>
    <s v="Wolverhampton Wanderers"/>
    <n v="51494000"/>
    <m/>
    <s v="Sportrac"/>
    <x v="177"/>
  </r>
  <r>
    <x v="0"/>
    <x v="7"/>
    <s v="ARS"/>
    <s v="Arsenal"/>
    <n v="93961273"/>
    <m/>
    <s v="Sportrac"/>
    <x v="178"/>
  </r>
  <r>
    <x v="0"/>
    <x v="7"/>
    <s v="AVL"/>
    <s v="Aston Villa"/>
    <n v="57805396"/>
    <m/>
    <s v="Sportrac"/>
    <x v="179"/>
  </r>
  <r>
    <x v="0"/>
    <x v="7"/>
    <s v="TEMP"/>
    <s v="Barnsley"/>
    <n v="0"/>
    <m/>
    <s v="Sportrac"/>
    <x v="3"/>
  </r>
  <r>
    <x v="0"/>
    <x v="7"/>
    <s v="BIR"/>
    <s v="Birmingham City"/>
    <n v="0"/>
    <m/>
    <s v="Sportrac"/>
    <x v="3"/>
  </r>
  <r>
    <x v="0"/>
    <x v="7"/>
    <s v="BOL"/>
    <s v="Bolton Wanderers"/>
    <n v="0"/>
    <m/>
    <s v="Sportrac"/>
    <x v="3"/>
  </r>
  <r>
    <x v="0"/>
    <x v="7"/>
    <s v="BRE"/>
    <s v="Brentford"/>
    <n v="15654600"/>
    <m/>
    <s v="Sportrac"/>
    <x v="180"/>
  </r>
  <r>
    <x v="0"/>
    <x v="7"/>
    <s v="BHA"/>
    <s v="Brighton &amp; Hove Albion"/>
    <n v="38907333"/>
    <m/>
    <s v="Sportrac"/>
    <x v="181"/>
  </r>
  <r>
    <x v="0"/>
    <x v="7"/>
    <s v="TEMP"/>
    <s v="Bristol City"/>
    <n v="0"/>
    <m/>
    <s v="Sportrac"/>
    <x v="3"/>
  </r>
  <r>
    <x v="0"/>
    <x v="7"/>
    <s v="BUR"/>
    <s v="Burnley"/>
    <n v="33908000"/>
    <m/>
    <s v="Sportrac"/>
    <x v="182"/>
  </r>
  <r>
    <x v="0"/>
    <x v="7"/>
    <s v="TEMP"/>
    <s v="Burton Albion"/>
    <n v="0"/>
    <m/>
    <s v="Sportrac"/>
    <x v="3"/>
  </r>
  <r>
    <x v="0"/>
    <x v="7"/>
    <s v="CAR"/>
    <s v="Cardiff City"/>
    <n v="6605000"/>
    <m/>
    <s v="Sportrac"/>
    <x v="183"/>
  </r>
  <r>
    <x v="0"/>
    <x v="7"/>
    <s v="CHE"/>
    <s v="Chelsea"/>
    <n v="175512000"/>
    <m/>
    <s v="Sportrac"/>
    <x v="184"/>
  </r>
  <r>
    <x v="0"/>
    <x v="7"/>
    <s v="CRY"/>
    <s v="Crystal Palace"/>
    <n v="67362000"/>
    <m/>
    <s v="Sportrac"/>
    <x v="185"/>
  </r>
  <r>
    <x v="0"/>
    <x v="7"/>
    <s v="DER"/>
    <s v="Derby County"/>
    <n v="0"/>
    <m/>
    <s v="Sportrac"/>
    <x v="3"/>
  </r>
  <r>
    <x v="0"/>
    <x v="7"/>
    <s v="EVE"/>
    <s v="Everton"/>
    <n v="87275000"/>
    <m/>
    <s v="Sportrac"/>
    <x v="186"/>
  </r>
  <r>
    <x v="0"/>
    <x v="7"/>
    <s v="HUD"/>
    <s v="Huddersfield Town"/>
    <n v="1976000"/>
    <m/>
    <s v="Sportrac"/>
    <x v="187"/>
  </r>
  <r>
    <x v="0"/>
    <x v="7"/>
    <s v="HUL"/>
    <s v="Hull City"/>
    <n v="0"/>
    <m/>
    <s v="Sportrac"/>
    <x v="3"/>
  </r>
  <r>
    <x v="0"/>
    <x v="7"/>
    <s v="TEMP"/>
    <s v="Ipswich Town"/>
    <n v="0"/>
    <m/>
    <s v="Sportrac"/>
    <x v="3"/>
  </r>
  <r>
    <x v="0"/>
    <x v="7"/>
    <s v="LEE"/>
    <s v="Leeds United"/>
    <n v="29816800"/>
    <m/>
    <s v="Sportrac"/>
    <x v="188"/>
  </r>
  <r>
    <x v="0"/>
    <x v="7"/>
    <s v="LEI"/>
    <s v="Leicester City"/>
    <n v="69165000"/>
    <m/>
    <s v="Sportrac"/>
    <x v="189"/>
  </r>
  <r>
    <x v="0"/>
    <x v="7"/>
    <s v="LIV"/>
    <s v="Liverpool"/>
    <n v="136234000"/>
    <m/>
    <s v="Sportrac"/>
    <x v="190"/>
  </r>
  <r>
    <x v="0"/>
    <x v="7"/>
    <s v="TEMP"/>
    <s v="Luton Town"/>
    <n v="420000"/>
    <m/>
    <s v="Sportrac"/>
    <x v="191"/>
  </r>
  <r>
    <x v="0"/>
    <x v="7"/>
    <s v="MNC"/>
    <s v="Manchester City"/>
    <n v="149344000"/>
    <m/>
    <s v="Sportrac"/>
    <x v="192"/>
  </r>
  <r>
    <x v="0"/>
    <x v="7"/>
    <s v="MAN"/>
    <s v="Manchester United"/>
    <n v="214485000"/>
    <m/>
    <s v="Sportrac"/>
    <x v="193"/>
  </r>
  <r>
    <x v="0"/>
    <x v="7"/>
    <s v="MID"/>
    <s v="Middlesbrough"/>
    <n v="0"/>
    <m/>
    <s v="Sportrac"/>
    <x v="3"/>
  </r>
  <r>
    <x v="0"/>
    <x v="7"/>
    <s v="TEMP"/>
    <s v="Millwall"/>
    <n v="0"/>
    <m/>
    <s v="Sportrac"/>
    <x v="3"/>
  </r>
  <r>
    <x v="0"/>
    <x v="7"/>
    <s v="NEW"/>
    <s v="Newcastle United"/>
    <n v="61096200"/>
    <m/>
    <s v="Sportrac"/>
    <x v="194"/>
  </r>
  <r>
    <x v="0"/>
    <x v="7"/>
    <s v="NOR"/>
    <s v="Norwich City"/>
    <n v="22820000"/>
    <m/>
    <s v="Sportrac"/>
    <x v="195"/>
  </r>
  <r>
    <x v="0"/>
    <x v="7"/>
    <s v="TEMP"/>
    <s v="Preston North End"/>
    <n v="0"/>
    <m/>
    <s v="Sportrac"/>
    <x v="3"/>
  </r>
  <r>
    <x v="0"/>
    <x v="7"/>
    <s v="QPR"/>
    <s v="Queens Park Rangers"/>
    <n v="0"/>
    <m/>
    <s v="Sportrac"/>
    <x v="3"/>
  </r>
  <r>
    <x v="0"/>
    <x v="7"/>
    <s v="REA"/>
    <s v="Reading"/>
    <n v="0"/>
    <m/>
    <s v="Sportrac"/>
    <x v="3"/>
  </r>
  <r>
    <x v="0"/>
    <x v="7"/>
    <s v="TEMP"/>
    <s v="Sheffield Wednesday"/>
    <n v="0"/>
    <m/>
    <s v="Sportrac"/>
    <x v="3"/>
  </r>
  <r>
    <x v="0"/>
    <x v="7"/>
    <s v="SOU"/>
    <s v="Southampton"/>
    <n v="51134000"/>
    <m/>
    <s v="Sportrac"/>
    <x v="196"/>
  </r>
  <r>
    <x v="0"/>
    <x v="7"/>
    <s v="STK"/>
    <s v="Stoke City"/>
    <n v="13390000"/>
    <m/>
    <s v="Sportrac"/>
    <x v="197"/>
  </r>
  <r>
    <x v="0"/>
    <x v="7"/>
    <s v="SUN"/>
    <s v="Sunderland"/>
    <n v="0"/>
    <m/>
    <s v="Sportrac"/>
    <x v="3"/>
  </r>
  <r>
    <x v="0"/>
    <x v="7"/>
    <s v="SWA"/>
    <s v="Swansea City"/>
    <n v="0"/>
    <m/>
    <s v="Sportrac"/>
    <x v="3"/>
  </r>
  <r>
    <x v="0"/>
    <x v="7"/>
    <s v="TOT"/>
    <s v="Tottenham Hotspur"/>
    <n v="89769200"/>
    <m/>
    <s v="Sportrac"/>
    <x v="198"/>
  </r>
  <r>
    <x v="0"/>
    <x v="7"/>
    <s v="WAT"/>
    <s v="Watford"/>
    <n v="30489000"/>
    <m/>
    <s v="Sportrac"/>
    <x v="199"/>
  </r>
  <r>
    <x v="0"/>
    <x v="7"/>
    <s v="WHU"/>
    <s v="West Ham United"/>
    <n v="66904000"/>
    <m/>
    <s v="Sportrac"/>
    <x v="200"/>
  </r>
  <r>
    <x v="0"/>
    <x v="7"/>
    <s v="WGA"/>
    <s v="Wigan Athletic"/>
    <n v="0"/>
    <m/>
    <s v="Sportrac"/>
    <x v="3"/>
  </r>
  <r>
    <x v="0"/>
    <x v="7"/>
    <s v="WOL"/>
    <s v="Wolverhampton Wanderers"/>
    <n v="48213600"/>
    <m/>
    <s v="Sportrac"/>
    <x v="201"/>
  </r>
  <r>
    <x v="0"/>
    <x v="8"/>
    <s v="BOU"/>
    <s v="AFC Bournemouth"/>
    <n v="43836000"/>
    <m/>
    <s v="Sportrac"/>
    <x v="202"/>
  </r>
  <r>
    <x v="0"/>
    <x v="8"/>
    <s v="ARS"/>
    <s v="Arsenal"/>
    <n v="103598000"/>
    <m/>
    <s v="Sportrac"/>
    <x v="203"/>
  </r>
  <r>
    <x v="0"/>
    <x v="8"/>
    <s v="AVL"/>
    <s v="Aston Villa"/>
    <n v="86760000"/>
    <m/>
    <s v="Sportrac"/>
    <x v="204"/>
  </r>
  <r>
    <x v="0"/>
    <x v="8"/>
    <s v="TEMP"/>
    <s v="Barnsley"/>
    <n v="0"/>
    <m/>
    <s v="Sportrac"/>
    <x v="3"/>
  </r>
  <r>
    <x v="0"/>
    <x v="8"/>
    <s v="BIR"/>
    <s v="Birmingham City"/>
    <n v="0"/>
    <m/>
    <s v="Sportrac"/>
    <x v="3"/>
  </r>
  <r>
    <x v="0"/>
    <x v="8"/>
    <s v="BOL"/>
    <s v="Bolton Wanderers"/>
    <n v="0"/>
    <m/>
    <s v="Sportrac"/>
    <x v="3"/>
  </r>
  <r>
    <x v="0"/>
    <x v="8"/>
    <s v="BRE"/>
    <s v="Brentford"/>
    <n v="30170000"/>
    <m/>
    <s v="Sportrac"/>
    <x v="205"/>
  </r>
  <r>
    <x v="0"/>
    <x v="8"/>
    <s v="BHA"/>
    <s v="Brighton &amp; Hove Albion"/>
    <n v="36465000"/>
    <m/>
    <s v="Sportrac"/>
    <x v="206"/>
  </r>
  <r>
    <x v="0"/>
    <x v="8"/>
    <s v="TEMP"/>
    <s v="Bristol City"/>
    <n v="0"/>
    <m/>
    <s v="Sportrac"/>
    <x v="3"/>
  </r>
  <r>
    <x v="0"/>
    <x v="8"/>
    <s v="TEMP"/>
    <s v="Burton Albion"/>
    <n v="0"/>
    <m/>
    <s v="Sportrac"/>
    <x v="3"/>
  </r>
  <r>
    <x v="0"/>
    <x v="8"/>
    <s v="CAR"/>
    <s v="Cardiff City"/>
    <n v="0"/>
    <m/>
    <s v="Sportrac"/>
    <x v="3"/>
  </r>
  <r>
    <x v="0"/>
    <x v="8"/>
    <s v="CHE"/>
    <s v="Chelsea"/>
    <n v="214690000"/>
    <m/>
    <s v="Sportrac"/>
    <x v="207"/>
  </r>
  <r>
    <x v="0"/>
    <x v="8"/>
    <s v="DER"/>
    <s v="Derby County"/>
    <n v="0"/>
    <m/>
    <s v="Sportrac"/>
    <x v="3"/>
  </r>
  <r>
    <x v="0"/>
    <x v="8"/>
    <s v="EVE"/>
    <s v="Everton"/>
    <n v="80707000"/>
    <m/>
    <s v="Sportrac"/>
    <x v="208"/>
  </r>
  <r>
    <x v="0"/>
    <x v="8"/>
    <s v="FUL"/>
    <s v="Fulham"/>
    <n v="54068000"/>
    <m/>
    <s v="Sportrac"/>
    <x v="209"/>
  </r>
  <r>
    <x v="0"/>
    <x v="8"/>
    <s v="HUD"/>
    <s v="Huddersfield Town"/>
    <n v="0"/>
    <m/>
    <s v="Sportrac"/>
    <x v="3"/>
  </r>
  <r>
    <x v="0"/>
    <x v="8"/>
    <s v="HUL"/>
    <s v="Hull City"/>
    <n v="0"/>
    <m/>
    <s v="Sportrac"/>
    <x v="3"/>
  </r>
  <r>
    <x v="0"/>
    <x v="8"/>
    <s v="TEMP"/>
    <s v="Ipswich Town"/>
    <n v="0"/>
    <m/>
    <s v="Sportrac"/>
    <x v="3"/>
  </r>
  <r>
    <x v="0"/>
    <x v="8"/>
    <s v="LEE"/>
    <s v="Leeds United"/>
    <n v="20800000"/>
    <m/>
    <s v="Sportrac"/>
    <x v="210"/>
  </r>
  <r>
    <x v="0"/>
    <x v="8"/>
    <s v="LEI"/>
    <s v="Leicester City"/>
    <n v="59020000"/>
    <m/>
    <s v="Sportrac"/>
    <x v="211"/>
  </r>
  <r>
    <x v="0"/>
    <x v="8"/>
    <s v="LIV"/>
    <s v="Liverpool"/>
    <n v="160868000"/>
    <m/>
    <s v="Sportrac"/>
    <x v="212"/>
  </r>
  <r>
    <x v="0"/>
    <x v="8"/>
    <s v="MNC"/>
    <s v="Manchester City"/>
    <n v="182640000"/>
    <m/>
    <s v="Sportrac"/>
    <x v="213"/>
  </r>
  <r>
    <x v="0"/>
    <x v="8"/>
    <s v="MAN"/>
    <s v="Manchester United"/>
    <n v="211875000"/>
    <m/>
    <s v="Sportrac"/>
    <x v="214"/>
  </r>
  <r>
    <x v="0"/>
    <x v="8"/>
    <s v="MID"/>
    <s v="Middlesbrough"/>
    <n v="0"/>
    <m/>
    <s v="Sportrac"/>
    <x v="3"/>
  </r>
  <r>
    <x v="0"/>
    <x v="8"/>
    <s v="TEMP"/>
    <s v="Millwall"/>
    <n v="0"/>
    <m/>
    <s v="Sportrac"/>
    <x v="3"/>
  </r>
  <r>
    <x v="0"/>
    <x v="8"/>
    <s v="NEW"/>
    <s v="Newcastle United"/>
    <n v="76220600"/>
    <m/>
    <s v="Sportrac"/>
    <x v="215"/>
  </r>
  <r>
    <x v="0"/>
    <x v="8"/>
    <s v="NFO"/>
    <s v="Nottingham Forest"/>
    <n v="74740000"/>
    <m/>
    <s v="Sportrac"/>
    <x v="216"/>
  </r>
  <r>
    <x v="0"/>
    <x v="8"/>
    <s v="TEMP"/>
    <s v="Preston North End"/>
    <n v="0"/>
    <m/>
    <s v="Sportrac"/>
    <x v="3"/>
  </r>
  <r>
    <x v="0"/>
    <x v="8"/>
    <s v="QPR"/>
    <s v="Queens Park Rangers"/>
    <n v="0"/>
    <m/>
    <s v="Sportrac"/>
    <x v="3"/>
  </r>
  <r>
    <x v="0"/>
    <x v="8"/>
    <s v="REA"/>
    <s v="Reading"/>
    <n v="0"/>
    <m/>
    <s v="Sportrac"/>
    <x v="3"/>
  </r>
  <r>
    <x v="0"/>
    <x v="8"/>
    <s v="SHU"/>
    <s v="Sheffield United"/>
    <n v="13453200"/>
    <m/>
    <s v="Sportrac"/>
    <x v="217"/>
  </r>
  <r>
    <x v="0"/>
    <x v="8"/>
    <s v="TEMP"/>
    <s v="Sheffield Wednesday"/>
    <n v="0"/>
    <m/>
    <s v="Sportrac"/>
    <x v="3"/>
  </r>
  <r>
    <x v="0"/>
    <x v="8"/>
    <s v="SOU"/>
    <s v="Southampton"/>
    <n v="21320000"/>
    <m/>
    <s v="Sportrac"/>
    <x v="218"/>
  </r>
  <r>
    <x v="0"/>
    <x v="8"/>
    <s v="STK"/>
    <s v="Stoke City"/>
    <n v="40000"/>
    <m/>
    <s v="Sportrac"/>
    <x v="219"/>
  </r>
  <r>
    <x v="0"/>
    <x v="8"/>
    <s v="SUN"/>
    <s v="Sunderland"/>
    <n v="0"/>
    <m/>
    <s v="Sportrac"/>
    <x v="3"/>
  </r>
  <r>
    <x v="0"/>
    <x v="8"/>
    <s v="SWA"/>
    <s v="Swansea City"/>
    <n v="0"/>
    <m/>
    <s v="Sportrac"/>
    <x v="3"/>
  </r>
  <r>
    <x v="0"/>
    <x v="8"/>
    <s v="TOT"/>
    <s v="Tottenham Hotspur"/>
    <n v="110438000"/>
    <m/>
    <s v="Sportrac"/>
    <x v="220"/>
  </r>
  <r>
    <x v="0"/>
    <x v="8"/>
    <s v="WBA"/>
    <s v="West Bromwich Albion"/>
    <n v="4716200"/>
    <m/>
    <s v="Sportrac"/>
    <x v="221"/>
  </r>
  <r>
    <x v="0"/>
    <x v="8"/>
    <s v="WHU"/>
    <s v="West Ham United"/>
    <n v="86560000"/>
    <m/>
    <s v="Sportrac"/>
    <x v="222"/>
  </r>
  <r>
    <x v="0"/>
    <x v="8"/>
    <s v="WGA"/>
    <s v="Wigan Athletic"/>
    <n v="0"/>
    <m/>
    <s v="Sportrac"/>
    <x v="3"/>
  </r>
  <r>
    <x v="0"/>
    <x v="8"/>
    <s v="WOL"/>
    <s v="Wolverhampton Wanderers"/>
    <n v="63102000"/>
    <m/>
    <s v="Sportrac"/>
    <x v="223"/>
  </r>
  <r>
    <x v="1"/>
    <x v="6"/>
    <s v="ARI"/>
    <s v="Arizona Diamondbacks"/>
    <n v="65598752"/>
    <m/>
    <s v="Sportrac"/>
    <x v="224"/>
  </r>
  <r>
    <x v="1"/>
    <x v="6"/>
    <s v="ATL"/>
    <s v="Atlanta Braves"/>
    <n v="63561931"/>
    <m/>
    <s v="Sportrac"/>
    <x v="225"/>
  </r>
  <r>
    <x v="1"/>
    <x v="6"/>
    <s v="BAL"/>
    <s v="Baltimore Orioles"/>
    <n v="23478635"/>
    <m/>
    <s v="Sportrac"/>
    <x v="226"/>
  </r>
  <r>
    <x v="1"/>
    <x v="6"/>
    <s v="BOS"/>
    <s v="Boston Red Sox"/>
    <n v="84210390"/>
    <m/>
    <s v="Sportrac"/>
    <x v="227"/>
  </r>
  <r>
    <x v="1"/>
    <x v="6"/>
    <s v="CHC"/>
    <s v="Chicago Cubs"/>
    <n v="86596171"/>
    <m/>
    <s v="Sportrac"/>
    <x v="228"/>
  </r>
  <r>
    <x v="1"/>
    <x v="6"/>
    <s v="CHW"/>
    <s v="Chicago White Sox"/>
    <n v="53665251"/>
    <m/>
    <s v="Sportrac"/>
    <x v="229"/>
  </r>
  <r>
    <x v="1"/>
    <x v="6"/>
    <s v="CIN"/>
    <s v="Cincinnati Reds"/>
    <n v="55535890"/>
    <m/>
    <s v="Sportrac"/>
    <x v="230"/>
  </r>
  <r>
    <x v="1"/>
    <x v="6"/>
    <s v="CLE"/>
    <s v="Cleveland Indians"/>
    <n v="39299107"/>
    <m/>
    <s v="Sportrac"/>
    <x v="231"/>
  </r>
  <r>
    <x v="1"/>
    <x v="6"/>
    <s v="COL"/>
    <s v="Colorado Rockies"/>
    <n v="67808533"/>
    <m/>
    <s v="Sportrac"/>
    <x v="232"/>
  </r>
  <r>
    <x v="1"/>
    <x v="6"/>
    <s v="DET"/>
    <s v="Detroit Tigers"/>
    <n v="43164880"/>
    <m/>
    <s v="Sportrac"/>
    <x v="233"/>
  </r>
  <r>
    <x v="1"/>
    <x v="6"/>
    <s v="HOU"/>
    <s v="Houston Astros"/>
    <n v="82890957"/>
    <m/>
    <s v="Sportrac"/>
    <x v="234"/>
  </r>
  <r>
    <x v="1"/>
    <x v="6"/>
    <s v="KC"/>
    <s v="Kansas City Royals"/>
    <n v="34812194"/>
    <m/>
    <s v="Sportrac"/>
    <x v="235"/>
  </r>
  <r>
    <x v="1"/>
    <x v="6"/>
    <s v="LAA"/>
    <s v="Los Angeles Angels"/>
    <n v="67040893"/>
    <m/>
    <s v="Sportrac"/>
    <x v="236"/>
  </r>
  <r>
    <x v="1"/>
    <x v="6"/>
    <s v="LAD"/>
    <s v="Los Angeles Dodgers"/>
    <n v="124917397"/>
    <m/>
    <s v="Sportrac"/>
    <x v="237"/>
  </r>
  <r>
    <x v="1"/>
    <x v="6"/>
    <s v="MIA"/>
    <s v="Miami Marlins"/>
    <n v="34222260"/>
    <m/>
    <s v="Sportrac"/>
    <x v="238"/>
  </r>
  <r>
    <x v="1"/>
    <x v="6"/>
    <s v="MIL"/>
    <s v="Milwaukee Brewers"/>
    <n v="41434086"/>
    <m/>
    <s v="Sportrac"/>
    <x v="239"/>
  </r>
  <r>
    <x v="1"/>
    <x v="6"/>
    <s v="MIN"/>
    <s v="Minnesota Twins"/>
    <n v="55679689"/>
    <m/>
    <s v="Sportrac"/>
    <x v="240"/>
  </r>
  <r>
    <x v="1"/>
    <x v="6"/>
    <s v="NYM"/>
    <s v="New York Mets"/>
    <n v="81945598"/>
    <m/>
    <s v="Sportrac"/>
    <x v="241"/>
  </r>
  <r>
    <x v="1"/>
    <x v="6"/>
    <s v="NYY"/>
    <s v="New York Yankees"/>
    <n v="111939081"/>
    <m/>
    <s v="Sportrac"/>
    <x v="242"/>
  </r>
  <r>
    <x v="1"/>
    <x v="6"/>
    <s v="OAK"/>
    <s v="Oakland Athletics"/>
    <n v="36720178"/>
    <m/>
    <s v="Sportrac"/>
    <x v="243"/>
  </r>
  <r>
    <x v="1"/>
    <x v="6"/>
    <s v="PHI"/>
    <s v="Philadelphia Phillies"/>
    <n v="73543547"/>
    <m/>
    <s v="Sportrac"/>
    <x v="244"/>
  </r>
  <r>
    <x v="1"/>
    <x v="6"/>
    <s v="PIT"/>
    <s v="Pittsburgh Pirates"/>
    <n v="25337837"/>
    <m/>
    <s v="Sportrac"/>
    <x v="245"/>
  </r>
  <r>
    <x v="1"/>
    <x v="6"/>
    <s v="SD"/>
    <s v="San Diego Padres"/>
    <n v="73097954"/>
    <m/>
    <s v="Sportrac"/>
    <x v="246"/>
  </r>
  <r>
    <x v="1"/>
    <x v="6"/>
    <s v="SF"/>
    <s v="San Francisco Giants"/>
    <n v="73408817"/>
    <m/>
    <s v="Sportrac"/>
    <x v="247"/>
  </r>
  <r>
    <x v="1"/>
    <x v="6"/>
    <s v="SEA"/>
    <s v="Seattle Mariners"/>
    <n v="51433829"/>
    <m/>
    <s v="Sportrac"/>
    <x v="248"/>
  </r>
  <r>
    <x v="1"/>
    <x v="6"/>
    <s v="STL"/>
    <s v="St. Louis Cardinals"/>
    <n v="73246343"/>
    <m/>
    <s v="Sportrac"/>
    <x v="249"/>
  </r>
  <r>
    <x v="1"/>
    <x v="6"/>
    <s v="TB"/>
    <s v="Tampa Bay Rays"/>
    <n v="28290689"/>
    <m/>
    <s v="Sportrac"/>
    <x v="250"/>
  </r>
  <r>
    <x v="1"/>
    <x v="6"/>
    <s v="TEX"/>
    <s v="Texas Rangers"/>
    <n v="64214137"/>
    <m/>
    <s v="Sportrac"/>
    <x v="251"/>
  </r>
  <r>
    <x v="1"/>
    <x v="6"/>
    <s v="TOR"/>
    <s v="Toronto Blue Jays"/>
    <n v="54997060"/>
    <m/>
    <s v="Sportrac"/>
    <x v="252"/>
  </r>
  <r>
    <x v="1"/>
    <x v="6"/>
    <s v="WAS"/>
    <s v="Washington Nationals"/>
    <n v="75067703"/>
    <m/>
    <s v="Sportrac"/>
    <x v="253"/>
  </r>
  <r>
    <x v="1"/>
    <x v="7"/>
    <s v="ARI"/>
    <s v="Arizona Diamondbacks"/>
    <n v="91632929"/>
    <m/>
    <s v="Sportrac"/>
    <x v="254"/>
  </r>
  <r>
    <x v="1"/>
    <x v="7"/>
    <s v="ATL"/>
    <s v="Atlanta Braves"/>
    <n v="152750691"/>
    <m/>
    <s v="Sportrac"/>
    <x v="255"/>
  </r>
  <r>
    <x v="1"/>
    <x v="7"/>
    <s v="BAL"/>
    <s v="Baltimore Orioles"/>
    <n v="42421870"/>
    <m/>
    <s v="Sportrac"/>
    <x v="256"/>
  </r>
  <r>
    <x v="1"/>
    <x v="7"/>
    <s v="BOS"/>
    <s v="Boston Red Sox"/>
    <n v="187100784"/>
    <m/>
    <s v="Sportrac"/>
    <x v="257"/>
  </r>
  <r>
    <x v="1"/>
    <x v="7"/>
    <s v="CHC"/>
    <s v="Chicago Cubs"/>
    <n v="144037170"/>
    <m/>
    <s v="Sportrac"/>
    <x v="258"/>
  </r>
  <r>
    <x v="1"/>
    <x v="7"/>
    <s v="CHW"/>
    <s v="Chicago White Sox"/>
    <n v="140926169"/>
    <m/>
    <s v="Sportrac"/>
    <x v="259"/>
  </r>
  <r>
    <x v="1"/>
    <x v="7"/>
    <s v="CIN"/>
    <s v="Cincinnati Reds"/>
    <n v="126587447"/>
    <m/>
    <s v="Sportrac"/>
    <x v="260"/>
  </r>
  <r>
    <x v="1"/>
    <x v="7"/>
    <s v="CLE"/>
    <s v="Cleveland Indians"/>
    <n v="50670534"/>
    <m/>
    <s v="Sportrac"/>
    <x v="261"/>
  </r>
  <r>
    <x v="1"/>
    <x v="7"/>
    <s v="COL"/>
    <s v="Colorado Rockies"/>
    <n v="116408966"/>
    <m/>
    <s v="Sportrac"/>
    <x v="262"/>
  </r>
  <r>
    <x v="1"/>
    <x v="7"/>
    <s v="DET"/>
    <s v="Detroit Tigers"/>
    <n v="86348945"/>
    <m/>
    <s v="Sportrac"/>
    <x v="263"/>
  </r>
  <r>
    <x v="1"/>
    <x v="7"/>
    <s v="HOU"/>
    <s v="Houston Astros"/>
    <n v="194222042"/>
    <m/>
    <s v="Sportrac"/>
    <x v="264"/>
  </r>
  <r>
    <x v="1"/>
    <x v="7"/>
    <s v="KC"/>
    <s v="Kansas City Royals"/>
    <n v="91595545"/>
    <m/>
    <s v="Sportrac"/>
    <x v="265"/>
  </r>
  <r>
    <x v="1"/>
    <x v="7"/>
    <s v="LAA"/>
    <s v="Los Angeles Angels"/>
    <n v="183849560"/>
    <m/>
    <s v="Sportrac"/>
    <x v="266"/>
  </r>
  <r>
    <x v="1"/>
    <x v="7"/>
    <s v="LAD"/>
    <s v="Los Angeles Dodgers"/>
    <n v="266020809"/>
    <m/>
    <s v="Sportrac"/>
    <x v="267"/>
  </r>
  <r>
    <x v="1"/>
    <x v="7"/>
    <s v="MIA"/>
    <s v="Miami Marlins"/>
    <n v="58157900"/>
    <m/>
    <s v="Sportrac"/>
    <x v="268"/>
  </r>
  <r>
    <x v="1"/>
    <x v="7"/>
    <s v="MIL"/>
    <s v="Milwaukee Brewers"/>
    <n v="99377415"/>
    <m/>
    <s v="Sportrac"/>
    <x v="269"/>
  </r>
  <r>
    <x v="1"/>
    <x v="7"/>
    <s v="MIN"/>
    <s v="Minnesota Twins"/>
    <n v="120084606"/>
    <m/>
    <s v="Sportrac"/>
    <x v="270"/>
  </r>
  <r>
    <x v="1"/>
    <x v="7"/>
    <s v="NYM"/>
    <s v="New York Mets"/>
    <n v="201189189"/>
    <m/>
    <s v="Sportrac"/>
    <x v="271"/>
  </r>
  <r>
    <x v="1"/>
    <x v="7"/>
    <s v="NYY"/>
    <s v="New York Yankees"/>
    <n v="205669863"/>
    <m/>
    <s v="Sportrac"/>
    <x v="272"/>
  </r>
  <r>
    <x v="1"/>
    <x v="7"/>
    <s v="OAK"/>
    <s v="Oakland Athletics"/>
    <n v="90400598"/>
    <m/>
    <s v="Sportrac"/>
    <x v="273"/>
  </r>
  <r>
    <x v="1"/>
    <x v="7"/>
    <s v="PHI"/>
    <s v="Philadelphia Phillies"/>
    <n v="197263223"/>
    <m/>
    <s v="Sportrac"/>
    <x v="274"/>
  </r>
  <r>
    <x v="1"/>
    <x v="7"/>
    <s v="PIT"/>
    <s v="Pittsburgh Pirates"/>
    <n v="54356609"/>
    <m/>
    <s v="Sportrac"/>
    <x v="275"/>
  </r>
  <r>
    <x v="1"/>
    <x v="7"/>
    <s v="SD"/>
    <s v="San Diego Padres"/>
    <n v="179764272"/>
    <m/>
    <s v="Sportrac"/>
    <x v="276"/>
  </r>
  <r>
    <x v="1"/>
    <x v="7"/>
    <s v="SF"/>
    <s v="San Francisco Giants"/>
    <n v="171890308"/>
    <m/>
    <s v="Sportrac"/>
    <x v="277"/>
  </r>
  <r>
    <x v="1"/>
    <x v="7"/>
    <s v="SEA"/>
    <s v="Seattle Mariners"/>
    <n v="83822113"/>
    <m/>
    <s v="Sportrac"/>
    <x v="278"/>
  </r>
  <r>
    <x v="1"/>
    <x v="7"/>
    <s v="STL"/>
    <s v="St. Louis Cardinals"/>
    <n v="151469994"/>
    <m/>
    <s v="Sportrac"/>
    <x v="279"/>
  </r>
  <r>
    <x v="1"/>
    <x v="7"/>
    <s v="TB"/>
    <s v="Tampa Bay Rays"/>
    <n v="70836327"/>
    <m/>
    <s v="Sportrac"/>
    <x v="280"/>
  </r>
  <r>
    <x v="1"/>
    <x v="7"/>
    <s v="TEX"/>
    <s v="Texas Rangers"/>
    <n v="95788819"/>
    <m/>
    <s v="Sportrac"/>
    <x v="281"/>
  </r>
  <r>
    <x v="1"/>
    <x v="7"/>
    <s v="TOR"/>
    <s v="Toronto Blue Jays"/>
    <n v="150140253"/>
    <m/>
    <s v="Sportrac"/>
    <x v="282"/>
  </r>
  <r>
    <x v="1"/>
    <x v="7"/>
    <s v="WAS"/>
    <s v="Washington Nationals"/>
    <n v="144415187"/>
    <m/>
    <s v="Sportrac"/>
    <x v="283"/>
  </r>
  <r>
    <x v="1"/>
    <x v="8"/>
    <s v="ARI"/>
    <s v="Arizona Diamondbacks"/>
    <n v="85964090"/>
    <m/>
    <s v="Sportrac"/>
    <x v="284"/>
  </r>
  <r>
    <x v="1"/>
    <x v="8"/>
    <s v="ATL"/>
    <s v="Atlanta Braves"/>
    <n v="183438888"/>
    <m/>
    <s v="Sportrac"/>
    <x v="285"/>
  </r>
  <r>
    <x v="1"/>
    <x v="8"/>
    <s v="BAL"/>
    <s v="Baltimore Orioles"/>
    <n v="44888388"/>
    <m/>
    <s v="Sportrac"/>
    <x v="286"/>
  </r>
  <r>
    <x v="1"/>
    <x v="8"/>
    <s v="BOS"/>
    <s v="Boston Red Sox"/>
    <n v="211812131"/>
    <m/>
    <s v="Sportrac"/>
    <x v="287"/>
  </r>
  <r>
    <x v="1"/>
    <x v="8"/>
    <s v="CHC"/>
    <s v="Chicago Cubs"/>
    <n v="151054737"/>
    <m/>
    <s v="Sportrac"/>
    <x v="288"/>
  </r>
  <r>
    <x v="1"/>
    <x v="8"/>
    <s v="CHW"/>
    <s v="Chicago White Sox"/>
    <n v="203205326"/>
    <m/>
    <s v="Sportrac"/>
    <x v="289"/>
  </r>
  <r>
    <x v="1"/>
    <x v="8"/>
    <s v="CIN"/>
    <s v="Cincinnati Reds"/>
    <n v="115467321"/>
    <m/>
    <s v="Sportrac"/>
    <x v="290"/>
  </r>
  <r>
    <x v="1"/>
    <x v="8"/>
    <s v="CLE"/>
    <s v="Cleveland Guardians"/>
    <n v="66477492"/>
    <m/>
    <s v="Sportrac"/>
    <x v="291"/>
  </r>
  <r>
    <x v="1"/>
    <x v="8"/>
    <s v="COL"/>
    <s v="Colorado Rockies"/>
    <n v="140012218"/>
    <m/>
    <s v="Sportrac"/>
    <x v="292"/>
  </r>
  <r>
    <x v="1"/>
    <x v="8"/>
    <s v="DET"/>
    <s v="Detroit Tigers"/>
    <n v="136287588"/>
    <m/>
    <s v="Sportrac"/>
    <x v="293"/>
  </r>
  <r>
    <x v="1"/>
    <x v="8"/>
    <s v="HOU"/>
    <s v="Houston Astros"/>
    <n v="183791796"/>
    <m/>
    <s v="Sportrac"/>
    <x v="294"/>
  </r>
  <r>
    <x v="1"/>
    <x v="8"/>
    <s v="KC"/>
    <s v="Kansas City Royals"/>
    <n v="92613711"/>
    <m/>
    <s v="Sportrac"/>
    <x v="295"/>
  </r>
  <r>
    <x v="1"/>
    <x v="8"/>
    <s v="LAA"/>
    <s v="Los Angeles Angels"/>
    <n v="179877811"/>
    <m/>
    <s v="Sportrac"/>
    <x v="296"/>
  </r>
  <r>
    <x v="1"/>
    <x v="8"/>
    <s v="LAD"/>
    <s v="Los Angeles Dodgers"/>
    <n v="270381426"/>
    <m/>
    <s v="Sportrac"/>
    <x v="297"/>
  </r>
  <r>
    <x v="1"/>
    <x v="8"/>
    <s v="MIA"/>
    <s v="Miami Marlins"/>
    <n v="82954422"/>
    <m/>
    <s v="Sportrac"/>
    <x v="298"/>
  </r>
  <r>
    <x v="1"/>
    <x v="8"/>
    <s v="MIL"/>
    <s v="Milwaukee Brewers"/>
    <n v="130769325"/>
    <m/>
    <s v="Sportrac"/>
    <x v="299"/>
  </r>
  <r>
    <x v="1"/>
    <x v="8"/>
    <s v="MIN"/>
    <s v="Minnesota Twins"/>
    <n v="149030158"/>
    <m/>
    <s v="Sportrac"/>
    <x v="300"/>
  </r>
  <r>
    <x v="1"/>
    <x v="8"/>
    <s v="NYM"/>
    <s v="New York Mets"/>
    <n v="268292506"/>
    <m/>
    <s v="Sportrac"/>
    <x v="301"/>
  </r>
  <r>
    <x v="1"/>
    <x v="8"/>
    <s v="NYY"/>
    <s v="New York Yankees"/>
    <n v="236098989"/>
    <m/>
    <s v="Sportrac"/>
    <x v="302"/>
  </r>
  <r>
    <x v="1"/>
    <x v="8"/>
    <s v="OAK"/>
    <s v="Oakland Athletics"/>
    <n v="48443900"/>
    <m/>
    <s v="Sportrac"/>
    <x v="303"/>
  </r>
  <r>
    <x v="1"/>
    <x v="8"/>
    <s v="PHI"/>
    <s v="Philadelphia Phillies"/>
    <n v="244484097"/>
    <m/>
    <s v="Sportrac"/>
    <x v="304"/>
  </r>
  <r>
    <x v="1"/>
    <x v="8"/>
    <s v="PIT"/>
    <s v="Pittsburgh Pirates"/>
    <n v="56184032"/>
    <m/>
    <s v="Sportrac"/>
    <x v="305"/>
  </r>
  <r>
    <x v="1"/>
    <x v="8"/>
    <s v="SD"/>
    <s v="San Diego Padres"/>
    <n v="224511694"/>
    <m/>
    <s v="Sportrac"/>
    <x v="306"/>
  </r>
  <r>
    <x v="1"/>
    <x v="8"/>
    <s v="SF"/>
    <s v="San Francisco Giants"/>
    <n v="162453046"/>
    <m/>
    <s v="Sportrac"/>
    <x v="307"/>
  </r>
  <r>
    <x v="1"/>
    <x v="8"/>
    <s v="SEA"/>
    <s v="Seattle Mariners"/>
    <n v="115838907"/>
    <m/>
    <s v="Sportrac"/>
    <x v="308"/>
  </r>
  <r>
    <x v="1"/>
    <x v="8"/>
    <s v="STL"/>
    <s v="St. Louis Cardinals"/>
    <n v="156428325"/>
    <m/>
    <s v="Sportrac"/>
    <x v="309"/>
  </r>
  <r>
    <x v="1"/>
    <x v="8"/>
    <s v="TB"/>
    <s v="Tampa Bay Rays"/>
    <n v="98342073"/>
    <m/>
    <s v="Sportrac"/>
    <x v="310"/>
  </r>
  <r>
    <x v="1"/>
    <x v="8"/>
    <s v="TEX"/>
    <s v="Texas Rangers"/>
    <n v="150037446"/>
    <m/>
    <s v="Sportrac"/>
    <x v="311"/>
  </r>
  <r>
    <x v="1"/>
    <x v="8"/>
    <s v="TOR"/>
    <s v="Toronto Blue Jays"/>
    <n v="177071670"/>
    <m/>
    <s v="Sportrac"/>
    <x v="312"/>
  </r>
  <r>
    <x v="1"/>
    <x v="8"/>
    <s v="WAS"/>
    <s v="Washington Nationals"/>
    <n v="126809535"/>
    <m/>
    <s v="Sportrac"/>
    <x v="313"/>
  </r>
  <r>
    <x v="2"/>
    <x v="4"/>
    <s v="ATL"/>
    <s v="Atlanta United FC"/>
    <n v="9773612"/>
    <m/>
    <s v="Sportrac"/>
    <x v="314"/>
  </r>
  <r>
    <x v="2"/>
    <x v="4"/>
    <s v="CHI"/>
    <s v="Chicago Fire"/>
    <n v="13209392"/>
    <m/>
    <s v="Sportrac"/>
    <x v="315"/>
  </r>
  <r>
    <x v="2"/>
    <x v="4"/>
    <s v="COL"/>
    <s v="Colorado Rapids"/>
    <n v="10540637"/>
    <m/>
    <s v="Sportrac"/>
    <x v="316"/>
  </r>
  <r>
    <x v="2"/>
    <x v="4"/>
    <s v="CLB"/>
    <s v="Columbus Crew"/>
    <n v="6999423"/>
    <m/>
    <s v="Sportrac"/>
    <x v="317"/>
  </r>
  <r>
    <x v="2"/>
    <x v="4"/>
    <s v="DC"/>
    <s v="D.C. United"/>
    <n v="8865513"/>
    <m/>
    <s v="Sportrac"/>
    <x v="318"/>
  </r>
  <r>
    <x v="2"/>
    <x v="4"/>
    <s v="CIN"/>
    <s v="FC Cincinnati"/>
    <n v="2057576"/>
    <m/>
    <s v="Sportrac"/>
    <x v="319"/>
  </r>
  <r>
    <x v="2"/>
    <x v="4"/>
    <s v="DAL"/>
    <s v="FC Dallas"/>
    <n v="8176794"/>
    <m/>
    <s v="Sportrac"/>
    <x v="320"/>
  </r>
  <r>
    <x v="2"/>
    <x v="4"/>
    <s v="HOU"/>
    <s v="Houston Dynamo"/>
    <n v="5304148"/>
    <m/>
    <s v="Sportrac"/>
    <x v="321"/>
  </r>
  <r>
    <x v="2"/>
    <x v="4"/>
    <s v="LA"/>
    <s v="LA Galaxy"/>
    <n v="16976812"/>
    <m/>
    <s v="Sportrac"/>
    <x v="322"/>
  </r>
  <r>
    <x v="2"/>
    <x v="4"/>
    <s v="LAFC"/>
    <s v="Los Angeles FC"/>
    <n v="14166738"/>
    <m/>
    <s v="Sportrac"/>
    <x v="323"/>
  </r>
  <r>
    <x v="2"/>
    <x v="4"/>
    <s v="MIN"/>
    <s v="Minnesota United FC"/>
    <n v="8290505"/>
    <m/>
    <s v="Sportrac"/>
    <x v="324"/>
  </r>
  <r>
    <x v="2"/>
    <x v="4"/>
    <s v="MTL"/>
    <s v="Montreal Impact"/>
    <n v="11768066"/>
    <m/>
    <s v="Sportrac"/>
    <x v="325"/>
  </r>
  <r>
    <x v="2"/>
    <x v="4"/>
    <s v="NE"/>
    <s v="New England Revolution"/>
    <n v="7806034"/>
    <m/>
    <s v="Sportrac"/>
    <x v="326"/>
  </r>
  <r>
    <x v="2"/>
    <x v="4"/>
    <s v="NYC"/>
    <s v="New York City FC"/>
    <n v="14053171"/>
    <m/>
    <s v="Sportrac"/>
    <x v="327"/>
  </r>
  <r>
    <x v="2"/>
    <x v="4"/>
    <s v="NY"/>
    <s v="New York Red Bulls"/>
    <n v="7336534"/>
    <m/>
    <s v="Sportrac"/>
    <x v="328"/>
  </r>
  <r>
    <x v="2"/>
    <x v="4"/>
    <s v="ORL"/>
    <s v="Orlando City"/>
    <n v="7719087"/>
    <m/>
    <s v="Sportrac"/>
    <x v="329"/>
  </r>
  <r>
    <x v="2"/>
    <x v="4"/>
    <s v="PHI"/>
    <s v="Philadelphia Union"/>
    <n v="8072129"/>
    <m/>
    <s v="Sportrac"/>
    <x v="330"/>
  </r>
  <r>
    <x v="2"/>
    <x v="4"/>
    <s v="POR"/>
    <s v="Portland Timbers"/>
    <n v="10164053"/>
    <m/>
    <s v="Sportrac"/>
    <x v="331"/>
  </r>
  <r>
    <x v="2"/>
    <x v="4"/>
    <s v="RSL"/>
    <s v="Real Salt Lake"/>
    <n v="8729424"/>
    <m/>
    <s v="Sportrac"/>
    <x v="332"/>
  </r>
  <r>
    <x v="2"/>
    <x v="4"/>
    <s v="SJ"/>
    <s v="San Jose Earthquakes"/>
    <n v="7508343"/>
    <m/>
    <s v="Sportrac"/>
    <x v="333"/>
  </r>
  <r>
    <x v="2"/>
    <x v="4"/>
    <s v="SEA"/>
    <s v="Seattle Sounders FC"/>
    <n v="12787745"/>
    <m/>
    <s v="Sportrac"/>
    <x v="334"/>
  </r>
  <r>
    <x v="2"/>
    <x v="4"/>
    <s v="SKC"/>
    <s v="Sporting Kansas City"/>
    <n v="9655576"/>
    <m/>
    <s v="Sportrac"/>
    <x v="335"/>
  </r>
  <r>
    <x v="2"/>
    <x v="4"/>
    <s v="TOR"/>
    <s v="Toronto FC"/>
    <n v="25747264"/>
    <m/>
    <s v="Sportrac"/>
    <x v="336"/>
  </r>
  <r>
    <x v="2"/>
    <x v="4"/>
    <s v="VAN"/>
    <s v="Vancouver Whitecaps FC"/>
    <n v="7178880"/>
    <m/>
    <s v="Sportrac"/>
    <x v="337"/>
  </r>
  <r>
    <x v="2"/>
    <x v="5"/>
    <s v="ATL"/>
    <s v="Atlanta United FC"/>
    <n v="11485111"/>
    <m/>
    <s v="Sportrac"/>
    <x v="338"/>
  </r>
  <r>
    <x v="2"/>
    <x v="5"/>
    <s v="CHI"/>
    <s v="Chicago Fire"/>
    <n v="16073705"/>
    <m/>
    <s v="Sportrac"/>
    <x v="339"/>
  </r>
  <r>
    <x v="2"/>
    <x v="5"/>
    <s v="COL"/>
    <s v="Colorado Rapids"/>
    <n v="8036215"/>
    <m/>
    <s v="Sportrac"/>
    <x v="340"/>
  </r>
  <r>
    <x v="2"/>
    <x v="5"/>
    <s v="CLB"/>
    <s v="Columbus Crew"/>
    <n v="10049306"/>
    <m/>
    <s v="Sportrac"/>
    <x v="341"/>
  </r>
  <r>
    <x v="2"/>
    <x v="5"/>
    <s v="DC"/>
    <s v="D.C. United"/>
    <n v="10414746"/>
    <m/>
    <s v="Sportrac"/>
    <x v="342"/>
  </r>
  <r>
    <x v="2"/>
    <x v="5"/>
    <s v="CIN"/>
    <s v="FC Cincinnati"/>
    <n v="9488759"/>
    <m/>
    <s v="Sportrac"/>
    <x v="343"/>
  </r>
  <r>
    <x v="2"/>
    <x v="5"/>
    <s v="DAL"/>
    <s v="FC Dallas"/>
    <n v="7466944"/>
    <m/>
    <s v="Sportrac"/>
    <x v="344"/>
  </r>
  <r>
    <x v="2"/>
    <x v="5"/>
    <s v="HOU"/>
    <s v="Houston Dynamo"/>
    <n v="7602582"/>
    <m/>
    <s v="Sportrac"/>
    <x v="345"/>
  </r>
  <r>
    <x v="2"/>
    <x v="5"/>
    <s v="LA"/>
    <s v="LA Galaxy"/>
    <n v="17724081"/>
    <m/>
    <s v="Sportrac"/>
    <x v="346"/>
  </r>
  <r>
    <x v="2"/>
    <x v="5"/>
    <s v="LAFC"/>
    <s v="Los Angeles FC"/>
    <n v="13338959"/>
    <m/>
    <s v="Sportrac"/>
    <x v="347"/>
  </r>
  <r>
    <x v="2"/>
    <x v="5"/>
    <s v="MIN"/>
    <s v="Minnesota United FC"/>
    <n v="8222686"/>
    <m/>
    <s v="Sportrac"/>
    <x v="348"/>
  </r>
  <r>
    <x v="2"/>
    <x v="5"/>
    <s v="MTL"/>
    <s v="Montreal Impact"/>
    <n v="11470278"/>
    <m/>
    <s v="Sportrac"/>
    <x v="349"/>
  </r>
  <r>
    <x v="2"/>
    <x v="5"/>
    <s v="NSH"/>
    <s v="Nashville SC"/>
    <n v="172296"/>
    <m/>
    <s v="Sportrac"/>
    <x v="350"/>
  </r>
  <r>
    <x v="2"/>
    <x v="5"/>
    <s v="NE"/>
    <s v="New England Revolution"/>
    <n v="8182996"/>
    <m/>
    <s v="Sportrac"/>
    <x v="351"/>
  </r>
  <r>
    <x v="2"/>
    <x v="5"/>
    <s v="NYC"/>
    <s v="New York City FC"/>
    <n v="9542039"/>
    <m/>
    <s v="Sportrac"/>
    <x v="352"/>
  </r>
  <r>
    <x v="2"/>
    <x v="5"/>
    <s v="NY"/>
    <s v="New York Red Bulls"/>
    <n v="7486025"/>
    <m/>
    <s v="Sportrac"/>
    <x v="353"/>
  </r>
  <r>
    <x v="2"/>
    <x v="5"/>
    <s v="ORL"/>
    <s v="Orlando City"/>
    <n v="10684789"/>
    <m/>
    <s v="Sportrac"/>
    <x v="354"/>
  </r>
  <r>
    <x v="2"/>
    <x v="5"/>
    <s v="PHI"/>
    <s v="Philadelphia Union"/>
    <n v="8459186"/>
    <m/>
    <s v="Sportrac"/>
    <x v="355"/>
  </r>
  <r>
    <x v="2"/>
    <x v="5"/>
    <s v="POR"/>
    <s v="Portland Timbers"/>
    <n v="11105358"/>
    <m/>
    <s v="Sportrac"/>
    <x v="356"/>
  </r>
  <r>
    <x v="2"/>
    <x v="5"/>
    <s v="RSL"/>
    <s v="Real Salt Lake"/>
    <n v="9940119"/>
    <m/>
    <s v="Sportrac"/>
    <x v="357"/>
  </r>
  <r>
    <x v="2"/>
    <x v="5"/>
    <s v="SJ"/>
    <s v="San Jose Earthquakes"/>
    <n v="8121656"/>
    <m/>
    <s v="Sportrac"/>
    <x v="358"/>
  </r>
  <r>
    <x v="2"/>
    <x v="5"/>
    <s v="SEA"/>
    <s v="Seattle Sounders FC"/>
    <n v="12054716"/>
    <m/>
    <s v="Sportrac"/>
    <x v="359"/>
  </r>
  <r>
    <x v="2"/>
    <x v="5"/>
    <s v="SKC"/>
    <s v="Sporting Kansas City"/>
    <n v="12080510"/>
    <m/>
    <s v="Sportrac"/>
    <x v="360"/>
  </r>
  <r>
    <x v="2"/>
    <x v="5"/>
    <s v="TOR"/>
    <s v="Toronto FC"/>
    <n v="21244519"/>
    <m/>
    <s v="Sportrac"/>
    <x v="361"/>
  </r>
  <r>
    <x v="2"/>
    <x v="5"/>
    <s v="VAN"/>
    <s v="Vancouver Whitecaps FC"/>
    <n v="5807495"/>
    <m/>
    <s v="Sportrac"/>
    <x v="362"/>
  </r>
  <r>
    <x v="2"/>
    <x v="6"/>
    <s v="ATL"/>
    <s v="Atlanta United FC"/>
    <n v="13184580"/>
    <m/>
    <s v="Sportrac"/>
    <x v="363"/>
  </r>
  <r>
    <x v="2"/>
    <x v="6"/>
    <s v="CHI"/>
    <s v="Chicago Fire"/>
    <n v="11472125"/>
    <m/>
    <s v="Sportrac"/>
    <x v="364"/>
  </r>
  <r>
    <x v="2"/>
    <x v="6"/>
    <s v="COL"/>
    <s v="Colorado Rapids"/>
    <n v="6120394"/>
    <m/>
    <s v="Sportrac"/>
    <x v="365"/>
  </r>
  <r>
    <x v="2"/>
    <x v="6"/>
    <s v="CLB"/>
    <s v="Columbus Crew"/>
    <n v="12384982"/>
    <m/>
    <s v="Sportrac"/>
    <x v="366"/>
  </r>
  <r>
    <x v="2"/>
    <x v="6"/>
    <s v="DC"/>
    <s v="D.C. United"/>
    <n v="8068092"/>
    <m/>
    <s v="Sportrac"/>
    <x v="367"/>
  </r>
  <r>
    <x v="2"/>
    <x v="6"/>
    <s v="CIN"/>
    <s v="FC Cincinnati"/>
    <n v="12016445"/>
    <m/>
    <s v="Sportrac"/>
    <x v="368"/>
  </r>
  <r>
    <x v="2"/>
    <x v="6"/>
    <s v="DAL"/>
    <s v="FC Dallas"/>
    <n v="10090541"/>
    <m/>
    <s v="Sportrac"/>
    <x v="369"/>
  </r>
  <r>
    <x v="2"/>
    <x v="6"/>
    <s v="HOU"/>
    <s v="Houston Dynamo"/>
    <n v="8870968"/>
    <m/>
    <s v="Sportrac"/>
    <x v="370"/>
  </r>
  <r>
    <x v="2"/>
    <x v="6"/>
    <s v="MIA"/>
    <s v="Inter Miami FC"/>
    <n v="13086521"/>
    <m/>
    <s v="Sportrac"/>
    <x v="371"/>
  </r>
  <r>
    <x v="2"/>
    <x v="6"/>
    <s v="LA"/>
    <s v="LA Galaxy"/>
    <n v="16811192"/>
    <m/>
    <s v="Sportrac"/>
    <x v="372"/>
  </r>
  <r>
    <x v="2"/>
    <x v="6"/>
    <s v="LAFC"/>
    <s v="Los Angeles FC"/>
    <n v="12899502"/>
    <m/>
    <s v="Sportrac"/>
    <x v="373"/>
  </r>
  <r>
    <x v="2"/>
    <x v="6"/>
    <s v="MIN"/>
    <s v="Minnesota United FC"/>
    <n v="9002470"/>
    <m/>
    <s v="Sportrac"/>
    <x v="374"/>
  </r>
  <r>
    <x v="2"/>
    <x v="6"/>
    <s v="MTL"/>
    <s v="Montreal Impact"/>
    <n v="10641859"/>
    <m/>
    <s v="Sportrac"/>
    <x v="375"/>
  </r>
  <r>
    <x v="2"/>
    <x v="6"/>
    <s v="NSH"/>
    <s v="Nashville SC"/>
    <n v="8063650"/>
    <m/>
    <s v="Sportrac"/>
    <x v="376"/>
  </r>
  <r>
    <x v="2"/>
    <x v="6"/>
    <s v="NE"/>
    <s v="New England Revolution"/>
    <n v="11447878"/>
    <m/>
    <s v="Sportrac"/>
    <x v="377"/>
  </r>
  <r>
    <x v="2"/>
    <x v="6"/>
    <s v="NYC"/>
    <s v="New York City FC"/>
    <n v="12187832"/>
    <m/>
    <s v="Sportrac"/>
    <x v="378"/>
  </r>
  <r>
    <x v="2"/>
    <x v="6"/>
    <s v="NY"/>
    <s v="New York Red Bulls"/>
    <n v="7050054"/>
    <m/>
    <s v="Sportrac"/>
    <x v="379"/>
  </r>
  <r>
    <x v="2"/>
    <x v="6"/>
    <s v="ORL"/>
    <s v="Orlando City"/>
    <n v="10003461"/>
    <m/>
    <s v="Sportrac"/>
    <x v="380"/>
  </r>
  <r>
    <x v="2"/>
    <x v="6"/>
    <s v="PHI"/>
    <s v="Philadelphia Union"/>
    <n v="8516499"/>
    <m/>
    <s v="Sportrac"/>
    <x v="381"/>
  </r>
  <r>
    <x v="2"/>
    <x v="6"/>
    <s v="POR"/>
    <s v="Portland Timbers"/>
    <n v="11443295"/>
    <m/>
    <s v="Sportrac"/>
    <x v="382"/>
  </r>
  <r>
    <x v="2"/>
    <x v="6"/>
    <s v="RSL"/>
    <s v="Real Salt Lake"/>
    <n v="9254828"/>
    <m/>
    <s v="Sportrac"/>
    <x v="383"/>
  </r>
  <r>
    <x v="2"/>
    <x v="6"/>
    <s v="SJ"/>
    <s v="San Jose Earthquakes"/>
    <n v="9874989"/>
    <m/>
    <s v="Sportrac"/>
    <x v="384"/>
  </r>
  <r>
    <x v="2"/>
    <x v="6"/>
    <s v="SEA"/>
    <s v="Seattle Sounders FC"/>
    <n v="12412500"/>
    <m/>
    <s v="Sportrac"/>
    <x v="385"/>
  </r>
  <r>
    <x v="2"/>
    <x v="6"/>
    <s v="SKC"/>
    <s v="Sporting Kansas City"/>
    <n v="12807584"/>
    <m/>
    <s v="Sportrac"/>
    <x v="386"/>
  </r>
  <r>
    <x v="2"/>
    <x v="6"/>
    <s v="TOR"/>
    <s v="Toronto FC"/>
    <n v="18528776"/>
    <m/>
    <s v="Sportrac"/>
    <x v="387"/>
  </r>
  <r>
    <x v="2"/>
    <x v="6"/>
    <s v="VAN"/>
    <s v="Vancouver Whitecaps FC"/>
    <n v="7639268"/>
    <m/>
    <s v="Sportrac"/>
    <x v="388"/>
  </r>
  <r>
    <x v="2"/>
    <x v="7"/>
    <s v="ATL"/>
    <s v="Atlanta United FC"/>
    <n v="18826032"/>
    <m/>
    <s v="Sportrac"/>
    <x v="389"/>
  </r>
  <r>
    <x v="2"/>
    <x v="7"/>
    <s v="ATX"/>
    <s v="Austin FC"/>
    <n v="11751103"/>
    <m/>
    <s v="Sportrac"/>
    <x v="390"/>
  </r>
  <r>
    <x v="2"/>
    <x v="7"/>
    <s v="MTL"/>
    <s v="CF Montreal"/>
    <n v="11186772"/>
    <m/>
    <s v="Sportrac"/>
    <x v="391"/>
  </r>
  <r>
    <x v="2"/>
    <x v="7"/>
    <s v="CHI"/>
    <s v="Chicago Fire"/>
    <n v="13002668"/>
    <m/>
    <s v="Sportrac"/>
    <x v="392"/>
  </r>
  <r>
    <x v="2"/>
    <x v="7"/>
    <s v="COL"/>
    <s v="Colorado Rapids"/>
    <n v="8820038"/>
    <m/>
    <s v="Sportrac"/>
    <x v="393"/>
  </r>
  <r>
    <x v="2"/>
    <x v="7"/>
    <s v="CLB"/>
    <s v="Columbus Crew"/>
    <n v="12557305"/>
    <m/>
    <s v="Sportrac"/>
    <x v="394"/>
  </r>
  <r>
    <x v="2"/>
    <x v="7"/>
    <s v="DC"/>
    <s v="D.C. United"/>
    <n v="10574323"/>
    <m/>
    <s v="Sportrac"/>
    <x v="395"/>
  </r>
  <r>
    <x v="2"/>
    <x v="7"/>
    <s v="CIN"/>
    <s v="FC Cincinnati"/>
    <n v="14082405"/>
    <m/>
    <s v="Sportrac"/>
    <x v="396"/>
  </r>
  <r>
    <x v="2"/>
    <x v="7"/>
    <s v="DAL"/>
    <s v="FC Dallas"/>
    <n v="10506289"/>
    <m/>
    <s v="Sportrac"/>
    <x v="397"/>
  </r>
  <r>
    <x v="2"/>
    <x v="7"/>
    <s v="HOU"/>
    <s v="Houston Dynamo"/>
    <n v="10573227"/>
    <m/>
    <s v="Sportrac"/>
    <x v="398"/>
  </r>
  <r>
    <x v="2"/>
    <x v="7"/>
    <s v="MIA"/>
    <s v="Inter Miami FC"/>
    <n v="16525292"/>
    <m/>
    <s v="Sportrac"/>
    <x v="399"/>
  </r>
  <r>
    <x v="2"/>
    <x v="7"/>
    <s v="LA"/>
    <s v="LA Galaxy"/>
    <n v="17839427"/>
    <m/>
    <s v="Sportrac"/>
    <x v="400"/>
  </r>
  <r>
    <x v="2"/>
    <x v="7"/>
    <s v="LAFC"/>
    <s v="Los Angeles FC"/>
    <n v="14189716"/>
    <m/>
    <s v="Sportrac"/>
    <x v="401"/>
  </r>
  <r>
    <x v="2"/>
    <x v="7"/>
    <s v="MIN"/>
    <s v="Minnesota United FC"/>
    <n v="11527572"/>
    <m/>
    <s v="Sportrac"/>
    <x v="402"/>
  </r>
  <r>
    <x v="2"/>
    <x v="7"/>
    <s v="NSH"/>
    <s v="Nashville SC"/>
    <n v="10315124"/>
    <m/>
    <s v="Sportrac"/>
    <x v="403"/>
  </r>
  <r>
    <x v="2"/>
    <x v="7"/>
    <s v="NE"/>
    <s v="New England Revolution"/>
    <n v="10507615"/>
    <m/>
    <s v="Sportrac"/>
    <x v="404"/>
  </r>
  <r>
    <x v="2"/>
    <x v="7"/>
    <s v="NYC"/>
    <s v="New York City FC"/>
    <n v="13760924"/>
    <m/>
    <s v="Sportrac"/>
    <x v="405"/>
  </r>
  <r>
    <x v="2"/>
    <x v="7"/>
    <s v="NY"/>
    <s v="New York Red Bulls"/>
    <n v="9036175"/>
    <m/>
    <s v="Sportrac"/>
    <x v="406"/>
  </r>
  <r>
    <x v="2"/>
    <x v="7"/>
    <s v="ORL"/>
    <s v="Orlando City"/>
    <n v="10828754"/>
    <m/>
    <s v="Sportrac"/>
    <x v="407"/>
  </r>
  <r>
    <x v="2"/>
    <x v="7"/>
    <s v="PHI"/>
    <s v="Philadelphia Union"/>
    <n v="8919596"/>
    <m/>
    <s v="Sportrac"/>
    <x v="408"/>
  </r>
  <r>
    <x v="2"/>
    <x v="7"/>
    <s v="POR"/>
    <s v="Portland Timbers"/>
    <n v="10417198"/>
    <m/>
    <s v="Sportrac"/>
    <x v="409"/>
  </r>
  <r>
    <x v="2"/>
    <x v="7"/>
    <s v="RSL"/>
    <s v="Real Salt Lake"/>
    <n v="10307956"/>
    <m/>
    <s v="Sportrac"/>
    <x v="410"/>
  </r>
  <r>
    <x v="2"/>
    <x v="7"/>
    <s v="SJ"/>
    <s v="San Jose Earthquakes"/>
    <n v="9716050"/>
    <m/>
    <s v="Sportrac"/>
    <x v="411"/>
  </r>
  <r>
    <x v="2"/>
    <x v="7"/>
    <s v="SEA"/>
    <s v="Seattle Sounders FC"/>
    <n v="12742519"/>
    <m/>
    <s v="Sportrac"/>
    <x v="412"/>
  </r>
  <r>
    <x v="2"/>
    <x v="7"/>
    <s v="SKC"/>
    <s v="Sporting Kansas City"/>
    <n v="12387795"/>
    <m/>
    <s v="Sportrac"/>
    <x v="413"/>
  </r>
  <r>
    <x v="2"/>
    <x v="7"/>
    <s v="TOR"/>
    <s v="Toronto FC"/>
    <n v="15513555"/>
    <m/>
    <s v="Sportrac"/>
    <x v="414"/>
  </r>
  <r>
    <x v="2"/>
    <x v="7"/>
    <s v="VAN"/>
    <s v="Vancouver Whitecaps FC"/>
    <n v="10507728"/>
    <m/>
    <s v="Sportrac"/>
    <x v="415"/>
  </r>
  <r>
    <x v="2"/>
    <x v="8"/>
    <s v="ATL"/>
    <s v="Atlanta United FC"/>
    <n v="18072906"/>
    <m/>
    <s v="Sportrac"/>
    <x v="416"/>
  </r>
  <r>
    <x v="2"/>
    <x v="8"/>
    <s v="ATX"/>
    <s v="Austin FC"/>
    <n v="15081027"/>
    <m/>
    <s v="Sportrac"/>
    <x v="417"/>
  </r>
  <r>
    <x v="2"/>
    <x v="8"/>
    <s v="MTL"/>
    <s v="CF Montreal"/>
    <n v="11752370"/>
    <m/>
    <s v="Sportrac"/>
    <x v="418"/>
  </r>
  <r>
    <x v="2"/>
    <x v="8"/>
    <s v="CLT"/>
    <s v="Charlotte FC"/>
    <n v="10919686"/>
    <m/>
    <s v="Sportrac"/>
    <x v="419"/>
  </r>
  <r>
    <x v="2"/>
    <x v="8"/>
    <s v="CHI"/>
    <s v="Chicago Fire"/>
    <n v="17787877"/>
    <m/>
    <s v="Sportrac"/>
    <x v="420"/>
  </r>
  <r>
    <x v="2"/>
    <x v="8"/>
    <s v="COL"/>
    <s v="Colorado Rapids"/>
    <n v="10483345"/>
    <m/>
    <s v="Sportrac"/>
    <x v="421"/>
  </r>
  <r>
    <x v="2"/>
    <x v="8"/>
    <s v="CLB"/>
    <s v="Columbus Crew"/>
    <n v="16110506"/>
    <m/>
    <s v="Sportrac"/>
    <x v="422"/>
  </r>
  <r>
    <x v="2"/>
    <x v="8"/>
    <s v="DC"/>
    <s v="D.C. United"/>
    <n v="16079608"/>
    <m/>
    <s v="Sportrac"/>
    <x v="423"/>
  </r>
  <r>
    <x v="2"/>
    <x v="8"/>
    <s v="CIN"/>
    <s v="FC Cincinnati"/>
    <n v="13437446"/>
    <m/>
    <s v="Sportrac"/>
    <x v="424"/>
  </r>
  <r>
    <x v="2"/>
    <x v="8"/>
    <s v="DAL"/>
    <s v="FC Dallas"/>
    <n v="13778280"/>
    <m/>
    <s v="Sportrac"/>
    <x v="425"/>
  </r>
  <r>
    <x v="2"/>
    <x v="8"/>
    <s v="HOU"/>
    <s v="Houston Dynamo"/>
    <n v="15899836"/>
    <m/>
    <s v="Sportrac"/>
    <x v="426"/>
  </r>
  <r>
    <x v="2"/>
    <x v="8"/>
    <s v="MIA"/>
    <s v="Inter Miami FC"/>
    <n v="17680936"/>
    <m/>
    <s v="Sportrac"/>
    <x v="427"/>
  </r>
  <r>
    <x v="2"/>
    <x v="8"/>
    <s v="LA"/>
    <s v="LA Galaxy"/>
    <n v="22827019"/>
    <m/>
    <s v="Sportrac"/>
    <x v="428"/>
  </r>
  <r>
    <x v="2"/>
    <x v="8"/>
    <s v="LAFC"/>
    <s v="Los Angeles FC"/>
    <n v="20451014"/>
    <m/>
    <s v="Sportrac"/>
    <x v="429"/>
  </r>
  <r>
    <x v="2"/>
    <x v="8"/>
    <s v="TEMP"/>
    <s v="MLS"/>
    <n v="1333333"/>
    <m/>
    <s v="Sportrac"/>
    <x v="430"/>
  </r>
  <r>
    <x v="2"/>
    <x v="8"/>
    <s v="MIN"/>
    <s v="Minnesota United FC"/>
    <n v="10284693"/>
    <m/>
    <s v="Sportrac"/>
    <x v="431"/>
  </r>
  <r>
    <x v="2"/>
    <x v="8"/>
    <s v="NSH"/>
    <s v="Nashville SC"/>
    <n v="10897348"/>
    <m/>
    <s v="Sportrac"/>
    <x v="432"/>
  </r>
  <r>
    <x v="2"/>
    <x v="8"/>
    <s v="NE"/>
    <s v="New England Revolution"/>
    <n v="15522060"/>
    <m/>
    <s v="Sportrac"/>
    <x v="433"/>
  </r>
  <r>
    <x v="2"/>
    <x v="8"/>
    <s v="NYC"/>
    <s v="New York City FC"/>
    <n v="11925850"/>
    <m/>
    <s v="Sportrac"/>
    <x v="434"/>
  </r>
  <r>
    <x v="2"/>
    <x v="8"/>
    <s v="NY"/>
    <s v="New York Red Bulls"/>
    <n v="11701891"/>
    <m/>
    <s v="Sportrac"/>
    <x v="435"/>
  </r>
  <r>
    <x v="2"/>
    <x v="8"/>
    <s v="ORL"/>
    <s v="Orlando City"/>
    <n v="11162418"/>
    <m/>
    <s v="Sportrac"/>
    <x v="436"/>
  </r>
  <r>
    <x v="2"/>
    <x v="8"/>
    <s v="PHI"/>
    <s v="Philadelphia Union"/>
    <n v="10657333"/>
    <m/>
    <s v="Sportrac"/>
    <x v="437"/>
  </r>
  <r>
    <x v="2"/>
    <x v="8"/>
    <s v="POR"/>
    <s v="Portland Timbers"/>
    <n v="10438560"/>
    <m/>
    <s v="Sportrac"/>
    <x v="438"/>
  </r>
  <r>
    <x v="2"/>
    <x v="8"/>
    <s v="RSL"/>
    <s v="Real Salt Lake"/>
    <n v="11470686"/>
    <m/>
    <s v="Sportrac"/>
    <x v="439"/>
  </r>
  <r>
    <x v="2"/>
    <x v="8"/>
    <s v="SJ"/>
    <s v="San Jose Earthquakes"/>
    <n v="11039654"/>
    <m/>
    <s v="Sportrac"/>
    <x v="440"/>
  </r>
  <r>
    <x v="2"/>
    <x v="8"/>
    <s v="SEA"/>
    <s v="Seattle Sounders FC"/>
    <n v="16121352"/>
    <m/>
    <s v="Sportrac"/>
    <x v="441"/>
  </r>
  <r>
    <x v="2"/>
    <x v="8"/>
    <s v="SKC"/>
    <s v="Sporting Kansas City"/>
    <n v="14834978"/>
    <m/>
    <s v="Sportrac"/>
    <x v="442"/>
  </r>
  <r>
    <x v="2"/>
    <x v="8"/>
    <s v="TOR"/>
    <s v="Toronto FC"/>
    <n v="33241969"/>
    <m/>
    <s v="Sportrac"/>
    <x v="443"/>
  </r>
  <r>
    <x v="2"/>
    <x v="8"/>
    <s v="VAN"/>
    <s v="Vancouver Whitecaps FC"/>
    <n v="12440827"/>
    <m/>
    <s v="Sportrac"/>
    <x v="444"/>
  </r>
  <r>
    <x v="3"/>
    <x v="6"/>
    <s v="ATL"/>
    <s v="Atlanta Hawks"/>
    <n v="116695055"/>
    <m/>
    <s v="Sportrac"/>
    <x v="445"/>
  </r>
  <r>
    <x v="3"/>
    <x v="6"/>
    <s v="BOS"/>
    <s v="Boston Celtics"/>
    <n v="130767745"/>
    <m/>
    <s v="Sportrac"/>
    <x v="446"/>
  </r>
  <r>
    <x v="3"/>
    <x v="6"/>
    <s v="BKN"/>
    <s v="Brooklyn Nets"/>
    <n v="168550487"/>
    <m/>
    <s v="Sportrac"/>
    <x v="447"/>
  </r>
  <r>
    <x v="3"/>
    <x v="6"/>
    <s v="CHA"/>
    <s v="Charlotte Hornets"/>
    <n v="107134070"/>
    <m/>
    <s v="Sportrac"/>
    <x v="448"/>
  </r>
  <r>
    <x v="3"/>
    <x v="6"/>
    <s v="CHI"/>
    <s v="Chicago Bulls"/>
    <n v="128065350"/>
    <m/>
    <s v="Sportrac"/>
    <x v="449"/>
  </r>
  <r>
    <x v="3"/>
    <x v="6"/>
    <s v="CLE"/>
    <s v="Cleveland Cavaliers"/>
    <n v="126527288"/>
    <m/>
    <s v="Sportrac"/>
    <x v="450"/>
  </r>
  <r>
    <x v="3"/>
    <x v="6"/>
    <s v="DAL"/>
    <s v="Dallas Mavericks"/>
    <n v="125815404"/>
    <m/>
    <s v="Sportrac"/>
    <x v="451"/>
  </r>
  <r>
    <x v="3"/>
    <x v="6"/>
    <s v="DEN"/>
    <s v="Denver Nuggets"/>
    <n v="131820534"/>
    <m/>
    <s v="Sportrac"/>
    <x v="452"/>
  </r>
  <r>
    <x v="3"/>
    <x v="6"/>
    <s v="DET"/>
    <s v="Detroit Pistons"/>
    <n v="115013466"/>
    <m/>
    <s v="Sportrac"/>
    <x v="453"/>
  </r>
  <r>
    <x v="3"/>
    <x v="6"/>
    <s v="GS"/>
    <s v="Golden State Warriors"/>
    <n v="175825052"/>
    <m/>
    <s v="Sportrac"/>
    <x v="454"/>
  </r>
  <r>
    <x v="3"/>
    <x v="6"/>
    <s v="HOU"/>
    <s v="Houston Rockets"/>
    <n v="129533390"/>
    <m/>
    <s v="Sportrac"/>
    <x v="455"/>
  </r>
  <r>
    <x v="3"/>
    <x v="6"/>
    <s v="IND"/>
    <s v="Indiana Pacers"/>
    <n v="129005732"/>
    <m/>
    <s v="Sportrac"/>
    <x v="456"/>
  </r>
  <r>
    <x v="3"/>
    <x v="6"/>
    <s v="LAC"/>
    <s v="LA Clippers"/>
    <n v="137405301"/>
    <m/>
    <s v="Sportrac"/>
    <x v="457"/>
  </r>
  <r>
    <x v="3"/>
    <x v="6"/>
    <s v="LAL"/>
    <s v="Los Angeles Lakers"/>
    <n v="138544305"/>
    <m/>
    <s v="Sportrac"/>
    <x v="458"/>
  </r>
  <r>
    <x v="3"/>
    <x v="6"/>
    <s v="MEM"/>
    <s v="Memphis Grizzlies"/>
    <n v="134245326"/>
    <m/>
    <s v="Sportrac"/>
    <x v="459"/>
  </r>
  <r>
    <x v="3"/>
    <x v="6"/>
    <s v="MIA"/>
    <s v="Miami Heat"/>
    <n v="135572405"/>
    <m/>
    <s v="Sportrac"/>
    <x v="460"/>
  </r>
  <r>
    <x v="3"/>
    <x v="6"/>
    <s v="MIL"/>
    <s v="Milwaukee Bucks"/>
    <n v="133224345"/>
    <m/>
    <s v="Sportrac"/>
    <x v="461"/>
  </r>
  <r>
    <x v="3"/>
    <x v="6"/>
    <s v="MIN"/>
    <s v="Minnesota Timberwolves"/>
    <n v="159195461"/>
    <m/>
    <s v="Sportrac"/>
    <x v="462"/>
  </r>
  <r>
    <x v="3"/>
    <x v="6"/>
    <s v="NO"/>
    <s v="New Orleans Pelicans"/>
    <n v="132616252"/>
    <m/>
    <s v="Sportrac"/>
    <x v="463"/>
  </r>
  <r>
    <x v="3"/>
    <x v="6"/>
    <s v="NY"/>
    <s v="New York Knicks"/>
    <n v="101969879"/>
    <m/>
    <s v="Sportrac"/>
    <x v="464"/>
  </r>
  <r>
    <x v="3"/>
    <x v="6"/>
    <s v="OKC"/>
    <s v="Oklahoma City Thunder"/>
    <n v="104570165"/>
    <m/>
    <s v="Sportrac"/>
    <x v="465"/>
  </r>
  <r>
    <x v="3"/>
    <x v="6"/>
    <s v="ORL"/>
    <s v="Orlando Magic"/>
    <n v="118898403"/>
    <m/>
    <s v="Sportrac"/>
    <x v="466"/>
  </r>
  <r>
    <x v="3"/>
    <x v="6"/>
    <s v="PHI"/>
    <s v="Philadelphia 76ers"/>
    <n v="147787869"/>
    <m/>
    <s v="Sportrac"/>
    <x v="467"/>
  </r>
  <r>
    <x v="3"/>
    <x v="6"/>
    <s v="PHX"/>
    <s v="Phoenix Suns"/>
    <n v="130285572"/>
    <m/>
    <s v="Sportrac"/>
    <x v="468"/>
  </r>
  <r>
    <x v="3"/>
    <x v="6"/>
    <s v="POR"/>
    <s v="Portland Trail Blazers"/>
    <n v="135448164"/>
    <m/>
    <s v="Sportrac"/>
    <x v="469"/>
  </r>
  <r>
    <x v="3"/>
    <x v="6"/>
    <s v="SAC"/>
    <s v="Sacramento Kings"/>
    <n v="115582515"/>
    <m/>
    <s v="Sportrac"/>
    <x v="470"/>
  </r>
  <r>
    <x v="3"/>
    <x v="6"/>
    <s v="SA"/>
    <s v="San Antonio Spurs"/>
    <n v="150150620"/>
    <m/>
    <s v="Sportrac"/>
    <x v="471"/>
  </r>
  <r>
    <x v="3"/>
    <x v="6"/>
    <s v="TOR"/>
    <s v="Toronto Raptors"/>
    <n v="143726386"/>
    <m/>
    <s v="Sportrac"/>
    <x v="472"/>
  </r>
  <r>
    <x v="3"/>
    <x v="6"/>
    <s v="UTAH"/>
    <s v="Utah Jazz"/>
    <n v="138998838"/>
    <m/>
    <s v="Sportrac"/>
    <x v="473"/>
  </r>
  <r>
    <x v="3"/>
    <x v="6"/>
    <s v="WSH"/>
    <s v="Washington Wizards"/>
    <n v="160772292"/>
    <m/>
    <s v="Sportrac"/>
    <x v="474"/>
  </r>
  <r>
    <x v="3"/>
    <x v="7"/>
    <s v="ATL"/>
    <s v="Atlanta Hawks"/>
    <n v="132773339"/>
    <m/>
    <s v="Sportrac"/>
    <x v="475"/>
  </r>
  <r>
    <x v="3"/>
    <x v="7"/>
    <s v="BOS"/>
    <s v="Boston Celtics"/>
    <n v="135425801"/>
    <m/>
    <s v="Sportrac"/>
    <x v="476"/>
  </r>
  <r>
    <x v="3"/>
    <x v="7"/>
    <s v="BKN"/>
    <s v="Brooklyn Nets"/>
    <n v="172820410"/>
    <m/>
    <s v="Sportrac"/>
    <x v="477"/>
  </r>
  <r>
    <x v="3"/>
    <x v="7"/>
    <s v="CHA"/>
    <s v="Charlotte Hornets"/>
    <n v="120990744"/>
    <m/>
    <s v="Sportrac"/>
    <x v="478"/>
  </r>
  <r>
    <x v="3"/>
    <x v="7"/>
    <s v="CHI"/>
    <s v="Chicago Bulls"/>
    <n v="136118673"/>
    <m/>
    <s v="Sportrac"/>
    <x v="479"/>
  </r>
  <r>
    <x v="3"/>
    <x v="7"/>
    <s v="CLE"/>
    <s v="Cleveland Cavaliers"/>
    <n v="133138401"/>
    <m/>
    <s v="Sportrac"/>
    <x v="480"/>
  </r>
  <r>
    <x v="3"/>
    <x v="7"/>
    <s v="DAL"/>
    <s v="Dallas Mavericks"/>
    <n v="146734486"/>
    <m/>
    <s v="Sportrac"/>
    <x v="481"/>
  </r>
  <r>
    <x v="3"/>
    <x v="7"/>
    <s v="DEN"/>
    <s v="Denver Nuggets"/>
    <n v="138963942"/>
    <m/>
    <s v="Sportrac"/>
    <x v="482"/>
  </r>
  <r>
    <x v="3"/>
    <x v="7"/>
    <s v="DET"/>
    <s v="Detroit Pistons"/>
    <n v="128989131"/>
    <m/>
    <s v="Sportrac"/>
    <x v="483"/>
  </r>
  <r>
    <x v="3"/>
    <x v="7"/>
    <s v="GS"/>
    <s v="Golden State Warriors"/>
    <n v="184024769"/>
    <m/>
    <s v="Sportrac"/>
    <x v="484"/>
  </r>
  <r>
    <x v="3"/>
    <x v="7"/>
    <s v="HOU"/>
    <s v="Houston Rockets"/>
    <n v="132065764"/>
    <m/>
    <s v="Sportrac"/>
    <x v="485"/>
  </r>
  <r>
    <x v="3"/>
    <x v="7"/>
    <s v="IND"/>
    <s v="Indiana Pacers"/>
    <n v="136089712"/>
    <m/>
    <s v="Sportrac"/>
    <x v="486"/>
  </r>
  <r>
    <x v="3"/>
    <x v="7"/>
    <s v="LAC"/>
    <s v="LA Clippers"/>
    <n v="166162398"/>
    <m/>
    <s v="Sportrac"/>
    <x v="487"/>
  </r>
  <r>
    <x v="3"/>
    <x v="7"/>
    <s v="LAL"/>
    <s v="Los Angeles Lakers"/>
    <n v="160861720"/>
    <m/>
    <s v="Sportrac"/>
    <x v="488"/>
  </r>
  <r>
    <x v="3"/>
    <x v="7"/>
    <s v="MEM"/>
    <s v="Memphis Grizzlies"/>
    <n v="115994102"/>
    <m/>
    <s v="Sportrac"/>
    <x v="489"/>
  </r>
  <r>
    <x v="3"/>
    <x v="7"/>
    <s v="MIA"/>
    <s v="Miami Heat"/>
    <n v="138804919"/>
    <m/>
    <s v="Sportrac"/>
    <x v="490"/>
  </r>
  <r>
    <x v="3"/>
    <x v="7"/>
    <s v="MIL"/>
    <s v="Milwaukee Bucks"/>
    <n v="160663369"/>
    <m/>
    <s v="Sportrac"/>
    <x v="491"/>
  </r>
  <r>
    <x v="3"/>
    <x v="7"/>
    <s v="MIN"/>
    <s v="Minnesota Timberwolves"/>
    <n v="165734220"/>
    <m/>
    <s v="Sportrac"/>
    <x v="492"/>
  </r>
  <r>
    <x v="3"/>
    <x v="7"/>
    <s v="NO"/>
    <s v="New Orleans Pelicans"/>
    <n v="134663536"/>
    <m/>
    <s v="Sportrac"/>
    <x v="493"/>
  </r>
  <r>
    <x v="3"/>
    <x v="7"/>
    <s v="NY"/>
    <s v="New York Knicks"/>
    <n v="118396240"/>
    <m/>
    <s v="Sportrac"/>
    <x v="494"/>
  </r>
  <r>
    <x v="3"/>
    <x v="7"/>
    <s v="OKC"/>
    <s v="Oklahoma City Thunder"/>
    <n v="90513233"/>
    <m/>
    <s v="Sportrac"/>
    <x v="495"/>
  </r>
  <r>
    <x v="3"/>
    <x v="7"/>
    <s v="ORL"/>
    <s v="Orlando Magic"/>
    <n v="128481240"/>
    <m/>
    <s v="Sportrac"/>
    <x v="496"/>
  </r>
  <r>
    <x v="3"/>
    <x v="7"/>
    <s v="PHI"/>
    <s v="Philadelphia 76ers"/>
    <n v="156429129"/>
    <m/>
    <s v="Sportrac"/>
    <x v="497"/>
  </r>
  <r>
    <x v="3"/>
    <x v="7"/>
    <s v="PHX"/>
    <s v="Phoenix Suns"/>
    <n v="133742329"/>
    <m/>
    <s v="Sportrac"/>
    <x v="498"/>
  </r>
  <r>
    <x v="3"/>
    <x v="7"/>
    <s v="POR"/>
    <s v="Portland Trail Blazers"/>
    <n v="129526823"/>
    <m/>
    <s v="Sportrac"/>
    <x v="499"/>
  </r>
  <r>
    <x v="3"/>
    <x v="7"/>
    <s v="SAC"/>
    <s v="Sacramento Kings"/>
    <n v="132576503"/>
    <m/>
    <s v="Sportrac"/>
    <x v="500"/>
  </r>
  <r>
    <x v="3"/>
    <x v="7"/>
    <s v="SA"/>
    <s v="San Antonio Spurs"/>
    <n v="126419926"/>
    <m/>
    <s v="Sportrac"/>
    <x v="501"/>
  </r>
  <r>
    <x v="3"/>
    <x v="7"/>
    <s v="TOR"/>
    <s v="Toronto Raptors"/>
    <n v="149439621"/>
    <m/>
    <s v="Sportrac"/>
    <x v="502"/>
  </r>
  <r>
    <x v="3"/>
    <x v="7"/>
    <s v="UTAH"/>
    <s v="Utah Jazz"/>
    <n v="145969091"/>
    <m/>
    <s v="Sportrac"/>
    <x v="503"/>
  </r>
  <r>
    <x v="3"/>
    <x v="7"/>
    <s v="WSH"/>
    <s v="Washington Wizards"/>
    <n v="155635311"/>
    <m/>
    <s v="Sportrac"/>
    <x v="504"/>
  </r>
  <r>
    <x v="3"/>
    <x v="8"/>
    <s v="ATL"/>
    <s v="Atlanta Hawks"/>
    <n v="149133740"/>
    <m/>
    <s v="Sportrac"/>
    <x v="505"/>
  </r>
  <r>
    <x v="3"/>
    <x v="8"/>
    <s v="BOS"/>
    <s v="Boston Celtics"/>
    <n v="176795764"/>
    <m/>
    <s v="Sportrac"/>
    <x v="506"/>
  </r>
  <r>
    <x v="3"/>
    <x v="8"/>
    <s v="BKN"/>
    <s v="Brooklyn Nets"/>
    <n v="166975123"/>
    <m/>
    <s v="Sportrac"/>
    <x v="507"/>
  </r>
  <r>
    <x v="3"/>
    <x v="8"/>
    <s v="CHA"/>
    <s v="Charlotte Hornets"/>
    <n v="146049640"/>
    <m/>
    <s v="Sportrac"/>
    <x v="508"/>
  </r>
  <r>
    <x v="3"/>
    <x v="8"/>
    <s v="CHI"/>
    <s v="Chicago Bulls"/>
    <n v="153093665"/>
    <m/>
    <s v="Sportrac"/>
    <x v="509"/>
  </r>
  <r>
    <x v="3"/>
    <x v="8"/>
    <s v="CLE"/>
    <s v="Cleveland Cavaliers"/>
    <n v="154561446"/>
    <m/>
    <s v="Sportrac"/>
    <x v="510"/>
  </r>
  <r>
    <x v="3"/>
    <x v="8"/>
    <s v="DAL"/>
    <s v="Dallas Mavericks"/>
    <n v="180090371"/>
    <m/>
    <s v="Sportrac"/>
    <x v="511"/>
  </r>
  <r>
    <x v="3"/>
    <x v="8"/>
    <s v="DEN"/>
    <s v="Denver Nuggets"/>
    <n v="169601210"/>
    <m/>
    <s v="Sportrac"/>
    <x v="512"/>
  </r>
  <r>
    <x v="3"/>
    <x v="8"/>
    <s v="DET"/>
    <s v="Detroit Pistons"/>
    <n v="127673493"/>
    <m/>
    <s v="Sportrac"/>
    <x v="513"/>
  </r>
  <r>
    <x v="3"/>
    <x v="8"/>
    <s v="GS"/>
    <s v="Golden State Warriors"/>
    <n v="199320856"/>
    <m/>
    <s v="Sportrac"/>
    <x v="514"/>
  </r>
  <r>
    <x v="3"/>
    <x v="8"/>
    <s v="HOU"/>
    <s v="Houston Rockets"/>
    <n v="138296534"/>
    <m/>
    <s v="Sportrac"/>
    <x v="515"/>
  </r>
  <r>
    <x v="3"/>
    <x v="8"/>
    <s v="IND"/>
    <s v="Indiana Pacers"/>
    <n v="123981439"/>
    <m/>
    <s v="Sportrac"/>
    <x v="516"/>
  </r>
  <r>
    <x v="3"/>
    <x v="8"/>
    <s v="LAC"/>
    <s v="LA Clippers"/>
    <n v="193025394"/>
    <m/>
    <s v="Sportrac"/>
    <x v="517"/>
  </r>
  <r>
    <x v="3"/>
    <x v="8"/>
    <s v="LAL"/>
    <s v="Los Angeles Lakers"/>
    <n v="180067292"/>
    <m/>
    <s v="Sportrac"/>
    <x v="518"/>
  </r>
  <r>
    <x v="3"/>
    <x v="8"/>
    <s v="MEM"/>
    <s v="Memphis Grizzlies"/>
    <n v="127756781"/>
    <m/>
    <s v="Sportrac"/>
    <x v="519"/>
  </r>
  <r>
    <x v="3"/>
    <x v="8"/>
    <s v="MIA"/>
    <s v="Miami Heat"/>
    <n v="152766041"/>
    <m/>
    <s v="Sportrac"/>
    <x v="520"/>
  </r>
  <r>
    <x v="3"/>
    <x v="8"/>
    <s v="MIL"/>
    <s v="Milwaukee Bucks"/>
    <n v="181849255"/>
    <m/>
    <s v="Sportrac"/>
    <x v="521"/>
  </r>
  <r>
    <x v="3"/>
    <x v="8"/>
    <s v="MIN"/>
    <s v="Minnesota Timberwolves"/>
    <n v="174906722"/>
    <m/>
    <s v="Sportrac"/>
    <x v="522"/>
  </r>
  <r>
    <x v="3"/>
    <x v="8"/>
    <s v="NO"/>
    <s v="New Orleans Pelicans"/>
    <n v="154090191"/>
    <m/>
    <s v="Sportrac"/>
    <x v="523"/>
  </r>
  <r>
    <x v="3"/>
    <x v="8"/>
    <s v="NY"/>
    <s v="New York Knicks"/>
    <n v="150263571"/>
    <m/>
    <s v="Sportrac"/>
    <x v="524"/>
  </r>
  <r>
    <x v="3"/>
    <x v="8"/>
    <s v="OKC"/>
    <s v="Oklahoma City Thunder"/>
    <n v="155437627"/>
    <m/>
    <s v="Sportrac"/>
    <x v="525"/>
  </r>
  <r>
    <x v="3"/>
    <x v="8"/>
    <s v="ORL"/>
    <s v="Orlando Magic"/>
    <n v="138311945"/>
    <m/>
    <s v="Sportrac"/>
    <x v="526"/>
  </r>
  <r>
    <x v="3"/>
    <x v="8"/>
    <s v="PHI"/>
    <s v="Philadelphia 76ers"/>
    <n v="164391836"/>
    <m/>
    <s v="Sportrac"/>
    <x v="527"/>
  </r>
  <r>
    <x v="3"/>
    <x v="8"/>
    <s v="PHX"/>
    <s v="Phoenix Suns"/>
    <n v="175806777"/>
    <m/>
    <s v="Sportrac"/>
    <x v="528"/>
  </r>
  <r>
    <x v="3"/>
    <x v="8"/>
    <s v="POR"/>
    <s v="Portland Trail Blazers"/>
    <n v="151480955"/>
    <m/>
    <s v="Sportrac"/>
    <x v="529"/>
  </r>
  <r>
    <x v="3"/>
    <x v="8"/>
    <s v="SAC"/>
    <s v="Sacramento Kings"/>
    <n v="154815256"/>
    <m/>
    <s v="Sportrac"/>
    <x v="530"/>
  </r>
  <r>
    <x v="3"/>
    <x v="8"/>
    <s v="SA"/>
    <s v="San Antonio Spurs"/>
    <n v="101549048"/>
    <m/>
    <s v="Sportrac"/>
    <x v="531"/>
  </r>
  <r>
    <x v="3"/>
    <x v="8"/>
    <s v="TOR"/>
    <s v="Toronto Raptors"/>
    <n v="149260166"/>
    <m/>
    <s v="Sportrac"/>
    <x v="532"/>
  </r>
  <r>
    <x v="3"/>
    <x v="8"/>
    <s v="UTAH"/>
    <s v="Utah Jazz"/>
    <n v="147162541"/>
    <m/>
    <s v="Sportrac"/>
    <x v="533"/>
  </r>
  <r>
    <x v="3"/>
    <x v="8"/>
    <s v="WSH"/>
    <s v="Washington Wizards"/>
    <n v="183801576"/>
    <m/>
    <s v="Sportrac"/>
    <x v="534"/>
  </r>
  <r>
    <x v="4"/>
    <x v="6"/>
    <s v="ARI"/>
    <s v="Arizona Cardinals"/>
    <n v="194162965"/>
    <m/>
    <s v="Sportrac"/>
    <x v="535"/>
  </r>
  <r>
    <x v="4"/>
    <x v="6"/>
    <s v="ATL"/>
    <s v="Atlanta Falcons"/>
    <n v="199335990"/>
    <m/>
    <s v="Sportrac"/>
    <x v="536"/>
  </r>
  <r>
    <x v="4"/>
    <x v="6"/>
    <s v="BAL"/>
    <s v="Baltimore Ravens"/>
    <n v="190989245"/>
    <m/>
    <s v="Sportrac"/>
    <x v="537"/>
  </r>
  <r>
    <x v="4"/>
    <x v="6"/>
    <s v="BUF"/>
    <s v="Buffalo Bills"/>
    <n v="218228694"/>
    <m/>
    <s v="Sportrac"/>
    <x v="538"/>
  </r>
  <r>
    <x v="4"/>
    <x v="6"/>
    <s v="CAR"/>
    <s v="Carolina Panthers"/>
    <n v="204039300"/>
    <m/>
    <s v="Sportrac"/>
    <x v="539"/>
  </r>
  <r>
    <x v="4"/>
    <x v="6"/>
    <s v="CHI"/>
    <s v="Chicago Bears"/>
    <n v="204713154"/>
    <m/>
    <s v="Sportrac"/>
    <x v="540"/>
  </r>
  <r>
    <x v="4"/>
    <x v="6"/>
    <s v="CIN"/>
    <s v="Cincinnati Bengals"/>
    <n v="197637354"/>
    <m/>
    <s v="Sportrac"/>
    <x v="541"/>
  </r>
  <r>
    <x v="4"/>
    <x v="6"/>
    <s v="CLE"/>
    <s v="Cleveland Browns"/>
    <n v="199101772"/>
    <m/>
    <s v="Sportrac"/>
    <x v="542"/>
  </r>
  <r>
    <x v="4"/>
    <x v="6"/>
    <s v="DAL"/>
    <s v="Dallas Cowboys"/>
    <n v="191282501"/>
    <m/>
    <s v="Sportrac"/>
    <x v="543"/>
  </r>
  <r>
    <x v="4"/>
    <x v="6"/>
    <s v="DEN"/>
    <s v="Denver Broncos"/>
    <n v="195780141"/>
    <m/>
    <s v="Sportrac"/>
    <x v="544"/>
  </r>
  <r>
    <x v="4"/>
    <x v="6"/>
    <s v="DET"/>
    <s v="Detroit Lions"/>
    <n v="201274115"/>
    <m/>
    <s v="Sportrac"/>
    <x v="545"/>
  </r>
  <r>
    <x v="4"/>
    <x v="6"/>
    <s v="GB"/>
    <s v="Green Bay Packers"/>
    <n v="199876795"/>
    <m/>
    <s v="Sportrac"/>
    <x v="546"/>
  </r>
  <r>
    <x v="4"/>
    <x v="6"/>
    <s v="HOU"/>
    <s v="Houston Texans"/>
    <n v="210781361"/>
    <m/>
    <s v="Sportrac"/>
    <x v="547"/>
  </r>
  <r>
    <x v="4"/>
    <x v="6"/>
    <s v="IND"/>
    <s v="Indianapolis Colts"/>
    <n v="231385518"/>
    <m/>
    <s v="Sportrac"/>
    <x v="548"/>
  </r>
  <r>
    <x v="4"/>
    <x v="6"/>
    <s v="JAX"/>
    <s v="Jacksonville Jaguars"/>
    <n v="184288252"/>
    <m/>
    <s v="Sportrac"/>
    <x v="549"/>
  </r>
  <r>
    <x v="4"/>
    <x v="6"/>
    <s v="KC"/>
    <s v="Kansas City Chiefs"/>
    <n v="216749367"/>
    <m/>
    <s v="Sportrac"/>
    <x v="550"/>
  </r>
  <r>
    <x v="4"/>
    <x v="6"/>
    <s v="LV"/>
    <s v="Las Vegas Raiders"/>
    <n v="214145655"/>
    <m/>
    <s v="Sportrac"/>
    <x v="551"/>
  </r>
  <r>
    <x v="4"/>
    <x v="6"/>
    <s v="LAC"/>
    <s v="Los Angeles Chargers"/>
    <n v="195831096"/>
    <m/>
    <s v="Sportrac"/>
    <x v="552"/>
  </r>
  <r>
    <x v="4"/>
    <x v="6"/>
    <s v="LAR"/>
    <s v="Los Angeles Rams"/>
    <n v="196611667"/>
    <m/>
    <s v="Sportrac"/>
    <x v="553"/>
  </r>
  <r>
    <x v="4"/>
    <x v="6"/>
    <s v="MIA"/>
    <s v="Miami Dolphins"/>
    <n v="202755153"/>
    <m/>
    <s v="Sportrac"/>
    <x v="554"/>
  </r>
  <r>
    <x v="4"/>
    <x v="6"/>
    <s v="MIN"/>
    <s v="Minnesota Vikings"/>
    <n v="195029407"/>
    <m/>
    <s v="Sportrac"/>
    <x v="555"/>
  </r>
  <r>
    <x v="4"/>
    <x v="6"/>
    <s v="NE"/>
    <s v="New England Patriots"/>
    <n v="186649624"/>
    <m/>
    <s v="Sportrac"/>
    <x v="556"/>
  </r>
  <r>
    <x v="4"/>
    <x v="6"/>
    <s v="NO"/>
    <s v="New Orleans Saints"/>
    <n v="194082268"/>
    <m/>
    <s v="Sportrac"/>
    <x v="557"/>
  </r>
  <r>
    <x v="4"/>
    <x v="6"/>
    <s v="NYG"/>
    <s v="New York Giants"/>
    <n v="192619204"/>
    <m/>
    <s v="Sportrac"/>
    <x v="558"/>
  </r>
  <r>
    <x v="4"/>
    <x v="6"/>
    <s v="NYJ"/>
    <s v="New York Jets"/>
    <n v="182498749"/>
    <m/>
    <s v="Sportrac"/>
    <x v="559"/>
  </r>
  <r>
    <x v="4"/>
    <x v="6"/>
    <s v="PHI"/>
    <s v="Philadelphia Eagles"/>
    <n v="200593459"/>
    <m/>
    <s v="Sportrac"/>
    <x v="560"/>
  </r>
  <r>
    <x v="4"/>
    <x v="6"/>
    <s v="PIT"/>
    <s v="Pittsburgh Steelers"/>
    <n v="194669953"/>
    <m/>
    <s v="Sportrac"/>
    <x v="561"/>
  </r>
  <r>
    <x v="4"/>
    <x v="6"/>
    <s v="SF"/>
    <s v="San Francisco 49ers"/>
    <n v="202659073"/>
    <m/>
    <s v="Sportrac"/>
    <x v="562"/>
  </r>
  <r>
    <x v="4"/>
    <x v="6"/>
    <s v="SEA"/>
    <s v="Seattle Seahawks"/>
    <n v="200893810"/>
    <m/>
    <s v="Sportrac"/>
    <x v="563"/>
  </r>
  <r>
    <x v="4"/>
    <x v="6"/>
    <s v="TB"/>
    <s v="Tampa Bay Buccaneers"/>
    <n v="199841623"/>
    <m/>
    <s v="Sportrac"/>
    <x v="564"/>
  </r>
  <r>
    <x v="4"/>
    <x v="6"/>
    <s v="TEN"/>
    <s v="Tennessee Titans"/>
    <n v="216614008"/>
    <m/>
    <s v="Sportrac"/>
    <x v="565"/>
  </r>
  <r>
    <x v="4"/>
    <x v="6"/>
    <s v="WSH"/>
    <s v="Washington Football Team"/>
    <n v="193135405"/>
    <m/>
    <s v="Sportrac"/>
    <x v="566"/>
  </r>
  <r>
    <x v="4"/>
    <x v="7"/>
    <s v="ARI"/>
    <s v="Arizona Cardinals"/>
    <n v="191127625"/>
    <m/>
    <s v="Sportrac"/>
    <x v="567"/>
  </r>
  <r>
    <x v="4"/>
    <x v="7"/>
    <s v="ATL"/>
    <s v="Atlanta Falcons"/>
    <n v="185499791"/>
    <m/>
    <s v="Sportrac"/>
    <x v="568"/>
  </r>
  <r>
    <x v="4"/>
    <x v="7"/>
    <s v="BAL"/>
    <s v="Baltimore Ravens"/>
    <n v="182781957"/>
    <m/>
    <s v="Sportrac"/>
    <x v="569"/>
  </r>
  <r>
    <x v="4"/>
    <x v="7"/>
    <s v="BUF"/>
    <s v="Buffalo Bills"/>
    <n v="187735198"/>
    <m/>
    <s v="Sportrac"/>
    <x v="570"/>
  </r>
  <r>
    <x v="4"/>
    <x v="7"/>
    <s v="CAR"/>
    <s v="Carolina Panthers"/>
    <n v="181771931"/>
    <m/>
    <s v="Sportrac"/>
    <x v="571"/>
  </r>
  <r>
    <x v="4"/>
    <x v="7"/>
    <s v="CHI"/>
    <s v="Chicago Bears"/>
    <n v="188749384"/>
    <m/>
    <s v="Sportrac"/>
    <x v="572"/>
  </r>
  <r>
    <x v="4"/>
    <x v="7"/>
    <s v="CIN"/>
    <s v="Cincinnati Bengals"/>
    <n v="191286587"/>
    <m/>
    <s v="Sportrac"/>
    <x v="573"/>
  </r>
  <r>
    <x v="4"/>
    <x v="7"/>
    <s v="CLE"/>
    <s v="Cleveland Browns"/>
    <n v="202441273"/>
    <m/>
    <s v="Sportrac"/>
    <x v="574"/>
  </r>
  <r>
    <x v="4"/>
    <x v="7"/>
    <s v="DAL"/>
    <s v="Dallas Cowboys"/>
    <n v="205327031"/>
    <m/>
    <s v="Sportrac"/>
    <x v="575"/>
  </r>
  <r>
    <x v="4"/>
    <x v="7"/>
    <s v="DEN"/>
    <s v="Denver Broncos"/>
    <n v="188343846"/>
    <m/>
    <s v="Sportrac"/>
    <x v="576"/>
  </r>
  <r>
    <x v="4"/>
    <x v="7"/>
    <s v="DET"/>
    <s v="Detroit Lions"/>
    <n v="196592545"/>
    <m/>
    <s v="Sportrac"/>
    <x v="577"/>
  </r>
  <r>
    <x v="4"/>
    <x v="7"/>
    <s v="GB"/>
    <s v="Green Bay Packers"/>
    <n v="181317830"/>
    <m/>
    <s v="Sportrac"/>
    <x v="578"/>
  </r>
  <r>
    <x v="4"/>
    <x v="7"/>
    <s v="HOU"/>
    <s v="Houston Texans"/>
    <n v="186825534"/>
    <m/>
    <s v="Sportrac"/>
    <x v="579"/>
  </r>
  <r>
    <x v="4"/>
    <x v="7"/>
    <s v="IND"/>
    <s v="Indianapolis Colts"/>
    <n v="187317746"/>
    <m/>
    <s v="Sportrac"/>
    <x v="580"/>
  </r>
  <r>
    <x v="4"/>
    <x v="7"/>
    <s v="JAX"/>
    <s v="Jacksonville Jaguars"/>
    <n v="180473269"/>
    <m/>
    <s v="Sportrac"/>
    <x v="581"/>
  </r>
  <r>
    <x v="4"/>
    <x v="7"/>
    <s v="KC"/>
    <s v="Kansas City Chiefs"/>
    <n v="185112146"/>
    <m/>
    <s v="Sportrac"/>
    <x v="582"/>
  </r>
  <r>
    <x v="4"/>
    <x v="7"/>
    <s v="LV"/>
    <s v="Las Vegas Raiders"/>
    <n v="189930974"/>
    <m/>
    <s v="Sportrac"/>
    <x v="583"/>
  </r>
  <r>
    <x v="4"/>
    <x v="7"/>
    <s v="LAC"/>
    <s v="Los Angeles Chargers"/>
    <n v="183047309"/>
    <m/>
    <s v="Sportrac"/>
    <x v="584"/>
  </r>
  <r>
    <x v="4"/>
    <x v="7"/>
    <s v="LAR"/>
    <s v="Los Angeles Rams"/>
    <n v="184237455"/>
    <m/>
    <s v="Sportrac"/>
    <x v="585"/>
  </r>
  <r>
    <x v="4"/>
    <x v="7"/>
    <s v="MIA"/>
    <s v="Miami Dolphins"/>
    <n v="195163942"/>
    <m/>
    <s v="Sportrac"/>
    <x v="586"/>
  </r>
  <r>
    <x v="4"/>
    <x v="7"/>
    <s v="MIN"/>
    <s v="Minnesota Vikings"/>
    <n v="188620675"/>
    <m/>
    <s v="Sportrac"/>
    <x v="587"/>
  </r>
  <r>
    <x v="4"/>
    <x v="7"/>
    <s v="NE"/>
    <s v="New England Patriots"/>
    <n v="200573159"/>
    <m/>
    <s v="Sportrac"/>
    <x v="588"/>
  </r>
  <r>
    <x v="4"/>
    <x v="7"/>
    <s v="NO"/>
    <s v="New Orleans Saints"/>
    <n v="185212258"/>
    <m/>
    <s v="Sportrac"/>
    <x v="589"/>
  </r>
  <r>
    <x v="4"/>
    <x v="7"/>
    <s v="NYG"/>
    <s v="New York Giants"/>
    <n v="182521051"/>
    <m/>
    <s v="Sportrac"/>
    <x v="590"/>
  </r>
  <r>
    <x v="4"/>
    <x v="7"/>
    <s v="NYJ"/>
    <s v="New York Jets"/>
    <n v="205736640"/>
    <m/>
    <s v="Sportrac"/>
    <x v="591"/>
  </r>
  <r>
    <x v="4"/>
    <x v="7"/>
    <s v="PHI"/>
    <s v="Philadelphia Eagles"/>
    <n v="189181452"/>
    <m/>
    <s v="Sportrac"/>
    <x v="592"/>
  </r>
  <r>
    <x v="4"/>
    <x v="7"/>
    <s v="PIT"/>
    <s v="Pittsburgh Steelers"/>
    <n v="175907130"/>
    <m/>
    <s v="Sportrac"/>
    <x v="593"/>
  </r>
  <r>
    <x v="4"/>
    <x v="7"/>
    <s v="SF"/>
    <s v="San Francisco 49ers"/>
    <n v="195101014"/>
    <m/>
    <s v="Sportrac"/>
    <x v="594"/>
  </r>
  <r>
    <x v="4"/>
    <x v="7"/>
    <s v="SEA"/>
    <s v="Seattle Seahawks"/>
    <n v="172703125"/>
    <m/>
    <s v="Sportrac"/>
    <x v="595"/>
  </r>
  <r>
    <x v="4"/>
    <x v="7"/>
    <s v="TB"/>
    <s v="Tampa Bay Buccaneers"/>
    <n v="181119199"/>
    <m/>
    <s v="Sportrac"/>
    <x v="596"/>
  </r>
  <r>
    <x v="4"/>
    <x v="7"/>
    <s v="TEN"/>
    <s v="Tennessee Titans"/>
    <n v="184416734"/>
    <m/>
    <s v="Sportrac"/>
    <x v="597"/>
  </r>
  <r>
    <x v="4"/>
    <x v="7"/>
    <s v="WSH"/>
    <s v="Washington Football Team"/>
    <n v="193566718"/>
    <m/>
    <s v="Sportrac"/>
    <x v="598"/>
  </r>
  <r>
    <x v="4"/>
    <x v="8"/>
    <s v="ARI"/>
    <s v="Arizona Cardinals"/>
    <n v="204903998"/>
    <m/>
    <s v="Sportrac"/>
    <x v="599"/>
  </r>
  <r>
    <x v="4"/>
    <x v="8"/>
    <s v="ATL"/>
    <s v="Atlanta Falcons"/>
    <n v="202265825"/>
    <m/>
    <s v="Sportrac"/>
    <x v="600"/>
  </r>
  <r>
    <x v="4"/>
    <x v="8"/>
    <s v="BAL"/>
    <s v="Baltimore Ravens"/>
    <n v="204617520"/>
    <m/>
    <s v="Sportrac"/>
    <x v="601"/>
  </r>
  <r>
    <x v="4"/>
    <x v="8"/>
    <s v="BUF"/>
    <s v="Buffalo Bills"/>
    <n v="206691460"/>
    <m/>
    <s v="Sportrac"/>
    <x v="602"/>
  </r>
  <r>
    <x v="4"/>
    <x v="8"/>
    <s v="CAR"/>
    <s v="Carolina Panthers"/>
    <n v="202249051"/>
    <m/>
    <s v="Sportrac"/>
    <x v="603"/>
  </r>
  <r>
    <x v="4"/>
    <x v="8"/>
    <s v="CHI"/>
    <s v="Chicago Bears"/>
    <n v="204696905"/>
    <m/>
    <s v="Sportrac"/>
    <x v="604"/>
  </r>
  <r>
    <x v="4"/>
    <x v="8"/>
    <s v="CIN"/>
    <s v="Cincinnati Bengals"/>
    <n v="210200068"/>
    <m/>
    <s v="Sportrac"/>
    <x v="605"/>
  </r>
  <r>
    <x v="4"/>
    <x v="8"/>
    <s v="CLE"/>
    <s v="Cleveland Browns"/>
    <n v="186513983"/>
    <m/>
    <s v="Sportrac"/>
    <x v="606"/>
  </r>
  <r>
    <x v="4"/>
    <x v="8"/>
    <s v="DAL"/>
    <s v="Dallas Cowboys"/>
    <n v="215338768"/>
    <m/>
    <s v="Sportrac"/>
    <x v="607"/>
  </r>
  <r>
    <x v="4"/>
    <x v="8"/>
    <s v="DEN"/>
    <s v="Denver Broncos"/>
    <n v="210892216"/>
    <m/>
    <s v="Sportrac"/>
    <x v="608"/>
  </r>
  <r>
    <x v="4"/>
    <x v="8"/>
    <s v="DET"/>
    <s v="Detroit Lions"/>
    <n v="214423875"/>
    <m/>
    <s v="Sportrac"/>
    <x v="609"/>
  </r>
  <r>
    <x v="4"/>
    <x v="8"/>
    <s v="GB"/>
    <s v="Green Bay Packers"/>
    <n v="211925991"/>
    <m/>
    <s v="Sportrac"/>
    <x v="610"/>
  </r>
  <r>
    <x v="4"/>
    <x v="8"/>
    <s v="HOU"/>
    <s v="Houston Texans"/>
    <n v="212666643"/>
    <m/>
    <s v="Sportrac"/>
    <x v="611"/>
  </r>
  <r>
    <x v="4"/>
    <x v="8"/>
    <s v="IND"/>
    <s v="Indianapolis Colts"/>
    <n v="205811217"/>
    <m/>
    <s v="Sportrac"/>
    <x v="612"/>
  </r>
  <r>
    <x v="4"/>
    <x v="8"/>
    <s v="JAX"/>
    <s v="Jacksonville Jaguars"/>
    <n v="231233180"/>
    <m/>
    <s v="Sportrac"/>
    <x v="613"/>
  </r>
  <r>
    <x v="4"/>
    <x v="8"/>
    <s v="KC"/>
    <s v="Kansas City Chiefs"/>
    <n v="205249141"/>
    <m/>
    <s v="Sportrac"/>
    <x v="614"/>
  </r>
  <r>
    <x v="4"/>
    <x v="8"/>
    <s v="LV"/>
    <s v="Las Vegas Raiders"/>
    <n v="199666719"/>
    <m/>
    <s v="Sportrac"/>
    <x v="615"/>
  </r>
  <r>
    <x v="4"/>
    <x v="8"/>
    <s v="LAC"/>
    <s v="Los Angeles Chargers"/>
    <n v="212129671"/>
    <m/>
    <s v="Sportrac"/>
    <x v="616"/>
  </r>
  <r>
    <x v="4"/>
    <x v="8"/>
    <s v="LAR"/>
    <s v="Los Angeles Rams"/>
    <n v="200270156"/>
    <m/>
    <s v="Sportrac"/>
    <x v="617"/>
  </r>
  <r>
    <x v="4"/>
    <x v="8"/>
    <s v="MIA"/>
    <s v="Miami Dolphins"/>
    <n v="208559442"/>
    <m/>
    <s v="Sportrac"/>
    <x v="618"/>
  </r>
  <r>
    <x v="4"/>
    <x v="8"/>
    <s v="MIN"/>
    <s v="Minnesota Vikings"/>
    <n v="208790359"/>
    <m/>
    <s v="Sportrac"/>
    <x v="619"/>
  </r>
  <r>
    <x v="4"/>
    <x v="8"/>
    <s v="NE"/>
    <s v="New England Patriots"/>
    <n v="208004554"/>
    <m/>
    <s v="Sportrac"/>
    <x v="620"/>
  </r>
  <r>
    <x v="4"/>
    <x v="8"/>
    <s v="NO"/>
    <s v="New Orleans Saints"/>
    <n v="206828041"/>
    <m/>
    <s v="Sportrac"/>
    <x v="621"/>
  </r>
  <r>
    <x v="4"/>
    <x v="8"/>
    <s v="NYG"/>
    <s v="New York Giants"/>
    <n v="203667108"/>
    <m/>
    <s v="Sportrac"/>
    <x v="622"/>
  </r>
  <r>
    <x v="4"/>
    <x v="8"/>
    <s v="NYJ"/>
    <s v="New York Jets"/>
    <n v="201530545"/>
    <m/>
    <s v="Sportrac"/>
    <x v="623"/>
  </r>
  <r>
    <x v="4"/>
    <x v="8"/>
    <s v="PHI"/>
    <s v="Philadelphia Eagles"/>
    <n v="219359743"/>
    <m/>
    <s v="Sportrac"/>
    <x v="624"/>
  </r>
  <r>
    <x v="4"/>
    <x v="8"/>
    <s v="PIT"/>
    <s v="Pittsburgh Steelers"/>
    <n v="210658592"/>
    <m/>
    <s v="Sportrac"/>
    <x v="625"/>
  </r>
  <r>
    <x v="4"/>
    <x v="8"/>
    <s v="SF"/>
    <s v="San Francisco 49ers"/>
    <n v="206082457"/>
    <m/>
    <s v="Sportrac"/>
    <x v="626"/>
  </r>
  <r>
    <x v="4"/>
    <x v="8"/>
    <s v="SEA"/>
    <s v="Seattle Seahawks"/>
    <n v="215796566"/>
    <m/>
    <s v="Sportrac"/>
    <x v="627"/>
  </r>
  <r>
    <x v="4"/>
    <x v="8"/>
    <s v="TB"/>
    <s v="Tampa Bay Buccaneers"/>
    <n v="202960773"/>
    <m/>
    <s v="Sportrac"/>
    <x v="628"/>
  </r>
  <r>
    <x v="4"/>
    <x v="8"/>
    <s v="TEN"/>
    <s v="Tennessee Titans"/>
    <n v="208998318"/>
    <m/>
    <s v="Sportrac"/>
    <x v="629"/>
  </r>
  <r>
    <x v="4"/>
    <x v="8"/>
    <s v="WSH"/>
    <s v="Washington Commanders"/>
    <n v="207402414"/>
    <m/>
    <s v="Sportrac"/>
    <x v="630"/>
  </r>
  <r>
    <x v="5"/>
    <x v="6"/>
    <s v="ANA"/>
    <s v="Anaheim Ducks"/>
    <n v="81500000"/>
    <m/>
    <s v="Sportrac"/>
    <x v="631"/>
  </r>
  <r>
    <x v="5"/>
    <x v="6"/>
    <s v="ARI"/>
    <s v="Arizona Coyotes"/>
    <n v="81500000"/>
    <m/>
    <s v="Sportrac"/>
    <x v="631"/>
  </r>
  <r>
    <x v="5"/>
    <x v="6"/>
    <s v="BOS"/>
    <s v="Boston Bruins"/>
    <n v="82245943"/>
    <m/>
    <s v="Sportrac"/>
    <x v="632"/>
  </r>
  <r>
    <x v="5"/>
    <x v="6"/>
    <s v="BUF"/>
    <s v="Buffalo Sabres"/>
    <n v="72678411"/>
    <m/>
    <s v="Sportrac"/>
    <x v="633"/>
  </r>
  <r>
    <x v="5"/>
    <x v="6"/>
    <s v="CGY"/>
    <s v="Calgary Flames"/>
    <n v="77897228"/>
    <m/>
    <s v="Sportrac"/>
    <x v="634"/>
  </r>
  <r>
    <x v="5"/>
    <x v="6"/>
    <s v="CAR"/>
    <s v="Carolina Hurricanes"/>
    <n v="77568328"/>
    <m/>
    <s v="Sportrac"/>
    <x v="635"/>
  </r>
  <r>
    <x v="5"/>
    <x v="6"/>
    <s v="CHI"/>
    <s v="Chicago Blackhawks"/>
    <n v="81500000"/>
    <m/>
    <s v="Sportrac"/>
    <x v="631"/>
  </r>
  <r>
    <x v="5"/>
    <x v="6"/>
    <s v="COL"/>
    <s v="Colorado Avalanche"/>
    <n v="81500000"/>
    <m/>
    <s v="Sportrac"/>
    <x v="631"/>
  </r>
  <r>
    <x v="5"/>
    <x v="6"/>
    <s v="CBJ"/>
    <s v="Columbus Blue Jackets"/>
    <n v="73835118"/>
    <m/>
    <s v="Sportrac"/>
    <x v="636"/>
  </r>
  <r>
    <x v="5"/>
    <x v="6"/>
    <s v="DAL"/>
    <s v="Dallas Stars"/>
    <n v="81500000"/>
    <m/>
    <s v="Sportrac"/>
    <x v="631"/>
  </r>
  <r>
    <x v="5"/>
    <x v="6"/>
    <s v="DET"/>
    <s v="Detroit Red Wings"/>
    <n v="73725168"/>
    <m/>
    <s v="Sportrac"/>
    <x v="637"/>
  </r>
  <r>
    <x v="5"/>
    <x v="6"/>
    <s v="EDM"/>
    <s v="Edmonton Oilers"/>
    <n v="81500000"/>
    <m/>
    <s v="Sportrac"/>
    <x v="631"/>
  </r>
  <r>
    <x v="5"/>
    <x v="6"/>
    <s v="FLA"/>
    <s v="Florida Panthers"/>
    <n v="80743103"/>
    <m/>
    <s v="Sportrac"/>
    <x v="638"/>
  </r>
  <r>
    <x v="5"/>
    <x v="6"/>
    <s v="LA"/>
    <s v="Los Angeles Kings"/>
    <n v="71143210"/>
    <m/>
    <s v="Sportrac"/>
    <x v="639"/>
  </r>
  <r>
    <x v="5"/>
    <x v="6"/>
    <s v="MIN"/>
    <s v="Minnesota Wild"/>
    <n v="81088412"/>
    <m/>
    <s v="Sportrac"/>
    <x v="640"/>
  </r>
  <r>
    <x v="5"/>
    <x v="6"/>
    <s v="MTL"/>
    <s v="Montreal Canadiens"/>
    <n v="81500000"/>
    <m/>
    <s v="Sportrac"/>
    <x v="631"/>
  </r>
  <r>
    <x v="5"/>
    <x v="6"/>
    <s v="NSH"/>
    <s v="Nashville Predators"/>
    <n v="83520657"/>
    <m/>
    <s v="Sportrac"/>
    <x v="641"/>
  </r>
  <r>
    <x v="5"/>
    <x v="6"/>
    <s v="NJ"/>
    <s v="New Jersey Devils"/>
    <n v="62254273"/>
    <m/>
    <s v="Sportrac"/>
    <x v="642"/>
  </r>
  <r>
    <x v="5"/>
    <x v="6"/>
    <s v="NYI"/>
    <s v="New York Islanders"/>
    <n v="81500000"/>
    <m/>
    <s v="Sportrac"/>
    <x v="631"/>
  </r>
  <r>
    <x v="5"/>
    <x v="6"/>
    <s v="NYR"/>
    <s v="New York Rangers"/>
    <n v="74226625"/>
    <m/>
    <s v="Sportrac"/>
    <x v="643"/>
  </r>
  <r>
    <x v="5"/>
    <x v="6"/>
    <s v="OTT"/>
    <s v="Ottawa Senators"/>
    <n v="66354638"/>
    <m/>
    <s v="Sportrac"/>
    <x v="644"/>
  </r>
  <r>
    <x v="5"/>
    <x v="6"/>
    <s v="PHI"/>
    <s v="Philadelphia Flyers"/>
    <n v="78849867"/>
    <m/>
    <s v="Sportrac"/>
    <x v="645"/>
  </r>
  <r>
    <x v="5"/>
    <x v="6"/>
    <s v="PIT"/>
    <s v="Pittsburgh Penguins"/>
    <n v="81500000"/>
    <m/>
    <s v="Sportrac"/>
    <x v="631"/>
  </r>
  <r>
    <x v="5"/>
    <x v="6"/>
    <s v="SJ"/>
    <s v="San Jose Sharks"/>
    <n v="79896022"/>
    <m/>
    <s v="Sportrac"/>
    <x v="646"/>
  </r>
  <r>
    <x v="5"/>
    <x v="6"/>
    <s v="STL"/>
    <s v="St Louis Blues"/>
    <n v="81500000"/>
    <m/>
    <s v="Sportrac"/>
    <x v="631"/>
  </r>
  <r>
    <x v="5"/>
    <x v="6"/>
    <s v="TB"/>
    <s v="Tampa Bay Lightning"/>
    <n v="81500000"/>
    <m/>
    <s v="Sportrac"/>
    <x v="631"/>
  </r>
  <r>
    <x v="5"/>
    <x v="6"/>
    <s v="TOR"/>
    <s v="Toronto Maple Leafs"/>
    <n v="81500000"/>
    <m/>
    <s v="Sportrac"/>
    <x v="631"/>
  </r>
  <r>
    <x v="5"/>
    <x v="6"/>
    <s v="VAN"/>
    <s v="Vancouver Canucks"/>
    <n v="81500000"/>
    <m/>
    <s v="Sportrac"/>
    <x v="631"/>
  </r>
  <r>
    <x v="5"/>
    <x v="6"/>
    <s v="VGK"/>
    <s v="Vegas Golden Knights"/>
    <n v="81500000"/>
    <m/>
    <s v="Sportrac"/>
    <x v="631"/>
  </r>
  <r>
    <x v="5"/>
    <x v="6"/>
    <s v="WSH"/>
    <s v="Washington Capitals"/>
    <n v="81500000"/>
    <m/>
    <s v="Sportrac"/>
    <x v="631"/>
  </r>
  <r>
    <x v="5"/>
    <x v="6"/>
    <s v="WPG"/>
    <s v="Winnipeg Jets"/>
    <n v="81500000"/>
    <m/>
    <s v="Sportrac"/>
    <x v="631"/>
  </r>
  <r>
    <x v="5"/>
    <x v="7"/>
    <s v="ANA"/>
    <s v="Anaheim Ducks"/>
    <n v="60305455"/>
    <m/>
    <s v="Sportrac"/>
    <x v="647"/>
  </r>
  <r>
    <x v="5"/>
    <x v="7"/>
    <s v="ARI"/>
    <s v="Arizona Coyotes"/>
    <n v="85587556"/>
    <m/>
    <s v="Sportrac"/>
    <x v="648"/>
  </r>
  <r>
    <x v="5"/>
    <x v="7"/>
    <s v="BOS"/>
    <s v="Boston Bruins"/>
    <n v="81650744"/>
    <m/>
    <s v="Sportrac"/>
    <x v="649"/>
  </r>
  <r>
    <x v="5"/>
    <x v="7"/>
    <s v="BUF"/>
    <s v="Buffalo Sabres"/>
    <n v="65994622"/>
    <m/>
    <s v="Sportrac"/>
    <x v="650"/>
  </r>
  <r>
    <x v="5"/>
    <x v="7"/>
    <s v="CGY"/>
    <s v="Calgary Flames"/>
    <n v="81500000"/>
    <m/>
    <s v="Sportrac"/>
    <x v="631"/>
  </r>
  <r>
    <x v="5"/>
    <x v="7"/>
    <s v="CAR"/>
    <s v="Carolina Hurricanes"/>
    <n v="81500000"/>
    <m/>
    <s v="Sportrac"/>
    <x v="631"/>
  </r>
  <r>
    <x v="5"/>
    <x v="7"/>
    <s v="CHI"/>
    <s v="Chicago Blackhawks"/>
    <n v="81500000"/>
    <m/>
    <s v="Sportrac"/>
    <x v="631"/>
  </r>
  <r>
    <x v="5"/>
    <x v="7"/>
    <s v="COL"/>
    <s v="Colorado Avalanche"/>
    <n v="81500000"/>
    <m/>
    <s v="Sportrac"/>
    <x v="631"/>
  </r>
  <r>
    <x v="5"/>
    <x v="7"/>
    <s v="CBJ"/>
    <s v="Columbus Blue Jackets"/>
    <n v="69433690"/>
    <m/>
    <s v="Sportrac"/>
    <x v="651"/>
  </r>
  <r>
    <x v="5"/>
    <x v="7"/>
    <s v="DAL"/>
    <s v="Dallas Stars"/>
    <n v="81500000"/>
    <m/>
    <s v="Sportrac"/>
    <x v="631"/>
  </r>
  <r>
    <x v="5"/>
    <x v="7"/>
    <s v="DET"/>
    <s v="Detroit Red Wings"/>
    <n v="69557687"/>
    <m/>
    <s v="Sportrac"/>
    <x v="652"/>
  </r>
  <r>
    <x v="5"/>
    <x v="7"/>
    <s v="EDM"/>
    <s v="Edmonton Oilers"/>
    <n v="81500000"/>
    <m/>
    <s v="Sportrac"/>
    <x v="631"/>
  </r>
  <r>
    <x v="5"/>
    <x v="7"/>
    <s v="FLA"/>
    <s v="Florida Panthers"/>
    <n v="81500000"/>
    <m/>
    <s v="Sportrac"/>
    <x v="631"/>
  </r>
  <r>
    <x v="5"/>
    <x v="7"/>
    <s v="LA"/>
    <s v="Los Angeles Kings"/>
    <n v="81500000"/>
    <m/>
    <s v="Sportrac"/>
    <x v="631"/>
  </r>
  <r>
    <x v="5"/>
    <x v="7"/>
    <s v="MIN"/>
    <s v="Minnesota Wild"/>
    <n v="83330618"/>
    <m/>
    <s v="Sportrac"/>
    <x v="653"/>
  </r>
  <r>
    <x v="5"/>
    <x v="7"/>
    <s v="MTL"/>
    <s v="Montreal Canadiens"/>
    <n v="81500000"/>
    <m/>
    <s v="Sportrac"/>
    <x v="631"/>
  </r>
  <r>
    <x v="5"/>
    <x v="7"/>
    <s v="NSH"/>
    <s v="Nashville Predators"/>
    <n v="71653906"/>
    <m/>
    <s v="Sportrac"/>
    <x v="654"/>
  </r>
  <r>
    <x v="5"/>
    <x v="7"/>
    <s v="NJ"/>
    <s v="New Jersey Devils"/>
    <n v="73577425"/>
    <m/>
    <s v="Sportrac"/>
    <x v="655"/>
  </r>
  <r>
    <x v="5"/>
    <x v="7"/>
    <s v="NYI"/>
    <s v="New York Islanders"/>
    <n v="79269354"/>
    <m/>
    <s v="Sportrac"/>
    <x v="656"/>
  </r>
  <r>
    <x v="5"/>
    <x v="7"/>
    <s v="NYR"/>
    <s v="New York Rangers"/>
    <n v="82449595"/>
    <m/>
    <s v="Sportrac"/>
    <x v="657"/>
  </r>
  <r>
    <x v="5"/>
    <x v="7"/>
    <s v="OTT"/>
    <s v="Ottawa Senators"/>
    <n v="71522731"/>
    <m/>
    <s v="Sportrac"/>
    <x v="658"/>
  </r>
  <r>
    <x v="5"/>
    <x v="7"/>
    <s v="PHI"/>
    <s v="Philadelphia Flyers"/>
    <n v="81500000"/>
    <m/>
    <s v="Sportrac"/>
    <x v="631"/>
  </r>
  <r>
    <x v="5"/>
    <x v="7"/>
    <s v="PIT"/>
    <s v="Pittsburgh Penguins"/>
    <n v="81500000"/>
    <m/>
    <s v="Sportrac"/>
    <x v="631"/>
  </r>
  <r>
    <x v="5"/>
    <x v="7"/>
    <s v="SJ"/>
    <s v="San Jose Sharks"/>
    <n v="76292867"/>
    <m/>
    <s v="Sportrac"/>
    <x v="659"/>
  </r>
  <r>
    <x v="5"/>
    <x v="7"/>
    <s v="SEA"/>
    <s v="Seattle Kraken"/>
    <n v="71773775"/>
    <m/>
    <s v="Sportrac"/>
    <x v="660"/>
  </r>
  <r>
    <x v="5"/>
    <x v="7"/>
    <s v="STL"/>
    <s v="St Louis Blues"/>
    <n v="81500000"/>
    <m/>
    <s v="Sportrac"/>
    <x v="631"/>
  </r>
  <r>
    <x v="5"/>
    <x v="7"/>
    <s v="TB"/>
    <s v="Tampa Bay Lightning"/>
    <n v="81500000"/>
    <m/>
    <s v="Sportrac"/>
    <x v="631"/>
  </r>
  <r>
    <x v="5"/>
    <x v="7"/>
    <s v="TOR"/>
    <s v="Toronto Maple Leafs"/>
    <n v="81500000"/>
    <m/>
    <s v="Sportrac"/>
    <x v="631"/>
  </r>
  <r>
    <x v="5"/>
    <x v="7"/>
    <s v="VAN"/>
    <s v="Vancouver Canucks"/>
    <n v="81500000"/>
    <m/>
    <s v="Sportrac"/>
    <x v="631"/>
  </r>
  <r>
    <x v="5"/>
    <x v="7"/>
    <s v="VGK"/>
    <s v="Vegas Golden Knights"/>
    <n v="81500000"/>
    <m/>
    <s v="Sportrac"/>
    <x v="631"/>
  </r>
  <r>
    <x v="5"/>
    <x v="7"/>
    <s v="WSH"/>
    <s v="Washington Capitals"/>
    <n v="81500000"/>
    <m/>
    <s v="Sportrac"/>
    <x v="631"/>
  </r>
  <r>
    <x v="5"/>
    <x v="7"/>
    <s v="WPG"/>
    <s v="Winnipeg Jets"/>
    <n v="81500000"/>
    <m/>
    <s v="Sportrac"/>
    <x v="631"/>
  </r>
  <r>
    <x v="5"/>
    <x v="8"/>
    <s v="ANA"/>
    <s v="Anaheim Ducks"/>
    <n v="70771464"/>
    <m/>
    <s v="Sportrac"/>
    <x v="661"/>
  </r>
  <r>
    <x v="5"/>
    <x v="8"/>
    <s v="ARI"/>
    <s v="Arizona Coyotes"/>
    <n v="67553790"/>
    <m/>
    <s v="Sportrac"/>
    <x v="662"/>
  </r>
  <r>
    <x v="5"/>
    <x v="8"/>
    <s v="BOS"/>
    <s v="Boston Bruins"/>
    <n v="82500000"/>
    <m/>
    <s v="Sportrac"/>
    <x v="663"/>
  </r>
  <r>
    <x v="5"/>
    <x v="8"/>
    <s v="BUF"/>
    <s v="Buffalo Sabres"/>
    <n v="65265598"/>
    <m/>
    <s v="Sportrac"/>
    <x v="664"/>
  </r>
  <r>
    <x v="5"/>
    <x v="8"/>
    <s v="CGY"/>
    <s v="Calgary Flames"/>
    <n v="82590180"/>
    <m/>
    <s v="Sportrac"/>
    <x v="665"/>
  </r>
  <r>
    <x v="5"/>
    <x v="8"/>
    <s v="CAR"/>
    <s v="Carolina Hurricanes"/>
    <n v="82387500"/>
    <m/>
    <s v="Sportrac"/>
    <x v="666"/>
  </r>
  <r>
    <x v="5"/>
    <x v="8"/>
    <s v="CHI"/>
    <s v="Chicago Blackhawks"/>
    <n v="81924351"/>
    <m/>
    <s v="Sportrac"/>
    <x v="667"/>
  </r>
  <r>
    <x v="5"/>
    <x v="8"/>
    <s v="COL"/>
    <s v="Colorado Avalanche"/>
    <n v="82475000"/>
    <m/>
    <s v="Sportrac"/>
    <x v="668"/>
  </r>
  <r>
    <x v="5"/>
    <x v="8"/>
    <s v="CBJ"/>
    <s v="Columbus Blue Jackets"/>
    <n v="82500000"/>
    <m/>
    <s v="Sportrac"/>
    <x v="663"/>
  </r>
  <r>
    <x v="5"/>
    <x v="8"/>
    <s v="DAL"/>
    <s v="Dallas Stars"/>
    <n v="81981992"/>
    <m/>
    <s v="Sportrac"/>
    <x v="669"/>
  </r>
  <r>
    <x v="5"/>
    <x v="8"/>
    <s v="DET"/>
    <s v="Detroit Red Wings"/>
    <n v="74721594"/>
    <m/>
    <s v="Sportrac"/>
    <x v="670"/>
  </r>
  <r>
    <x v="5"/>
    <x v="8"/>
    <s v="EDM"/>
    <s v="Edmonton Oilers"/>
    <n v="81604000"/>
    <m/>
    <s v="Sportrac"/>
    <x v="671"/>
  </r>
  <r>
    <x v="5"/>
    <x v="8"/>
    <s v="FLA"/>
    <s v="Florida Panthers"/>
    <n v="87439609"/>
    <m/>
    <s v="Sportrac"/>
    <x v="672"/>
  </r>
  <r>
    <x v="5"/>
    <x v="8"/>
    <s v="LA"/>
    <s v="Los Angeles Kings"/>
    <n v="80201091"/>
    <m/>
    <s v="Sportrac"/>
    <x v="673"/>
  </r>
  <r>
    <x v="5"/>
    <x v="8"/>
    <s v="MIN"/>
    <s v="Minnesota Wild"/>
    <n v="82114357"/>
    <m/>
    <s v="Sportrac"/>
    <x v="674"/>
  </r>
  <r>
    <x v="5"/>
    <x v="8"/>
    <s v="MTL"/>
    <s v="Montreal Canadiens"/>
    <n v="81367500"/>
    <m/>
    <s v="Sportrac"/>
    <x v="675"/>
  </r>
  <r>
    <x v="5"/>
    <x v="8"/>
    <s v="NSH"/>
    <s v="Nashville Predators"/>
    <n v="81370388"/>
    <m/>
    <s v="Sportrac"/>
    <x v="676"/>
  </r>
  <r>
    <x v="5"/>
    <x v="8"/>
    <s v="NJ"/>
    <s v="New Jersey Devils"/>
    <n v="82500000"/>
    <m/>
    <s v="Sportrac"/>
    <x v="663"/>
  </r>
  <r>
    <x v="5"/>
    <x v="8"/>
    <s v="NYI"/>
    <s v="New York Islanders"/>
    <n v="81095304"/>
    <m/>
    <s v="Sportrac"/>
    <x v="677"/>
  </r>
  <r>
    <x v="5"/>
    <x v="8"/>
    <s v="NYR"/>
    <s v="New York Rangers"/>
    <n v="83446494"/>
    <m/>
    <s v="Sportrac"/>
    <x v="678"/>
  </r>
  <r>
    <x v="5"/>
    <x v="8"/>
    <s v="OTT"/>
    <s v="Ottawa Senators"/>
    <n v="79244572"/>
    <m/>
    <s v="Sportrac"/>
    <x v="679"/>
  </r>
  <r>
    <x v="5"/>
    <x v="8"/>
    <s v="PHI"/>
    <s v="Philadelphia Flyers"/>
    <n v="82205000"/>
    <m/>
    <s v="Sportrac"/>
    <x v="680"/>
  </r>
  <r>
    <x v="5"/>
    <x v="8"/>
    <s v="PIT"/>
    <s v="Pittsburgh Penguins"/>
    <n v="82500000"/>
    <m/>
    <s v="Sportrac"/>
    <x v="663"/>
  </r>
  <r>
    <x v="5"/>
    <x v="8"/>
    <s v="SJ"/>
    <s v="San Jose Sharks"/>
    <n v="82500000"/>
    <m/>
    <s v="Sportrac"/>
    <x v="663"/>
  </r>
  <r>
    <x v="5"/>
    <x v="8"/>
    <s v="SEA"/>
    <s v="Seattle Kraken"/>
    <n v="82500000"/>
    <m/>
    <s v="Sportrac"/>
    <x v="663"/>
  </r>
  <r>
    <x v="5"/>
    <x v="8"/>
    <s v="STL"/>
    <s v="St Louis Blues"/>
    <n v="80736327"/>
    <m/>
    <s v="Sportrac"/>
    <x v="681"/>
  </r>
  <r>
    <x v="5"/>
    <x v="8"/>
    <s v="TB"/>
    <s v="Tampa Bay Lightning"/>
    <n v="82500000"/>
    <m/>
    <s v="Sportrac"/>
    <x v="663"/>
  </r>
  <r>
    <x v="5"/>
    <x v="8"/>
    <s v="TOR"/>
    <s v="Toronto Maple Leafs"/>
    <n v="82287500"/>
    <m/>
    <s v="Sportrac"/>
    <x v="682"/>
  </r>
  <r>
    <x v="5"/>
    <x v="8"/>
    <s v="VAN"/>
    <s v="Vancouver Canucks"/>
    <n v="81250000"/>
    <m/>
    <s v="Sportrac"/>
    <x v="683"/>
  </r>
  <r>
    <x v="5"/>
    <x v="8"/>
    <s v="VGK"/>
    <s v="Vegas Golden Knights"/>
    <n v="82500000"/>
    <m/>
    <s v="Sportrac"/>
    <x v="663"/>
  </r>
  <r>
    <x v="5"/>
    <x v="8"/>
    <s v="WSH"/>
    <s v="Washington Capitals"/>
    <n v="82400000"/>
    <m/>
    <s v="Sportrac"/>
    <x v="684"/>
  </r>
  <r>
    <x v="5"/>
    <x v="8"/>
    <s v="WPG"/>
    <s v="Winnipeg Jets"/>
    <n v="81735703"/>
    <m/>
    <s v="Sportrac"/>
    <x v="685"/>
  </r>
  <r>
    <x v="6"/>
    <x v="9"/>
    <m/>
    <m/>
    <m/>
    <m/>
    <m/>
    <x v="6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CF2FB-4B3B-436A-8D7C-5A56089FC877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J10" firstHeaderRow="1" firstDataRow="2" firstDataCol="1" rowPageCount="1" colPageCount="1"/>
  <pivotFields count="8">
    <pivotField axis="axisRow" showAll="0" defaultSubtotal="0">
      <items count="7">
        <item x="0"/>
        <item x="1"/>
        <item x="2"/>
        <item x="3"/>
        <item x="4"/>
        <item x="5"/>
        <item h="1" x="6"/>
      </items>
    </pivotField>
    <pivotField axis="axisCol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687">
        <item h="1" x="3"/>
        <item x="165"/>
        <item x="19"/>
        <item x="219"/>
        <item x="350"/>
        <item x="32"/>
        <item x="100"/>
        <item x="191"/>
        <item x="112"/>
        <item x="9"/>
        <item x="63"/>
        <item x="16"/>
        <item x="134"/>
        <item x="142"/>
        <item x="430"/>
        <item x="25"/>
        <item x="4"/>
        <item x="158"/>
        <item x="152"/>
        <item x="187"/>
        <item x="319"/>
        <item x="60"/>
        <item x="5"/>
        <item x="168"/>
        <item x="56"/>
        <item x="43"/>
        <item x="36"/>
        <item x="18"/>
        <item x="70"/>
        <item x="20"/>
        <item x="79"/>
        <item x="221"/>
        <item x="173"/>
        <item x="321"/>
        <item x="362"/>
        <item x="11"/>
        <item x="365"/>
        <item x="0"/>
        <item x="131"/>
        <item x="49"/>
        <item x="183"/>
        <item x="317"/>
        <item x="379"/>
        <item x="337"/>
        <item x="328"/>
        <item x="344"/>
        <item x="353"/>
        <item x="333"/>
        <item x="345"/>
        <item x="388"/>
        <item x="30"/>
        <item x="329"/>
        <item x="326"/>
        <item x="340"/>
        <item x="376"/>
        <item x="367"/>
        <item x="330"/>
        <item x="358"/>
        <item x="320"/>
        <item x="351"/>
        <item x="348"/>
        <item x="324"/>
        <item x="355"/>
        <item x="381"/>
        <item x="332"/>
        <item x="393"/>
        <item x="318"/>
        <item x="370"/>
        <item x="408"/>
        <item x="374"/>
        <item x="406"/>
        <item x="383"/>
        <item x="343"/>
        <item x="352"/>
        <item x="335"/>
        <item x="411"/>
        <item x="314"/>
        <item x="384"/>
        <item x="357"/>
        <item x="380"/>
        <item x="31"/>
        <item x="341"/>
        <item x="21"/>
        <item x="369"/>
        <item x="331"/>
        <item x="7"/>
        <item x="431"/>
        <item x="410"/>
        <item x="403"/>
        <item x="24"/>
        <item x="342"/>
        <item x="409"/>
        <item x="438"/>
        <item x="421"/>
        <item x="397"/>
        <item x="404"/>
        <item x="415"/>
        <item x="316"/>
        <item x="398"/>
        <item x="395"/>
        <item x="375"/>
        <item x="437"/>
        <item x="354"/>
        <item x="23"/>
        <item x="61"/>
        <item x="407"/>
        <item x="432"/>
        <item x="419"/>
        <item x="440"/>
        <item x="356"/>
        <item x="436"/>
        <item x="391"/>
        <item x="382"/>
        <item x="377"/>
        <item x="349"/>
        <item x="439"/>
        <item x="364"/>
        <item x="338"/>
        <item x="402"/>
        <item x="435"/>
        <item x="390"/>
        <item x="418"/>
        <item x="325"/>
        <item x="434"/>
        <item x="368"/>
        <item x="359"/>
        <item x="360"/>
        <item x="378"/>
        <item x="366"/>
        <item x="413"/>
        <item x="385"/>
        <item x="444"/>
        <item x="394"/>
        <item x="103"/>
        <item x="155"/>
        <item x="412"/>
        <item x="334"/>
        <item x="46"/>
        <item x="386"/>
        <item x="373"/>
        <item x="392"/>
        <item x="371"/>
        <item x="363"/>
        <item x="315"/>
        <item x="347"/>
        <item x="197"/>
        <item x="53"/>
        <item x="424"/>
        <item x="217"/>
        <item x="161"/>
        <item x="405"/>
        <item x="425"/>
        <item x="27"/>
        <item x="327"/>
        <item x="396"/>
        <item x="323"/>
        <item x="401"/>
        <item x="442"/>
        <item x="26"/>
        <item x="417"/>
        <item x="44"/>
        <item x="414"/>
        <item x="433"/>
        <item x="180"/>
        <item x="426"/>
        <item x="339"/>
        <item x="423"/>
        <item x="422"/>
        <item x="441"/>
        <item x="399"/>
        <item x="141"/>
        <item x="372"/>
        <item x="15"/>
        <item x="322"/>
        <item x="427"/>
        <item x="54"/>
        <item x="346"/>
        <item x="128"/>
        <item x="420"/>
        <item x="400"/>
        <item x="416"/>
        <item x="171"/>
        <item x="387"/>
        <item x="37"/>
        <item x="88"/>
        <item x="389"/>
        <item x="172"/>
        <item x="429"/>
        <item x="170"/>
        <item x="140"/>
        <item x="210"/>
        <item x="361"/>
        <item x="218"/>
        <item x="145"/>
        <item x="8"/>
        <item x="175"/>
        <item x="195"/>
        <item x="428"/>
        <item x="226"/>
        <item x="48"/>
        <item x="55"/>
        <item x="245"/>
        <item x="336"/>
        <item x="106"/>
        <item x="50"/>
        <item x="162"/>
        <item x="29"/>
        <item x="250"/>
        <item x="12"/>
        <item x="133"/>
        <item x="47"/>
        <item x="87"/>
        <item x="188"/>
        <item x="205"/>
        <item x="199"/>
        <item x="41"/>
        <item x="111"/>
        <item x="34"/>
        <item x="144"/>
        <item x="45"/>
        <item x="443"/>
        <item x="182"/>
        <item x="238"/>
        <item x="235"/>
        <item x="206"/>
        <item x="154"/>
        <item x="83"/>
        <item x="243"/>
        <item x="10"/>
        <item x="82"/>
        <item x="77"/>
        <item x="125"/>
        <item x="51"/>
        <item x="104"/>
        <item x="68"/>
        <item x="181"/>
        <item x="231"/>
        <item x="122"/>
        <item x="22"/>
        <item x="123"/>
        <item x="239"/>
        <item x="76"/>
        <item x="110"/>
        <item x="92"/>
        <item x="62"/>
        <item x="256"/>
        <item x="101"/>
        <item x="95"/>
        <item x="117"/>
        <item x="105"/>
        <item x="233"/>
        <item x="126"/>
        <item x="80"/>
        <item x="202"/>
        <item x="160"/>
        <item x="97"/>
        <item x="286"/>
        <item x="17"/>
        <item x="153"/>
        <item x="42"/>
        <item x="147"/>
        <item x="120"/>
        <item x="35"/>
        <item x="74"/>
        <item x="69"/>
        <item x="73"/>
        <item x="201"/>
        <item x="303"/>
        <item x="139"/>
        <item x="127"/>
        <item x="149"/>
        <item x="94"/>
        <item x="72"/>
        <item x="261"/>
        <item x="143"/>
        <item x="196"/>
        <item x="248"/>
        <item x="177"/>
        <item x="78"/>
        <item x="2"/>
        <item x="229"/>
        <item x="209"/>
        <item x="93"/>
        <item x="275"/>
        <item x="252"/>
        <item x="59"/>
        <item x="230"/>
        <item x="240"/>
        <item x="305"/>
        <item x="151"/>
        <item x="179"/>
        <item x="98"/>
        <item x="268"/>
        <item x="169"/>
        <item x="211"/>
        <item x="647"/>
        <item x="194"/>
        <item x="64"/>
        <item x="14"/>
        <item x="58"/>
        <item x="642"/>
        <item x="223"/>
        <item x="225"/>
        <item x="251"/>
        <item x="71"/>
        <item x="664"/>
        <item x="224"/>
        <item x="85"/>
        <item x="650"/>
        <item x="644"/>
        <item x="291"/>
        <item x="200"/>
        <item x="236"/>
        <item x="185"/>
        <item x="662"/>
        <item x="232"/>
        <item x="189"/>
        <item x="651"/>
        <item x="176"/>
        <item x="652"/>
        <item x="108"/>
        <item x="118"/>
        <item x="661"/>
        <item x="280"/>
        <item x="639"/>
        <item x="658"/>
        <item x="654"/>
        <item x="75"/>
        <item x="660"/>
        <item x="148"/>
        <item x="633"/>
        <item x="246"/>
        <item x="249"/>
        <item x="247"/>
        <item x="244"/>
        <item x="655"/>
        <item x="637"/>
        <item x="163"/>
        <item x="636"/>
        <item x="643"/>
        <item x="38"/>
        <item x="670"/>
        <item x="216"/>
        <item x="135"/>
        <item x="253"/>
        <item x="130"/>
        <item x="99"/>
        <item x="215"/>
        <item x="659"/>
        <item x="635"/>
        <item x="634"/>
        <item x="13"/>
        <item x="645"/>
        <item x="96"/>
        <item x="86"/>
        <item x="679"/>
        <item x="656"/>
        <item x="113"/>
        <item x="646"/>
        <item x="673"/>
        <item x="208"/>
        <item x="681"/>
        <item x="638"/>
        <item x="640"/>
        <item x="677"/>
        <item x="159"/>
        <item x="683"/>
        <item x="675"/>
        <item x="676"/>
        <item x="631"/>
        <item x="671"/>
        <item x="649"/>
        <item x="685"/>
        <item x="667"/>
        <item x="241"/>
        <item x="669"/>
        <item x="674"/>
        <item x="680"/>
        <item x="632"/>
        <item x="682"/>
        <item x="666"/>
        <item x="684"/>
        <item x="657"/>
        <item x="668"/>
        <item x="663"/>
        <item x="665"/>
        <item x="234"/>
        <item x="298"/>
        <item x="132"/>
        <item x="653"/>
        <item x="109"/>
        <item x="678"/>
        <item x="641"/>
        <item x="278"/>
        <item x="227"/>
        <item x="65"/>
        <item x="121"/>
        <item x="648"/>
        <item x="284"/>
        <item x="119"/>
        <item x="263"/>
        <item x="222"/>
        <item x="228"/>
        <item x="204"/>
        <item x="89"/>
        <item x="186"/>
        <item x="157"/>
        <item x="672"/>
        <item x="198"/>
        <item x="273"/>
        <item x="495"/>
        <item x="265"/>
        <item x="254"/>
        <item x="295"/>
        <item x="146"/>
        <item x="178"/>
        <item x="40"/>
        <item x="281"/>
        <item x="310"/>
        <item x="269"/>
        <item x="531"/>
        <item x="464"/>
        <item x="203"/>
        <item x="28"/>
        <item x="465"/>
        <item x="448"/>
        <item x="52"/>
        <item x="39"/>
        <item x="220"/>
        <item x="242"/>
        <item x="453"/>
        <item x="124"/>
        <item x="290"/>
        <item x="470"/>
        <item x="308"/>
        <item x="489"/>
        <item x="262"/>
        <item x="445"/>
        <item x="1"/>
        <item x="84"/>
        <item x="66"/>
        <item x="494"/>
        <item x="466"/>
        <item x="270"/>
        <item x="478"/>
        <item x="114"/>
        <item x="81"/>
        <item x="516"/>
        <item x="237"/>
        <item x="451"/>
        <item x="501"/>
        <item x="90"/>
        <item x="450"/>
        <item x="260"/>
        <item x="313"/>
        <item x="513"/>
        <item x="519"/>
        <item x="449"/>
        <item x="136"/>
        <item x="496"/>
        <item x="150"/>
        <item x="483"/>
        <item x="456"/>
        <item x="174"/>
        <item x="499"/>
        <item x="455"/>
        <item x="468"/>
        <item x="446"/>
        <item x="299"/>
        <item x="129"/>
        <item x="102"/>
        <item x="452"/>
        <item x="485"/>
        <item x="500"/>
        <item x="463"/>
        <item x="475"/>
        <item x="164"/>
        <item x="480"/>
        <item x="461"/>
        <item x="498"/>
        <item x="57"/>
        <item x="459"/>
        <item x="493"/>
        <item x="476"/>
        <item x="469"/>
        <item x="460"/>
        <item x="486"/>
        <item x="479"/>
        <item x="190"/>
        <item x="293"/>
        <item x="457"/>
        <item x="515"/>
        <item x="526"/>
        <item x="458"/>
        <item x="67"/>
        <item x="490"/>
        <item x="482"/>
        <item x="473"/>
        <item x="107"/>
        <item x="292"/>
        <item x="259"/>
        <item x="166"/>
        <item x="472"/>
        <item x="258"/>
        <item x="283"/>
        <item x="156"/>
        <item x="115"/>
        <item x="6"/>
        <item x="503"/>
        <item x="508"/>
        <item x="137"/>
        <item x="481"/>
        <item x="91"/>
        <item x="533"/>
        <item x="467"/>
        <item x="116"/>
        <item x="300"/>
        <item x="505"/>
        <item x="532"/>
        <item x="192"/>
        <item x="502"/>
        <item x="311"/>
        <item x="282"/>
        <item x="471"/>
        <item x="524"/>
        <item x="288"/>
        <item x="279"/>
        <item x="529"/>
        <item x="255"/>
        <item x="520"/>
        <item x="509"/>
        <item x="523"/>
        <item x="510"/>
        <item x="530"/>
        <item x="525"/>
        <item x="504"/>
        <item x="309"/>
        <item x="497"/>
        <item x="138"/>
        <item x="462"/>
        <item x="491"/>
        <item x="474"/>
        <item x="488"/>
        <item x="212"/>
        <item x="33"/>
        <item x="307"/>
        <item x="527"/>
        <item x="492"/>
        <item x="487"/>
        <item x="507"/>
        <item x="447"/>
        <item x="512"/>
        <item x="277"/>
        <item x="595"/>
        <item x="477"/>
        <item x="522"/>
        <item x="184"/>
        <item x="528"/>
        <item x="454"/>
        <item x="593"/>
        <item x="506"/>
        <item x="312"/>
        <item x="276"/>
        <item x="296"/>
        <item x="518"/>
        <item x="511"/>
        <item x="581"/>
        <item x="596"/>
        <item x="578"/>
        <item x="571"/>
        <item x="521"/>
        <item x="559"/>
        <item x="590"/>
        <item x="213"/>
        <item x="569"/>
        <item x="584"/>
        <item x="285"/>
        <item x="294"/>
        <item x="534"/>
        <item x="266"/>
        <item x="484"/>
        <item x="585"/>
        <item x="549"/>
        <item x="167"/>
        <item x="597"/>
        <item x="582"/>
        <item x="589"/>
        <item x="568"/>
        <item x="606"/>
        <item x="556"/>
        <item x="579"/>
        <item x="257"/>
        <item x="580"/>
        <item x="570"/>
        <item x="576"/>
        <item x="587"/>
        <item x="572"/>
        <item x="592"/>
        <item x="583"/>
        <item x="537"/>
        <item x="567"/>
        <item x="543"/>
        <item x="573"/>
        <item x="558"/>
        <item x="517"/>
        <item x="566"/>
        <item x="598"/>
        <item x="557"/>
        <item x="535"/>
        <item x="264"/>
        <item x="561"/>
        <item x="555"/>
        <item x="594"/>
        <item x="586"/>
        <item x="544"/>
        <item x="552"/>
        <item x="577"/>
        <item x="553"/>
        <item x="274"/>
        <item x="541"/>
        <item x="542"/>
        <item x="514"/>
        <item x="536"/>
        <item x="615"/>
        <item x="564"/>
        <item x="546"/>
        <item x="617"/>
        <item x="588"/>
        <item x="560"/>
        <item x="563"/>
        <item x="271"/>
        <item x="545"/>
        <item x="623"/>
        <item x="603"/>
        <item x="600"/>
        <item x="574"/>
        <item x="562"/>
        <item x="554"/>
        <item x="628"/>
        <item x="289"/>
        <item x="622"/>
        <item x="539"/>
        <item x="601"/>
        <item x="604"/>
        <item x="540"/>
        <item x="599"/>
        <item x="614"/>
        <item x="575"/>
        <item x="272"/>
        <item x="591"/>
        <item x="612"/>
        <item x="626"/>
        <item x="602"/>
        <item x="621"/>
        <item x="630"/>
        <item x="620"/>
        <item x="618"/>
        <item x="619"/>
        <item x="629"/>
        <item x="605"/>
        <item x="625"/>
        <item x="547"/>
        <item x="608"/>
        <item x="287"/>
        <item x="214"/>
        <item x="610"/>
        <item x="616"/>
        <item x="611"/>
        <item x="551"/>
        <item x="609"/>
        <item x="193"/>
        <item x="207"/>
        <item x="607"/>
        <item x="627"/>
        <item x="565"/>
        <item x="550"/>
        <item x="538"/>
        <item x="624"/>
        <item x="306"/>
        <item x="613"/>
        <item x="548"/>
        <item x="302"/>
        <item x="304"/>
        <item x="267"/>
        <item x="301"/>
        <item x="297"/>
        <item x="686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7" hier="-1"/>
  </pageFields>
  <dataFields count="1">
    <dataField name="Count of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8E8B-4AD4-4841-A0D5-FCC2F864F4EE}">
  <dimension ref="A1:E730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4.4" x14ac:dyDescent="0.3"/>
  <cols>
    <col min="2" max="2" width="11.44140625" customWidth="1"/>
    <col min="3" max="3" width="28.44140625" customWidth="1"/>
    <col min="4" max="4" width="34.21875" customWidth="1"/>
    <col min="5" max="5" width="31.8867187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339</v>
      </c>
    </row>
    <row r="2" spans="1:5" x14ac:dyDescent="0.3">
      <c r="A2" t="s">
        <v>4</v>
      </c>
      <c r="B2">
        <v>2014</v>
      </c>
      <c r="C2" t="s">
        <v>5</v>
      </c>
      <c r="D2" t="s">
        <v>6</v>
      </c>
      <c r="E2">
        <v>6175000</v>
      </c>
    </row>
    <row r="3" spans="1:5" x14ac:dyDescent="0.3">
      <c r="A3" t="s">
        <v>4</v>
      </c>
      <c r="B3">
        <v>2014</v>
      </c>
      <c r="C3" t="s">
        <v>7</v>
      </c>
      <c r="D3" t="s">
        <v>8</v>
      </c>
      <c r="E3">
        <v>117241499</v>
      </c>
    </row>
    <row r="4" spans="1:5" x14ac:dyDescent="0.3">
      <c r="A4" t="s">
        <v>4</v>
      </c>
      <c r="B4">
        <v>2014</v>
      </c>
      <c r="C4" t="s">
        <v>9</v>
      </c>
      <c r="D4" t="s">
        <v>10</v>
      </c>
      <c r="E4">
        <v>52897993</v>
      </c>
    </row>
    <row r="5" spans="1:5" x14ac:dyDescent="0.3">
      <c r="A5" t="s">
        <v>4</v>
      </c>
      <c r="B5">
        <v>2014</v>
      </c>
      <c r="C5" t="s">
        <v>19</v>
      </c>
      <c r="D5" t="s">
        <v>20</v>
      </c>
      <c r="E5">
        <v>1768000</v>
      </c>
    </row>
    <row r="6" spans="1:5" x14ac:dyDescent="0.3">
      <c r="A6" t="s">
        <v>4</v>
      </c>
      <c r="B6">
        <v>2014</v>
      </c>
      <c r="C6" t="s">
        <v>22</v>
      </c>
      <c r="D6" t="s">
        <v>23</v>
      </c>
      <c r="E6">
        <v>2184000</v>
      </c>
    </row>
    <row r="7" spans="1:5" x14ac:dyDescent="0.3">
      <c r="A7" t="s">
        <v>4</v>
      </c>
      <c r="B7">
        <v>2014</v>
      </c>
      <c r="C7" t="s">
        <v>27</v>
      </c>
      <c r="D7" t="s">
        <v>28</v>
      </c>
      <c r="E7">
        <v>145627509</v>
      </c>
    </row>
    <row r="8" spans="1:5" x14ac:dyDescent="0.3">
      <c r="A8" t="s">
        <v>4</v>
      </c>
      <c r="B8">
        <v>2014</v>
      </c>
      <c r="C8" t="s">
        <v>29</v>
      </c>
      <c r="D8" t="s">
        <v>30</v>
      </c>
      <c r="E8">
        <v>10192000</v>
      </c>
    </row>
    <row r="9" spans="1:5" x14ac:dyDescent="0.3">
      <c r="A9" t="s">
        <v>4</v>
      </c>
      <c r="B9">
        <v>2014</v>
      </c>
      <c r="C9" t="s">
        <v>33</v>
      </c>
      <c r="D9" t="s">
        <v>34</v>
      </c>
      <c r="E9">
        <v>22459996</v>
      </c>
    </row>
    <row r="10" spans="1:5" x14ac:dyDescent="0.3">
      <c r="A10" t="s">
        <v>4</v>
      </c>
      <c r="B10">
        <v>2014</v>
      </c>
      <c r="C10" t="s">
        <v>37</v>
      </c>
      <c r="D10" t="s">
        <v>38</v>
      </c>
      <c r="E10">
        <v>624000</v>
      </c>
    </row>
    <row r="11" spans="1:5" x14ac:dyDescent="0.3">
      <c r="A11" t="s">
        <v>4</v>
      </c>
      <c r="B11">
        <v>2014</v>
      </c>
      <c r="C11" t="s">
        <v>39</v>
      </c>
      <c r="D11" t="s">
        <v>40</v>
      </c>
      <c r="E11">
        <v>36795000</v>
      </c>
    </row>
    <row r="12" spans="1:5" x14ac:dyDescent="0.3">
      <c r="A12" t="s">
        <v>4</v>
      </c>
      <c r="B12">
        <v>2014</v>
      </c>
      <c r="C12" t="s">
        <v>44</v>
      </c>
      <c r="D12" t="s">
        <v>45</v>
      </c>
      <c r="E12">
        <v>5824000</v>
      </c>
    </row>
    <row r="13" spans="1:5" x14ac:dyDescent="0.3">
      <c r="A13" t="s">
        <v>4</v>
      </c>
      <c r="B13">
        <v>2014</v>
      </c>
      <c r="C13" t="s">
        <v>46</v>
      </c>
      <c r="D13" t="s">
        <v>47</v>
      </c>
      <c r="E13">
        <v>28522000</v>
      </c>
    </row>
    <row r="14" spans="1:5" x14ac:dyDescent="0.3">
      <c r="A14" t="s">
        <v>4</v>
      </c>
      <c r="B14">
        <v>2014</v>
      </c>
      <c r="C14" t="s">
        <v>49</v>
      </c>
      <c r="D14" t="s">
        <v>50</v>
      </c>
      <c r="E14">
        <v>78520000</v>
      </c>
    </row>
    <row r="15" spans="1:5" x14ac:dyDescent="0.3">
      <c r="A15" t="s">
        <v>4</v>
      </c>
      <c r="B15">
        <v>2014</v>
      </c>
      <c r="C15" t="s">
        <v>51</v>
      </c>
      <c r="D15" t="s">
        <v>52</v>
      </c>
      <c r="E15">
        <v>62140000</v>
      </c>
    </row>
    <row r="16" spans="1:5" x14ac:dyDescent="0.3">
      <c r="A16" t="s">
        <v>4</v>
      </c>
      <c r="B16">
        <v>2014</v>
      </c>
      <c r="C16" t="s">
        <v>56</v>
      </c>
      <c r="D16" t="s">
        <v>57</v>
      </c>
      <c r="E16">
        <v>16900000</v>
      </c>
    </row>
    <row r="17" spans="1:5" x14ac:dyDescent="0.3">
      <c r="A17" t="s">
        <v>4</v>
      </c>
      <c r="B17">
        <v>2014</v>
      </c>
      <c r="C17" t="s">
        <v>58</v>
      </c>
      <c r="D17" t="s">
        <v>59</v>
      </c>
      <c r="E17">
        <v>780000</v>
      </c>
    </row>
    <row r="18" spans="1:5" x14ac:dyDescent="0.3">
      <c r="A18" t="s">
        <v>4</v>
      </c>
      <c r="B18">
        <v>2014</v>
      </c>
      <c r="C18" t="s">
        <v>63</v>
      </c>
      <c r="D18" t="s">
        <v>64</v>
      </c>
      <c r="E18">
        <v>45110800</v>
      </c>
    </row>
    <row r="19" spans="1:5" x14ac:dyDescent="0.3">
      <c r="A19" t="s">
        <v>4</v>
      </c>
      <c r="B19">
        <v>2014</v>
      </c>
      <c r="C19" t="s">
        <v>67</v>
      </c>
      <c r="D19" t="s">
        <v>68</v>
      </c>
      <c r="E19">
        <v>3640000</v>
      </c>
    </row>
    <row r="20" spans="1:5" x14ac:dyDescent="0.3">
      <c r="A20" t="s">
        <v>4</v>
      </c>
      <c r="B20">
        <v>2014</v>
      </c>
      <c r="C20" t="s">
        <v>11</v>
      </c>
      <c r="D20" t="s">
        <v>69</v>
      </c>
      <c r="E20">
        <v>30482</v>
      </c>
    </row>
    <row r="21" spans="1:5" x14ac:dyDescent="0.3">
      <c r="A21" t="s">
        <v>4</v>
      </c>
      <c r="B21">
        <v>2014</v>
      </c>
      <c r="C21" t="s">
        <v>70</v>
      </c>
      <c r="D21" t="s">
        <v>71</v>
      </c>
      <c r="E21">
        <v>4160000</v>
      </c>
    </row>
    <row r="22" spans="1:5" x14ac:dyDescent="0.3">
      <c r="A22" t="s">
        <v>4</v>
      </c>
      <c r="B22">
        <v>2014</v>
      </c>
      <c r="C22" t="s">
        <v>72</v>
      </c>
      <c r="D22" t="s">
        <v>73</v>
      </c>
      <c r="E22">
        <v>10088000</v>
      </c>
    </row>
    <row r="23" spans="1:5" x14ac:dyDescent="0.3">
      <c r="A23" t="s">
        <v>4</v>
      </c>
      <c r="B23">
        <v>2014</v>
      </c>
      <c r="C23" t="s">
        <v>74</v>
      </c>
      <c r="D23" t="s">
        <v>75</v>
      </c>
      <c r="E23">
        <v>39406000</v>
      </c>
    </row>
    <row r="24" spans="1:5" x14ac:dyDescent="0.3">
      <c r="A24" t="s">
        <v>4</v>
      </c>
      <c r="B24">
        <v>2014</v>
      </c>
      <c r="C24" t="s">
        <v>76</v>
      </c>
      <c r="D24" t="s">
        <v>77</v>
      </c>
      <c r="E24">
        <v>10712000</v>
      </c>
    </row>
    <row r="25" spans="1:5" x14ac:dyDescent="0.3">
      <c r="A25" t="s">
        <v>4</v>
      </c>
      <c r="B25">
        <v>2014</v>
      </c>
      <c r="C25" t="s">
        <v>78</v>
      </c>
      <c r="D25" t="s">
        <v>79</v>
      </c>
      <c r="E25">
        <v>10400000</v>
      </c>
    </row>
    <row r="26" spans="1:5" x14ac:dyDescent="0.3">
      <c r="A26" t="s">
        <v>4</v>
      </c>
      <c r="B26">
        <v>2014</v>
      </c>
      <c r="C26" t="s">
        <v>80</v>
      </c>
      <c r="D26" t="s">
        <v>81</v>
      </c>
      <c r="E26">
        <v>780000</v>
      </c>
    </row>
    <row r="27" spans="1:5" x14ac:dyDescent="0.3">
      <c r="A27" t="s">
        <v>4</v>
      </c>
      <c r="B27">
        <v>2014</v>
      </c>
      <c r="C27" t="s">
        <v>82</v>
      </c>
      <c r="D27" t="s">
        <v>83</v>
      </c>
      <c r="E27">
        <v>1560000</v>
      </c>
    </row>
    <row r="28" spans="1:5" x14ac:dyDescent="0.3">
      <c r="A28" t="s">
        <v>4</v>
      </c>
      <c r="B28">
        <v>2014</v>
      </c>
      <c r="C28" t="s">
        <v>84</v>
      </c>
      <c r="D28" t="s">
        <v>85</v>
      </c>
      <c r="E28">
        <v>14976000</v>
      </c>
    </row>
    <row r="29" spans="1:5" x14ac:dyDescent="0.3">
      <c r="A29" t="s">
        <v>4</v>
      </c>
      <c r="B29">
        <v>2015</v>
      </c>
      <c r="C29" t="s">
        <v>5</v>
      </c>
      <c r="D29" t="s">
        <v>6</v>
      </c>
      <c r="E29">
        <v>14032200</v>
      </c>
    </row>
    <row r="30" spans="1:5" x14ac:dyDescent="0.3">
      <c r="A30" t="s">
        <v>4</v>
      </c>
      <c r="B30">
        <v>2015</v>
      </c>
      <c r="C30" t="s">
        <v>7</v>
      </c>
      <c r="D30" t="s">
        <v>8</v>
      </c>
      <c r="E30">
        <v>104172444</v>
      </c>
    </row>
    <row r="31" spans="1:5" x14ac:dyDescent="0.3">
      <c r="A31" t="s">
        <v>4</v>
      </c>
      <c r="B31">
        <v>2015</v>
      </c>
      <c r="C31" t="s">
        <v>9</v>
      </c>
      <c r="D31" t="s">
        <v>10</v>
      </c>
      <c r="E31">
        <v>28076073</v>
      </c>
    </row>
    <row r="32" spans="1:5" x14ac:dyDescent="0.3">
      <c r="A32" t="s">
        <v>4</v>
      </c>
      <c r="B32">
        <v>2015</v>
      </c>
      <c r="C32" t="s">
        <v>19</v>
      </c>
      <c r="D32" t="s">
        <v>20</v>
      </c>
      <c r="E32">
        <v>7644000</v>
      </c>
    </row>
    <row r="33" spans="1:5" x14ac:dyDescent="0.3">
      <c r="A33" t="s">
        <v>4</v>
      </c>
      <c r="B33">
        <v>2015</v>
      </c>
      <c r="C33" t="s">
        <v>22</v>
      </c>
      <c r="D33" t="s">
        <v>23</v>
      </c>
      <c r="E33">
        <v>10020400</v>
      </c>
    </row>
    <row r="34" spans="1:5" x14ac:dyDescent="0.3">
      <c r="A34" t="s">
        <v>4</v>
      </c>
      <c r="B34">
        <v>2015</v>
      </c>
      <c r="C34" t="s">
        <v>25</v>
      </c>
      <c r="D34" t="s">
        <v>26</v>
      </c>
      <c r="E34">
        <v>286000</v>
      </c>
    </row>
    <row r="35" spans="1:5" x14ac:dyDescent="0.3">
      <c r="A35" t="s">
        <v>4</v>
      </c>
      <c r="B35">
        <v>2015</v>
      </c>
      <c r="C35" t="s">
        <v>27</v>
      </c>
      <c r="D35" t="s">
        <v>28</v>
      </c>
      <c r="E35">
        <v>162088013</v>
      </c>
    </row>
    <row r="36" spans="1:5" x14ac:dyDescent="0.3">
      <c r="A36" t="s">
        <v>4</v>
      </c>
      <c r="B36">
        <v>2015</v>
      </c>
      <c r="C36" t="s">
        <v>29</v>
      </c>
      <c r="D36" t="s">
        <v>30</v>
      </c>
      <c r="E36">
        <v>31564000</v>
      </c>
    </row>
    <row r="37" spans="1:5" x14ac:dyDescent="0.3">
      <c r="A37" t="s">
        <v>4</v>
      </c>
      <c r="B37">
        <v>2015</v>
      </c>
      <c r="C37" t="s">
        <v>33</v>
      </c>
      <c r="D37" t="s">
        <v>34</v>
      </c>
      <c r="E37">
        <v>46769996</v>
      </c>
    </row>
    <row r="38" spans="1:5" x14ac:dyDescent="0.3">
      <c r="A38" t="s">
        <v>4</v>
      </c>
      <c r="B38">
        <v>2015</v>
      </c>
      <c r="C38" t="s">
        <v>37</v>
      </c>
      <c r="D38" t="s">
        <v>38</v>
      </c>
      <c r="E38">
        <v>3016000</v>
      </c>
    </row>
    <row r="39" spans="1:5" x14ac:dyDescent="0.3">
      <c r="A39" t="s">
        <v>4</v>
      </c>
      <c r="B39">
        <v>2015</v>
      </c>
      <c r="C39" t="s">
        <v>44</v>
      </c>
      <c r="D39" t="s">
        <v>45</v>
      </c>
      <c r="E39">
        <v>18642000</v>
      </c>
    </row>
    <row r="40" spans="1:5" x14ac:dyDescent="0.3">
      <c r="A40" t="s">
        <v>4</v>
      </c>
      <c r="B40">
        <v>2015</v>
      </c>
      <c r="C40" t="s">
        <v>46</v>
      </c>
      <c r="D40" t="s">
        <v>47</v>
      </c>
      <c r="E40">
        <v>74672000</v>
      </c>
    </row>
    <row r="41" spans="1:5" x14ac:dyDescent="0.3">
      <c r="A41" t="s">
        <v>4</v>
      </c>
      <c r="B41">
        <v>2015</v>
      </c>
      <c r="C41" t="s">
        <v>49</v>
      </c>
      <c r="D41" t="s">
        <v>50</v>
      </c>
      <c r="E41">
        <v>107952000</v>
      </c>
    </row>
    <row r="42" spans="1:5" x14ac:dyDescent="0.3">
      <c r="A42" t="s">
        <v>4</v>
      </c>
      <c r="B42">
        <v>2015</v>
      </c>
      <c r="C42" t="s">
        <v>51</v>
      </c>
      <c r="D42" t="s">
        <v>52</v>
      </c>
      <c r="E42">
        <v>95160000</v>
      </c>
    </row>
    <row r="43" spans="1:5" x14ac:dyDescent="0.3">
      <c r="A43" t="s">
        <v>4</v>
      </c>
      <c r="B43">
        <v>2015</v>
      </c>
      <c r="C43" t="s">
        <v>56</v>
      </c>
      <c r="D43" t="s">
        <v>57</v>
      </c>
      <c r="E43">
        <v>30784000</v>
      </c>
    </row>
    <row r="44" spans="1:5" x14ac:dyDescent="0.3">
      <c r="A44" t="s">
        <v>4</v>
      </c>
      <c r="B44">
        <v>2015</v>
      </c>
      <c r="C44" t="s">
        <v>58</v>
      </c>
      <c r="D44" t="s">
        <v>59</v>
      </c>
      <c r="E44">
        <v>46364800</v>
      </c>
    </row>
    <row r="45" spans="1:5" x14ac:dyDescent="0.3">
      <c r="A45" t="s">
        <v>4</v>
      </c>
      <c r="B45">
        <v>2015</v>
      </c>
      <c r="C45" t="s">
        <v>67</v>
      </c>
      <c r="D45" t="s">
        <v>68</v>
      </c>
      <c r="E45">
        <v>3640000</v>
      </c>
    </row>
    <row r="46" spans="1:5" x14ac:dyDescent="0.3">
      <c r="A46" t="s">
        <v>4</v>
      </c>
      <c r="B46">
        <v>2015</v>
      </c>
      <c r="C46" t="s">
        <v>11</v>
      </c>
      <c r="D46" t="s">
        <v>69</v>
      </c>
      <c r="E46">
        <v>2600000</v>
      </c>
    </row>
    <row r="47" spans="1:5" x14ac:dyDescent="0.3">
      <c r="A47" t="s">
        <v>4</v>
      </c>
      <c r="B47">
        <v>2015</v>
      </c>
      <c r="C47" t="s">
        <v>70</v>
      </c>
      <c r="D47" t="s">
        <v>71</v>
      </c>
      <c r="E47">
        <v>15444000</v>
      </c>
    </row>
    <row r="48" spans="1:5" x14ac:dyDescent="0.3">
      <c r="A48" t="s">
        <v>4</v>
      </c>
      <c r="B48">
        <v>2015</v>
      </c>
      <c r="C48" t="s">
        <v>72</v>
      </c>
      <c r="D48" t="s">
        <v>73</v>
      </c>
      <c r="E48">
        <v>32448000</v>
      </c>
    </row>
    <row r="49" spans="1:5" x14ac:dyDescent="0.3">
      <c r="A49" t="s">
        <v>4</v>
      </c>
      <c r="B49">
        <v>2015</v>
      </c>
      <c r="C49" t="s">
        <v>74</v>
      </c>
      <c r="D49" t="s">
        <v>75</v>
      </c>
      <c r="E49">
        <v>46364800</v>
      </c>
    </row>
    <row r="50" spans="1:5" x14ac:dyDescent="0.3">
      <c r="A50" t="s">
        <v>4</v>
      </c>
      <c r="B50">
        <v>2015</v>
      </c>
      <c r="C50" t="s">
        <v>76</v>
      </c>
      <c r="D50" t="s">
        <v>77</v>
      </c>
      <c r="E50">
        <v>12792000</v>
      </c>
    </row>
    <row r="51" spans="1:5" x14ac:dyDescent="0.3">
      <c r="A51" t="s">
        <v>4</v>
      </c>
      <c r="B51">
        <v>2015</v>
      </c>
      <c r="C51" t="s">
        <v>78</v>
      </c>
      <c r="D51" t="s">
        <v>79</v>
      </c>
      <c r="E51">
        <v>29016000</v>
      </c>
    </row>
    <row r="52" spans="1:5" x14ac:dyDescent="0.3">
      <c r="A52" t="s">
        <v>4</v>
      </c>
      <c r="B52">
        <v>2015</v>
      </c>
      <c r="C52" t="s">
        <v>80</v>
      </c>
      <c r="D52" t="s">
        <v>81</v>
      </c>
      <c r="E52">
        <v>23972000</v>
      </c>
    </row>
    <row r="53" spans="1:5" x14ac:dyDescent="0.3">
      <c r="A53" t="s">
        <v>4</v>
      </c>
      <c r="B53">
        <v>2015</v>
      </c>
      <c r="C53" t="s">
        <v>82</v>
      </c>
      <c r="D53" t="s">
        <v>83</v>
      </c>
      <c r="E53">
        <v>6344000</v>
      </c>
    </row>
    <row r="54" spans="1:5" x14ac:dyDescent="0.3">
      <c r="A54" t="s">
        <v>4</v>
      </c>
      <c r="B54">
        <v>2015</v>
      </c>
      <c r="C54" t="s">
        <v>84</v>
      </c>
      <c r="D54" t="s">
        <v>85</v>
      </c>
      <c r="E54">
        <v>27352000</v>
      </c>
    </row>
    <row r="55" spans="1:5" x14ac:dyDescent="0.3">
      <c r="A55" t="s">
        <v>4</v>
      </c>
      <c r="B55">
        <v>2016</v>
      </c>
      <c r="C55" t="s">
        <v>5</v>
      </c>
      <c r="D55" t="s">
        <v>6</v>
      </c>
      <c r="E55">
        <v>38675000</v>
      </c>
    </row>
    <row r="56" spans="1:5" x14ac:dyDescent="0.3">
      <c r="A56" t="s">
        <v>4</v>
      </c>
      <c r="B56">
        <v>2016</v>
      </c>
      <c r="C56" t="s">
        <v>7</v>
      </c>
      <c r="D56" t="s">
        <v>8</v>
      </c>
      <c r="E56">
        <v>107438240</v>
      </c>
    </row>
    <row r="57" spans="1:5" x14ac:dyDescent="0.3">
      <c r="A57" t="s">
        <v>4</v>
      </c>
      <c r="B57">
        <v>2016</v>
      </c>
      <c r="C57" t="s">
        <v>9</v>
      </c>
      <c r="D57" t="s">
        <v>10</v>
      </c>
      <c r="E57">
        <v>13416895</v>
      </c>
    </row>
    <row r="58" spans="1:5" x14ac:dyDescent="0.3">
      <c r="A58" t="s">
        <v>4</v>
      </c>
      <c r="B58">
        <v>2016</v>
      </c>
      <c r="C58" t="s">
        <v>19</v>
      </c>
      <c r="D58" t="s">
        <v>20</v>
      </c>
      <c r="E58">
        <v>17711200</v>
      </c>
    </row>
    <row r="59" spans="1:5" x14ac:dyDescent="0.3">
      <c r="A59" t="s">
        <v>4</v>
      </c>
      <c r="B59">
        <v>2016</v>
      </c>
      <c r="C59" t="s">
        <v>22</v>
      </c>
      <c r="D59" t="s">
        <v>23</v>
      </c>
      <c r="E59">
        <v>24892400</v>
      </c>
    </row>
    <row r="60" spans="1:5" x14ac:dyDescent="0.3">
      <c r="A60" t="s">
        <v>4</v>
      </c>
      <c r="B60">
        <v>2016</v>
      </c>
      <c r="C60" t="s">
        <v>25</v>
      </c>
      <c r="D60" t="s">
        <v>26</v>
      </c>
      <c r="E60">
        <v>2547000</v>
      </c>
    </row>
    <row r="61" spans="1:5" x14ac:dyDescent="0.3">
      <c r="A61" t="s">
        <v>4</v>
      </c>
      <c r="B61">
        <v>2016</v>
      </c>
      <c r="C61" t="s">
        <v>27</v>
      </c>
      <c r="D61" t="s">
        <v>28</v>
      </c>
      <c r="E61">
        <v>133789724</v>
      </c>
    </row>
    <row r="62" spans="1:5" x14ac:dyDescent="0.3">
      <c r="A62" t="s">
        <v>4</v>
      </c>
      <c r="B62">
        <v>2016</v>
      </c>
      <c r="C62" t="s">
        <v>29</v>
      </c>
      <c r="D62" t="s">
        <v>30</v>
      </c>
      <c r="E62">
        <v>62176400</v>
      </c>
    </row>
    <row r="63" spans="1:5" x14ac:dyDescent="0.3">
      <c r="A63" t="s">
        <v>4</v>
      </c>
      <c r="B63">
        <v>2016</v>
      </c>
      <c r="C63" t="s">
        <v>33</v>
      </c>
      <c r="D63" t="s">
        <v>34</v>
      </c>
      <c r="E63">
        <v>55224000</v>
      </c>
    </row>
    <row r="64" spans="1:5" x14ac:dyDescent="0.3">
      <c r="A64" t="s">
        <v>4</v>
      </c>
      <c r="B64">
        <v>2016</v>
      </c>
      <c r="C64" t="s">
        <v>35</v>
      </c>
      <c r="D64" t="s">
        <v>36</v>
      </c>
      <c r="E64">
        <v>2098800</v>
      </c>
    </row>
    <row r="65" spans="1:5" x14ac:dyDescent="0.3">
      <c r="A65" t="s">
        <v>4</v>
      </c>
      <c r="B65">
        <v>2016</v>
      </c>
      <c r="C65" t="s">
        <v>37</v>
      </c>
      <c r="D65" t="s">
        <v>38</v>
      </c>
      <c r="E65">
        <v>10826400</v>
      </c>
    </row>
    <row r="66" spans="1:5" x14ac:dyDescent="0.3">
      <c r="A66" t="s">
        <v>4</v>
      </c>
      <c r="B66">
        <v>2016</v>
      </c>
      <c r="C66" t="s">
        <v>39</v>
      </c>
      <c r="D66" t="s">
        <v>40</v>
      </c>
      <c r="E66">
        <v>42145000</v>
      </c>
    </row>
    <row r="67" spans="1:5" x14ac:dyDescent="0.3">
      <c r="A67" t="s">
        <v>4</v>
      </c>
      <c r="B67">
        <v>2016</v>
      </c>
      <c r="C67" t="s">
        <v>42</v>
      </c>
      <c r="D67" t="s">
        <v>43</v>
      </c>
      <c r="E67">
        <v>676000</v>
      </c>
    </row>
    <row r="68" spans="1:5" x14ac:dyDescent="0.3">
      <c r="A68" t="s">
        <v>4</v>
      </c>
      <c r="B68">
        <v>2016</v>
      </c>
      <c r="C68" t="s">
        <v>44</v>
      </c>
      <c r="D68" t="s">
        <v>45</v>
      </c>
      <c r="E68">
        <v>61698000</v>
      </c>
    </row>
    <row r="69" spans="1:5" x14ac:dyDescent="0.3">
      <c r="A69" t="s">
        <v>4</v>
      </c>
      <c r="B69">
        <v>2016</v>
      </c>
      <c r="C69" t="s">
        <v>46</v>
      </c>
      <c r="D69" t="s">
        <v>47</v>
      </c>
      <c r="E69">
        <v>84734000</v>
      </c>
    </row>
    <row r="70" spans="1:5" x14ac:dyDescent="0.3">
      <c r="A70" t="s">
        <v>4</v>
      </c>
      <c r="B70">
        <v>2016</v>
      </c>
      <c r="C70" t="s">
        <v>49</v>
      </c>
      <c r="D70" t="s">
        <v>50</v>
      </c>
      <c r="E70">
        <v>118196000</v>
      </c>
    </row>
    <row r="71" spans="1:5" x14ac:dyDescent="0.3">
      <c r="A71" t="s">
        <v>4</v>
      </c>
      <c r="B71">
        <v>2016</v>
      </c>
      <c r="C71" t="s">
        <v>51</v>
      </c>
      <c r="D71" t="s">
        <v>52</v>
      </c>
      <c r="E71">
        <v>138684000</v>
      </c>
    </row>
    <row r="72" spans="1:5" x14ac:dyDescent="0.3">
      <c r="A72" t="s">
        <v>4</v>
      </c>
      <c r="B72">
        <v>2016</v>
      </c>
      <c r="C72" t="s">
        <v>53</v>
      </c>
      <c r="D72" t="s">
        <v>54</v>
      </c>
      <c r="E72">
        <v>38868000</v>
      </c>
    </row>
    <row r="73" spans="1:5" x14ac:dyDescent="0.3">
      <c r="A73" t="s">
        <v>4</v>
      </c>
      <c r="B73">
        <v>2016</v>
      </c>
      <c r="C73" t="s">
        <v>56</v>
      </c>
      <c r="D73" t="s">
        <v>57</v>
      </c>
      <c r="E73">
        <v>47060000</v>
      </c>
    </row>
    <row r="74" spans="1:5" x14ac:dyDescent="0.3">
      <c r="A74" t="s">
        <v>4</v>
      </c>
      <c r="B74">
        <v>2016</v>
      </c>
      <c r="C74" t="s">
        <v>67</v>
      </c>
      <c r="D74" t="s">
        <v>68</v>
      </c>
      <c r="E74">
        <v>4108000</v>
      </c>
    </row>
    <row r="75" spans="1:5" x14ac:dyDescent="0.3">
      <c r="A75" t="s">
        <v>4</v>
      </c>
      <c r="B75">
        <v>2016</v>
      </c>
      <c r="C75" t="s">
        <v>70</v>
      </c>
      <c r="D75" t="s">
        <v>71</v>
      </c>
      <c r="E75">
        <v>65135200</v>
      </c>
    </row>
    <row r="76" spans="1:5" x14ac:dyDescent="0.3">
      <c r="A76" t="s">
        <v>4</v>
      </c>
      <c r="B76">
        <v>2016</v>
      </c>
      <c r="C76" t="s">
        <v>72</v>
      </c>
      <c r="D76" t="s">
        <v>73</v>
      </c>
      <c r="E76">
        <v>50284000</v>
      </c>
    </row>
    <row r="77" spans="1:5" x14ac:dyDescent="0.3">
      <c r="A77" t="s">
        <v>4</v>
      </c>
      <c r="B77">
        <v>2016</v>
      </c>
      <c r="C77" t="s">
        <v>74</v>
      </c>
      <c r="D77" t="s">
        <v>75</v>
      </c>
      <c r="E77">
        <v>47772800</v>
      </c>
    </row>
    <row r="78" spans="1:5" x14ac:dyDescent="0.3">
      <c r="A78" t="s">
        <v>4</v>
      </c>
      <c r="B78">
        <v>2016</v>
      </c>
      <c r="C78" t="s">
        <v>76</v>
      </c>
      <c r="D78" t="s">
        <v>77</v>
      </c>
      <c r="E78">
        <v>46956000</v>
      </c>
    </row>
    <row r="79" spans="1:5" x14ac:dyDescent="0.3">
      <c r="A79" t="s">
        <v>4</v>
      </c>
      <c r="B79">
        <v>2016</v>
      </c>
      <c r="C79" t="s">
        <v>78</v>
      </c>
      <c r="D79" t="s">
        <v>79</v>
      </c>
      <c r="E79">
        <v>71656000</v>
      </c>
    </row>
    <row r="80" spans="1:5" x14ac:dyDescent="0.3">
      <c r="A80" t="s">
        <v>4</v>
      </c>
      <c r="B80">
        <v>2016</v>
      </c>
      <c r="C80" t="s">
        <v>80</v>
      </c>
      <c r="D80" t="s">
        <v>81</v>
      </c>
      <c r="E80">
        <v>41756000</v>
      </c>
    </row>
    <row r="81" spans="1:5" x14ac:dyDescent="0.3">
      <c r="A81" t="s">
        <v>4</v>
      </c>
      <c r="B81">
        <v>2016</v>
      </c>
      <c r="C81" t="s">
        <v>82</v>
      </c>
      <c r="D81" t="s">
        <v>83</v>
      </c>
      <c r="E81">
        <v>37544000</v>
      </c>
    </row>
    <row r="82" spans="1:5" x14ac:dyDescent="0.3">
      <c r="A82" t="s">
        <v>4</v>
      </c>
      <c r="B82">
        <v>2016</v>
      </c>
      <c r="C82" t="s">
        <v>84</v>
      </c>
      <c r="D82" t="s">
        <v>85</v>
      </c>
      <c r="E82">
        <v>52572000</v>
      </c>
    </row>
    <row r="83" spans="1:5" x14ac:dyDescent="0.3">
      <c r="A83" t="s">
        <v>4</v>
      </c>
      <c r="B83">
        <v>2016</v>
      </c>
      <c r="C83" t="s">
        <v>88</v>
      </c>
      <c r="D83" t="s">
        <v>89</v>
      </c>
      <c r="E83">
        <v>4284000</v>
      </c>
    </row>
    <row r="84" spans="1:5" x14ac:dyDescent="0.3">
      <c r="A84" t="s">
        <v>4</v>
      </c>
      <c r="B84">
        <v>2017</v>
      </c>
      <c r="C84" t="s">
        <v>5</v>
      </c>
      <c r="D84" t="s">
        <v>6</v>
      </c>
      <c r="E84">
        <v>43743000</v>
      </c>
    </row>
    <row r="85" spans="1:5" x14ac:dyDescent="0.3">
      <c r="A85" t="s">
        <v>4</v>
      </c>
      <c r="B85">
        <v>2017</v>
      </c>
      <c r="C85" t="s">
        <v>7</v>
      </c>
      <c r="D85" t="s">
        <v>8</v>
      </c>
      <c r="E85">
        <v>122983273</v>
      </c>
    </row>
    <row r="86" spans="1:5" x14ac:dyDescent="0.3">
      <c r="A86" t="s">
        <v>4</v>
      </c>
      <c r="B86">
        <v>2017</v>
      </c>
      <c r="C86" t="s">
        <v>19</v>
      </c>
      <c r="D86" t="s">
        <v>20</v>
      </c>
      <c r="E86">
        <v>36998000</v>
      </c>
    </row>
    <row r="87" spans="1:5" x14ac:dyDescent="0.3">
      <c r="A87" t="s">
        <v>4</v>
      </c>
      <c r="B87">
        <v>2017</v>
      </c>
      <c r="C87" t="s">
        <v>22</v>
      </c>
      <c r="D87" t="s">
        <v>23</v>
      </c>
      <c r="E87">
        <v>36556000</v>
      </c>
    </row>
    <row r="88" spans="1:5" x14ac:dyDescent="0.3">
      <c r="A88" t="s">
        <v>4</v>
      </c>
      <c r="B88">
        <v>2017</v>
      </c>
      <c r="C88" t="s">
        <v>27</v>
      </c>
      <c r="D88" t="s">
        <v>28</v>
      </c>
      <c r="E88">
        <v>118026000</v>
      </c>
    </row>
    <row r="89" spans="1:5" x14ac:dyDescent="0.3">
      <c r="A89" t="s">
        <v>4</v>
      </c>
      <c r="B89">
        <v>2017</v>
      </c>
      <c r="C89" t="s">
        <v>29</v>
      </c>
      <c r="D89" t="s">
        <v>30</v>
      </c>
      <c r="E89">
        <v>65772200</v>
      </c>
    </row>
    <row r="90" spans="1:5" x14ac:dyDescent="0.3">
      <c r="A90" t="s">
        <v>4</v>
      </c>
      <c r="B90">
        <v>2017</v>
      </c>
      <c r="C90" t="s">
        <v>33</v>
      </c>
      <c r="D90" t="s">
        <v>34</v>
      </c>
      <c r="E90">
        <v>79092000</v>
      </c>
    </row>
    <row r="91" spans="1:5" x14ac:dyDescent="0.3">
      <c r="A91" t="s">
        <v>4</v>
      </c>
      <c r="B91">
        <v>2017</v>
      </c>
      <c r="C91" t="s">
        <v>37</v>
      </c>
      <c r="D91" t="s">
        <v>38</v>
      </c>
      <c r="E91">
        <v>29718000</v>
      </c>
    </row>
    <row r="92" spans="1:5" x14ac:dyDescent="0.3">
      <c r="A92" t="s">
        <v>4</v>
      </c>
      <c r="B92">
        <v>2017</v>
      </c>
      <c r="C92" t="s">
        <v>44</v>
      </c>
      <c r="D92" t="s">
        <v>45</v>
      </c>
      <c r="E92">
        <v>18720000</v>
      </c>
    </row>
    <row r="93" spans="1:5" x14ac:dyDescent="0.3">
      <c r="A93" t="s">
        <v>4</v>
      </c>
      <c r="B93">
        <v>2017</v>
      </c>
      <c r="C93" t="s">
        <v>46</v>
      </c>
      <c r="D93" t="s">
        <v>47</v>
      </c>
      <c r="E93">
        <v>86824000</v>
      </c>
    </row>
    <row r="94" spans="1:5" x14ac:dyDescent="0.3">
      <c r="A94" t="s">
        <v>4</v>
      </c>
      <c r="B94">
        <v>2017</v>
      </c>
      <c r="C94" t="s">
        <v>49</v>
      </c>
      <c r="D94" t="s">
        <v>50</v>
      </c>
      <c r="E94">
        <v>126490000</v>
      </c>
    </row>
    <row r="95" spans="1:5" x14ac:dyDescent="0.3">
      <c r="A95" t="s">
        <v>4</v>
      </c>
      <c r="B95">
        <v>2017</v>
      </c>
      <c r="C95" t="s">
        <v>51</v>
      </c>
      <c r="D95" t="s">
        <v>52</v>
      </c>
      <c r="E95">
        <v>147160000</v>
      </c>
    </row>
    <row r="96" spans="1:5" x14ac:dyDescent="0.3">
      <c r="A96" t="s">
        <v>4</v>
      </c>
      <c r="B96">
        <v>2017</v>
      </c>
      <c r="C96" t="s">
        <v>56</v>
      </c>
      <c r="D96" t="s">
        <v>57</v>
      </c>
      <c r="E96">
        <v>42016000</v>
      </c>
    </row>
    <row r="97" spans="1:5" x14ac:dyDescent="0.3">
      <c r="A97" t="s">
        <v>4</v>
      </c>
      <c r="B97">
        <v>2017</v>
      </c>
      <c r="C97" t="s">
        <v>70</v>
      </c>
      <c r="D97" t="s">
        <v>71</v>
      </c>
      <c r="E97">
        <v>54236000</v>
      </c>
    </row>
    <row r="98" spans="1:5" x14ac:dyDescent="0.3">
      <c r="A98" t="s">
        <v>4</v>
      </c>
      <c r="B98">
        <v>2017</v>
      </c>
      <c r="C98" t="s">
        <v>72</v>
      </c>
      <c r="D98" t="s">
        <v>73</v>
      </c>
      <c r="E98">
        <v>50180000</v>
      </c>
    </row>
    <row r="99" spans="1:5" x14ac:dyDescent="0.3">
      <c r="A99" t="s">
        <v>4</v>
      </c>
      <c r="B99">
        <v>2017</v>
      </c>
      <c r="C99" t="s">
        <v>76</v>
      </c>
      <c r="D99" t="s">
        <v>77</v>
      </c>
      <c r="E99">
        <v>42640000</v>
      </c>
    </row>
    <row r="100" spans="1:5" x14ac:dyDescent="0.3">
      <c r="A100" t="s">
        <v>4</v>
      </c>
      <c r="B100">
        <v>2017</v>
      </c>
      <c r="C100" t="s">
        <v>78</v>
      </c>
      <c r="D100" t="s">
        <v>79</v>
      </c>
      <c r="E100">
        <v>78988000</v>
      </c>
    </row>
    <row r="101" spans="1:5" x14ac:dyDescent="0.3">
      <c r="A101" t="s">
        <v>4</v>
      </c>
      <c r="B101">
        <v>2017</v>
      </c>
      <c r="C101" t="s">
        <v>80</v>
      </c>
      <c r="D101" t="s">
        <v>81</v>
      </c>
      <c r="E101">
        <v>44594000</v>
      </c>
    </row>
    <row r="102" spans="1:5" x14ac:dyDescent="0.3">
      <c r="A102" t="s">
        <v>4</v>
      </c>
      <c r="B102">
        <v>2017</v>
      </c>
      <c r="C102" t="s">
        <v>82</v>
      </c>
      <c r="D102" t="s">
        <v>83</v>
      </c>
      <c r="E102">
        <v>57824000</v>
      </c>
    </row>
    <row r="103" spans="1:5" x14ac:dyDescent="0.3">
      <c r="A103" t="s">
        <v>4</v>
      </c>
      <c r="B103">
        <v>2017</v>
      </c>
      <c r="C103" t="s">
        <v>84</v>
      </c>
      <c r="D103" t="s">
        <v>85</v>
      </c>
      <c r="E103">
        <v>75400000</v>
      </c>
    </row>
    <row r="104" spans="1:5" x14ac:dyDescent="0.3">
      <c r="A104" t="s">
        <v>4</v>
      </c>
      <c r="B104">
        <v>2017</v>
      </c>
      <c r="C104" t="s">
        <v>86</v>
      </c>
      <c r="D104" t="s">
        <v>87</v>
      </c>
      <c r="E104">
        <v>416000</v>
      </c>
    </row>
    <row r="105" spans="1:5" x14ac:dyDescent="0.3">
      <c r="A105" t="s">
        <v>4</v>
      </c>
      <c r="B105">
        <v>2018</v>
      </c>
      <c r="C105" t="s">
        <v>5</v>
      </c>
      <c r="D105" t="s">
        <v>6</v>
      </c>
      <c r="E105">
        <v>42584000</v>
      </c>
    </row>
    <row r="106" spans="1:5" x14ac:dyDescent="0.3">
      <c r="A106" t="s">
        <v>4</v>
      </c>
      <c r="B106">
        <v>2018</v>
      </c>
      <c r="C106" t="s">
        <v>7</v>
      </c>
      <c r="D106" t="s">
        <v>8</v>
      </c>
      <c r="E106">
        <v>131745273</v>
      </c>
    </row>
    <row r="107" spans="1:5" x14ac:dyDescent="0.3">
      <c r="A107" t="s">
        <v>4</v>
      </c>
      <c r="B107">
        <v>2018</v>
      </c>
      <c r="C107" t="s">
        <v>9</v>
      </c>
      <c r="D107" t="s">
        <v>10</v>
      </c>
      <c r="E107">
        <v>12636000</v>
      </c>
    </row>
    <row r="108" spans="1:5" x14ac:dyDescent="0.3">
      <c r="A108" t="s">
        <v>4</v>
      </c>
      <c r="B108">
        <v>2018</v>
      </c>
      <c r="C108" t="s">
        <v>19</v>
      </c>
      <c r="D108" t="s">
        <v>20</v>
      </c>
      <c r="E108">
        <v>38860666</v>
      </c>
    </row>
    <row r="109" spans="1:5" x14ac:dyDescent="0.3">
      <c r="A109" t="s">
        <v>4</v>
      </c>
      <c r="B109">
        <v>2018</v>
      </c>
      <c r="C109" t="s">
        <v>22</v>
      </c>
      <c r="D109" t="s">
        <v>23</v>
      </c>
      <c r="E109">
        <v>43080000</v>
      </c>
    </row>
    <row r="110" spans="1:5" x14ac:dyDescent="0.3">
      <c r="A110" t="s">
        <v>4</v>
      </c>
      <c r="B110">
        <v>2018</v>
      </c>
      <c r="C110" t="s">
        <v>25</v>
      </c>
      <c r="D110" t="s">
        <v>26</v>
      </c>
      <c r="E110">
        <v>26165166</v>
      </c>
    </row>
    <row r="111" spans="1:5" x14ac:dyDescent="0.3">
      <c r="A111" t="s">
        <v>4</v>
      </c>
      <c r="B111">
        <v>2018</v>
      </c>
      <c r="C111" t="s">
        <v>27</v>
      </c>
      <c r="D111" t="s">
        <v>28</v>
      </c>
      <c r="E111">
        <v>139946000</v>
      </c>
    </row>
    <row r="112" spans="1:5" x14ac:dyDescent="0.3">
      <c r="A112" t="s">
        <v>4</v>
      </c>
      <c r="B112">
        <v>2018</v>
      </c>
      <c r="C112" t="s">
        <v>29</v>
      </c>
      <c r="D112" t="s">
        <v>30</v>
      </c>
      <c r="E112">
        <v>69888000</v>
      </c>
    </row>
    <row r="113" spans="1:5" x14ac:dyDescent="0.3">
      <c r="A113" t="s">
        <v>4</v>
      </c>
      <c r="B113">
        <v>2018</v>
      </c>
      <c r="C113" t="s">
        <v>33</v>
      </c>
      <c r="D113" t="s">
        <v>34</v>
      </c>
      <c r="E113">
        <v>83332000</v>
      </c>
    </row>
    <row r="114" spans="1:5" x14ac:dyDescent="0.3">
      <c r="A114" t="s">
        <v>4</v>
      </c>
      <c r="B114">
        <v>2018</v>
      </c>
      <c r="C114" t="s">
        <v>35</v>
      </c>
      <c r="D114" t="s">
        <v>36</v>
      </c>
      <c r="E114">
        <v>41878800</v>
      </c>
    </row>
    <row r="115" spans="1:5" x14ac:dyDescent="0.3">
      <c r="A115" t="s">
        <v>4</v>
      </c>
      <c r="B115">
        <v>2018</v>
      </c>
      <c r="C115" t="s">
        <v>37</v>
      </c>
      <c r="D115" t="s">
        <v>38</v>
      </c>
      <c r="E115">
        <v>31033600</v>
      </c>
    </row>
    <row r="116" spans="1:5" x14ac:dyDescent="0.3">
      <c r="A116" t="s">
        <v>4</v>
      </c>
      <c r="B116">
        <v>2018</v>
      </c>
      <c r="C116" t="s">
        <v>39</v>
      </c>
      <c r="D116" t="s">
        <v>40</v>
      </c>
      <c r="E116">
        <v>468000</v>
      </c>
    </row>
    <row r="117" spans="1:5" x14ac:dyDescent="0.3">
      <c r="A117" t="s">
        <v>4</v>
      </c>
      <c r="B117">
        <v>2018</v>
      </c>
      <c r="C117" t="s">
        <v>44</v>
      </c>
      <c r="D117" t="s">
        <v>45</v>
      </c>
      <c r="E117">
        <v>79508000</v>
      </c>
    </row>
    <row r="118" spans="1:5" x14ac:dyDescent="0.3">
      <c r="A118" t="s">
        <v>4</v>
      </c>
      <c r="B118">
        <v>2018</v>
      </c>
      <c r="C118" t="s">
        <v>46</v>
      </c>
      <c r="D118" t="s">
        <v>47</v>
      </c>
      <c r="E118">
        <v>122980000</v>
      </c>
    </row>
    <row r="119" spans="1:5" x14ac:dyDescent="0.3">
      <c r="A119" t="s">
        <v>4</v>
      </c>
      <c r="B119">
        <v>2018</v>
      </c>
      <c r="C119" t="s">
        <v>49</v>
      </c>
      <c r="D119" t="s">
        <v>50</v>
      </c>
      <c r="E119">
        <v>145206000</v>
      </c>
    </row>
    <row r="120" spans="1:5" x14ac:dyDescent="0.3">
      <c r="A120" t="s">
        <v>4</v>
      </c>
      <c r="B120">
        <v>2018</v>
      </c>
      <c r="C120" t="s">
        <v>51</v>
      </c>
      <c r="D120" t="s">
        <v>52</v>
      </c>
      <c r="E120">
        <v>148980000</v>
      </c>
    </row>
    <row r="121" spans="1:5" x14ac:dyDescent="0.3">
      <c r="A121" t="s">
        <v>4</v>
      </c>
      <c r="B121">
        <v>2018</v>
      </c>
      <c r="C121" t="s">
        <v>56</v>
      </c>
      <c r="D121" t="s">
        <v>57</v>
      </c>
      <c r="E121">
        <v>43056000</v>
      </c>
    </row>
    <row r="122" spans="1:5" x14ac:dyDescent="0.3">
      <c r="A122" t="s">
        <v>4</v>
      </c>
      <c r="B122">
        <v>2018</v>
      </c>
      <c r="C122" t="s">
        <v>70</v>
      </c>
      <c r="D122" t="s">
        <v>71</v>
      </c>
      <c r="E122">
        <v>70096000</v>
      </c>
    </row>
    <row r="123" spans="1:5" x14ac:dyDescent="0.3">
      <c r="A123" t="s">
        <v>4</v>
      </c>
      <c r="B123">
        <v>2018</v>
      </c>
      <c r="C123" t="s">
        <v>78</v>
      </c>
      <c r="D123" t="s">
        <v>79</v>
      </c>
      <c r="E123">
        <v>86346000</v>
      </c>
    </row>
    <row r="124" spans="1:5" x14ac:dyDescent="0.3">
      <c r="A124" t="s">
        <v>4</v>
      </c>
      <c r="B124">
        <v>2018</v>
      </c>
      <c r="C124" t="s">
        <v>80</v>
      </c>
      <c r="D124" t="s">
        <v>81</v>
      </c>
      <c r="E124">
        <v>46752000</v>
      </c>
    </row>
    <row r="125" spans="1:5" x14ac:dyDescent="0.3">
      <c r="A125" t="s">
        <v>4</v>
      </c>
      <c r="B125">
        <v>2018</v>
      </c>
      <c r="C125" t="s">
        <v>84</v>
      </c>
      <c r="D125" t="s">
        <v>85</v>
      </c>
      <c r="E125">
        <v>85020000</v>
      </c>
    </row>
    <row r="126" spans="1:5" x14ac:dyDescent="0.3">
      <c r="A126" t="s">
        <v>4</v>
      </c>
      <c r="B126">
        <v>2018</v>
      </c>
      <c r="C126" t="s">
        <v>88</v>
      </c>
      <c r="D126" t="s">
        <v>89</v>
      </c>
      <c r="E126">
        <v>39353000</v>
      </c>
    </row>
    <row r="127" spans="1:5" x14ac:dyDescent="0.3">
      <c r="A127" t="s">
        <v>4</v>
      </c>
      <c r="B127">
        <v>2019</v>
      </c>
      <c r="C127" t="s">
        <v>5</v>
      </c>
      <c r="D127" t="s">
        <v>6</v>
      </c>
      <c r="E127">
        <v>39880000</v>
      </c>
    </row>
    <row r="128" spans="1:5" x14ac:dyDescent="0.3">
      <c r="A128" t="s">
        <v>4</v>
      </c>
      <c r="B128">
        <v>2019</v>
      </c>
      <c r="C128" t="s">
        <v>7</v>
      </c>
      <c r="D128" t="s">
        <v>8</v>
      </c>
      <c r="E128">
        <v>115410273</v>
      </c>
    </row>
    <row r="129" spans="1:5" x14ac:dyDescent="0.3">
      <c r="A129" t="s">
        <v>4</v>
      </c>
      <c r="B129">
        <v>2019</v>
      </c>
      <c r="C129" t="s">
        <v>9</v>
      </c>
      <c r="D129" t="s">
        <v>10</v>
      </c>
      <c r="E129">
        <v>37962396</v>
      </c>
    </row>
    <row r="130" spans="1:5" x14ac:dyDescent="0.3">
      <c r="A130" t="s">
        <v>4</v>
      </c>
      <c r="B130">
        <v>2019</v>
      </c>
      <c r="C130" t="s">
        <v>19</v>
      </c>
      <c r="D130" t="s">
        <v>20</v>
      </c>
      <c r="E130">
        <v>43642666</v>
      </c>
    </row>
    <row r="131" spans="1:5" x14ac:dyDescent="0.3">
      <c r="A131" t="s">
        <v>4</v>
      </c>
      <c r="B131">
        <v>2019</v>
      </c>
      <c r="C131" t="s">
        <v>22</v>
      </c>
      <c r="D131" t="s">
        <v>23</v>
      </c>
      <c r="E131">
        <v>49648000</v>
      </c>
    </row>
    <row r="132" spans="1:5" x14ac:dyDescent="0.3">
      <c r="A132" t="s">
        <v>4</v>
      </c>
      <c r="B132">
        <v>2019</v>
      </c>
      <c r="C132" t="s">
        <v>25</v>
      </c>
      <c r="D132" t="s">
        <v>26</v>
      </c>
      <c r="E132">
        <v>17782166</v>
      </c>
    </row>
    <row r="133" spans="1:5" x14ac:dyDescent="0.3">
      <c r="A133" t="s">
        <v>4</v>
      </c>
      <c r="B133">
        <v>2019</v>
      </c>
      <c r="C133" t="s">
        <v>27</v>
      </c>
      <c r="D133" t="s">
        <v>28</v>
      </c>
      <c r="E133">
        <v>131278000</v>
      </c>
    </row>
    <row r="134" spans="1:5" x14ac:dyDescent="0.3">
      <c r="A134" t="s">
        <v>4</v>
      </c>
      <c r="B134">
        <v>2019</v>
      </c>
      <c r="C134" t="s">
        <v>29</v>
      </c>
      <c r="D134" t="s">
        <v>30</v>
      </c>
      <c r="E134">
        <v>75322000</v>
      </c>
    </row>
    <row r="135" spans="1:5" x14ac:dyDescent="0.3">
      <c r="A135" t="s">
        <v>4</v>
      </c>
      <c r="B135">
        <v>2019</v>
      </c>
      <c r="C135" t="s">
        <v>31</v>
      </c>
      <c r="D135" t="s">
        <v>32</v>
      </c>
      <c r="E135">
        <v>6340000</v>
      </c>
    </row>
    <row r="136" spans="1:5" x14ac:dyDescent="0.3">
      <c r="A136" t="s">
        <v>4</v>
      </c>
      <c r="B136">
        <v>2019</v>
      </c>
      <c r="C136" t="s">
        <v>33</v>
      </c>
      <c r="D136" t="s">
        <v>34</v>
      </c>
      <c r="E136">
        <v>83116000</v>
      </c>
    </row>
    <row r="137" spans="1:5" x14ac:dyDescent="0.3">
      <c r="A137" t="s">
        <v>4</v>
      </c>
      <c r="B137">
        <v>2019</v>
      </c>
      <c r="C137" t="s">
        <v>37</v>
      </c>
      <c r="D137" t="s">
        <v>38</v>
      </c>
      <c r="E137">
        <v>28610000</v>
      </c>
    </row>
    <row r="138" spans="1:5" x14ac:dyDescent="0.3">
      <c r="A138" t="s">
        <v>4</v>
      </c>
      <c r="B138">
        <v>2019</v>
      </c>
      <c r="C138" t="s">
        <v>39</v>
      </c>
      <c r="D138" t="s">
        <v>40</v>
      </c>
      <c r="E138">
        <v>1000000</v>
      </c>
    </row>
    <row r="139" spans="1:5" x14ac:dyDescent="0.3">
      <c r="A139" t="s">
        <v>4</v>
      </c>
      <c r="B139">
        <v>2019</v>
      </c>
      <c r="C139" t="s">
        <v>44</v>
      </c>
      <c r="D139" t="s">
        <v>45</v>
      </c>
      <c r="E139">
        <v>74869000</v>
      </c>
    </row>
    <row r="140" spans="1:5" x14ac:dyDescent="0.3">
      <c r="A140" t="s">
        <v>4</v>
      </c>
      <c r="B140">
        <v>2019</v>
      </c>
      <c r="C140" t="s">
        <v>46</v>
      </c>
      <c r="D140" t="s">
        <v>47</v>
      </c>
      <c r="E140">
        <v>128400000</v>
      </c>
    </row>
    <row r="141" spans="1:5" x14ac:dyDescent="0.3">
      <c r="A141" t="s">
        <v>4</v>
      </c>
      <c r="B141">
        <v>2019</v>
      </c>
      <c r="C141" t="s">
        <v>49</v>
      </c>
      <c r="D141" t="s">
        <v>50</v>
      </c>
      <c r="E141">
        <v>146521000</v>
      </c>
    </row>
    <row r="142" spans="1:5" x14ac:dyDescent="0.3">
      <c r="A142" t="s">
        <v>4</v>
      </c>
      <c r="B142">
        <v>2019</v>
      </c>
      <c r="C142" t="s">
        <v>51</v>
      </c>
      <c r="D142" t="s">
        <v>52</v>
      </c>
      <c r="E142">
        <v>157595000</v>
      </c>
    </row>
    <row r="143" spans="1:5" x14ac:dyDescent="0.3">
      <c r="A143" t="s">
        <v>4</v>
      </c>
      <c r="B143">
        <v>2019</v>
      </c>
      <c r="C143" t="s">
        <v>56</v>
      </c>
      <c r="D143" t="s">
        <v>57</v>
      </c>
      <c r="E143">
        <v>49221000</v>
      </c>
    </row>
    <row r="144" spans="1:5" x14ac:dyDescent="0.3">
      <c r="A144" t="s">
        <v>4</v>
      </c>
      <c r="B144">
        <v>2019</v>
      </c>
      <c r="C144" t="s">
        <v>58</v>
      </c>
      <c r="D144" t="s">
        <v>59</v>
      </c>
      <c r="E144">
        <v>20698000</v>
      </c>
    </row>
    <row r="145" spans="1:5" x14ac:dyDescent="0.3">
      <c r="A145" t="s">
        <v>4</v>
      </c>
      <c r="B145">
        <v>2019</v>
      </c>
      <c r="C145" t="s">
        <v>67</v>
      </c>
      <c r="D145" t="s">
        <v>68</v>
      </c>
      <c r="E145">
        <v>16782000</v>
      </c>
    </row>
    <row r="146" spans="1:5" x14ac:dyDescent="0.3">
      <c r="A146" t="s">
        <v>4</v>
      </c>
      <c r="B146">
        <v>2019</v>
      </c>
      <c r="C146" t="s">
        <v>11</v>
      </c>
      <c r="D146" t="s">
        <v>69</v>
      </c>
      <c r="E146">
        <v>1300000</v>
      </c>
    </row>
    <row r="147" spans="1:5" x14ac:dyDescent="0.3">
      <c r="A147" t="s">
        <v>4</v>
      </c>
      <c r="B147">
        <v>2019</v>
      </c>
      <c r="C147" t="s">
        <v>70</v>
      </c>
      <c r="D147" t="s">
        <v>71</v>
      </c>
      <c r="E147">
        <v>50752000</v>
      </c>
    </row>
    <row r="148" spans="1:5" x14ac:dyDescent="0.3">
      <c r="A148" t="s">
        <v>4</v>
      </c>
      <c r="B148">
        <v>2019</v>
      </c>
      <c r="C148" t="s">
        <v>72</v>
      </c>
      <c r="D148" t="s">
        <v>73</v>
      </c>
      <c r="E148">
        <v>31642000</v>
      </c>
    </row>
    <row r="149" spans="1:5" x14ac:dyDescent="0.3">
      <c r="A149" t="s">
        <v>4</v>
      </c>
      <c r="B149">
        <v>2019</v>
      </c>
      <c r="C149" t="s">
        <v>76</v>
      </c>
      <c r="D149" t="s">
        <v>77</v>
      </c>
      <c r="E149">
        <v>21736000</v>
      </c>
    </row>
    <row r="150" spans="1:5" x14ac:dyDescent="0.3">
      <c r="A150" t="s">
        <v>4</v>
      </c>
      <c r="B150">
        <v>2019</v>
      </c>
      <c r="C150" t="s">
        <v>78</v>
      </c>
      <c r="D150" t="s">
        <v>79</v>
      </c>
      <c r="E150">
        <v>93138000</v>
      </c>
    </row>
    <row r="151" spans="1:5" x14ac:dyDescent="0.3">
      <c r="A151" t="s">
        <v>4</v>
      </c>
      <c r="B151">
        <v>2019</v>
      </c>
      <c r="C151" t="s">
        <v>80</v>
      </c>
      <c r="D151" t="s">
        <v>81</v>
      </c>
      <c r="E151">
        <v>46670000</v>
      </c>
    </row>
    <row r="152" spans="1:5" x14ac:dyDescent="0.3">
      <c r="A152" t="s">
        <v>4</v>
      </c>
      <c r="B152">
        <v>2019</v>
      </c>
      <c r="C152" t="s">
        <v>84</v>
      </c>
      <c r="D152" t="s">
        <v>85</v>
      </c>
      <c r="E152">
        <v>72424000</v>
      </c>
    </row>
    <row r="153" spans="1:5" x14ac:dyDescent="0.3">
      <c r="A153" t="s">
        <v>4</v>
      </c>
      <c r="B153">
        <v>2019</v>
      </c>
      <c r="C153" t="s">
        <v>88</v>
      </c>
      <c r="D153" t="s">
        <v>89</v>
      </c>
      <c r="E153">
        <v>49965000</v>
      </c>
    </row>
    <row r="154" spans="1:5" x14ac:dyDescent="0.3">
      <c r="A154" t="s">
        <v>4</v>
      </c>
      <c r="B154">
        <v>2020</v>
      </c>
      <c r="C154" t="s">
        <v>7</v>
      </c>
      <c r="D154" t="s">
        <v>8</v>
      </c>
      <c r="E154">
        <v>128779273</v>
      </c>
    </row>
    <row r="155" spans="1:5" x14ac:dyDescent="0.3">
      <c r="A155" t="s">
        <v>4</v>
      </c>
      <c r="B155">
        <v>2020</v>
      </c>
      <c r="C155" t="s">
        <v>9</v>
      </c>
      <c r="D155" t="s">
        <v>10</v>
      </c>
      <c r="E155">
        <v>56315396</v>
      </c>
    </row>
    <row r="156" spans="1:5" x14ac:dyDescent="0.3">
      <c r="A156" t="s">
        <v>4</v>
      </c>
      <c r="B156">
        <v>2020</v>
      </c>
      <c r="C156" t="s">
        <v>13</v>
      </c>
      <c r="D156" t="s">
        <v>14</v>
      </c>
      <c r="E156">
        <v>1924000</v>
      </c>
    </row>
    <row r="157" spans="1:5" x14ac:dyDescent="0.3">
      <c r="A157" t="s">
        <v>4</v>
      </c>
      <c r="B157">
        <v>2020</v>
      </c>
      <c r="C157" t="s">
        <v>19</v>
      </c>
      <c r="D157" t="s">
        <v>20</v>
      </c>
      <c r="E157">
        <v>46049333</v>
      </c>
    </row>
    <row r="158" spans="1:5" x14ac:dyDescent="0.3">
      <c r="A158" t="s">
        <v>4</v>
      </c>
      <c r="B158">
        <v>2020</v>
      </c>
      <c r="C158" t="s">
        <v>22</v>
      </c>
      <c r="D158" t="s">
        <v>23</v>
      </c>
      <c r="E158">
        <v>36518000</v>
      </c>
    </row>
    <row r="159" spans="1:5" x14ac:dyDescent="0.3">
      <c r="A159" t="s">
        <v>4</v>
      </c>
      <c r="B159">
        <v>2020</v>
      </c>
      <c r="C159" t="s">
        <v>25</v>
      </c>
      <c r="D159" t="s">
        <v>26</v>
      </c>
      <c r="E159">
        <v>12663666</v>
      </c>
    </row>
    <row r="160" spans="1:5" x14ac:dyDescent="0.3">
      <c r="A160" t="s">
        <v>4</v>
      </c>
      <c r="B160">
        <v>2020</v>
      </c>
      <c r="C160" t="s">
        <v>27</v>
      </c>
      <c r="D160" t="s">
        <v>28</v>
      </c>
      <c r="E160">
        <v>144766000</v>
      </c>
    </row>
    <row r="161" spans="1:5" x14ac:dyDescent="0.3">
      <c r="A161" t="s">
        <v>4</v>
      </c>
      <c r="B161">
        <v>2020</v>
      </c>
      <c r="C161" t="s">
        <v>29</v>
      </c>
      <c r="D161" t="s">
        <v>30</v>
      </c>
      <c r="E161">
        <v>87291000</v>
      </c>
    </row>
    <row r="162" spans="1:5" x14ac:dyDescent="0.3">
      <c r="A162" t="s">
        <v>4</v>
      </c>
      <c r="B162">
        <v>2020</v>
      </c>
      <c r="C162" t="s">
        <v>31</v>
      </c>
      <c r="D162" t="s">
        <v>32</v>
      </c>
      <c r="E162">
        <v>1820000</v>
      </c>
    </row>
    <row r="163" spans="1:5" x14ac:dyDescent="0.3">
      <c r="A163" t="s">
        <v>4</v>
      </c>
      <c r="B163">
        <v>2020</v>
      </c>
      <c r="C163" t="s">
        <v>33</v>
      </c>
      <c r="D163" t="s">
        <v>34</v>
      </c>
      <c r="E163">
        <v>81161000</v>
      </c>
    </row>
    <row r="164" spans="1:5" x14ac:dyDescent="0.3">
      <c r="A164" t="s">
        <v>4</v>
      </c>
      <c r="B164">
        <v>2020</v>
      </c>
      <c r="C164" t="s">
        <v>35</v>
      </c>
      <c r="D164" t="s">
        <v>36</v>
      </c>
      <c r="E164">
        <v>43928800</v>
      </c>
    </row>
    <row r="165" spans="1:5" x14ac:dyDescent="0.3">
      <c r="A165" t="s">
        <v>4</v>
      </c>
      <c r="B165">
        <v>2020</v>
      </c>
      <c r="C165" t="s">
        <v>37</v>
      </c>
      <c r="D165" t="s">
        <v>38</v>
      </c>
      <c r="E165">
        <v>13468000</v>
      </c>
    </row>
    <row r="166" spans="1:5" x14ac:dyDescent="0.3">
      <c r="A166" t="s">
        <v>4</v>
      </c>
      <c r="B166">
        <v>2020</v>
      </c>
      <c r="C166" t="s">
        <v>42</v>
      </c>
      <c r="D166" t="s">
        <v>43</v>
      </c>
      <c r="E166">
        <v>27826800</v>
      </c>
    </row>
    <row r="167" spans="1:5" x14ac:dyDescent="0.3">
      <c r="A167" t="s">
        <v>4</v>
      </c>
      <c r="B167">
        <v>2020</v>
      </c>
      <c r="C167" t="s">
        <v>44</v>
      </c>
      <c r="D167" t="s">
        <v>45</v>
      </c>
      <c r="E167">
        <v>73751000</v>
      </c>
    </row>
    <row r="168" spans="1:5" x14ac:dyDescent="0.3">
      <c r="A168" t="s">
        <v>4</v>
      </c>
      <c r="B168">
        <v>2020</v>
      </c>
      <c r="C168" t="s">
        <v>46</v>
      </c>
      <c r="D168" t="s">
        <v>47</v>
      </c>
      <c r="E168">
        <v>132854000</v>
      </c>
    </row>
    <row r="169" spans="1:5" x14ac:dyDescent="0.3">
      <c r="A169" t="s">
        <v>4</v>
      </c>
      <c r="B169">
        <v>2020</v>
      </c>
      <c r="C169" t="s">
        <v>11</v>
      </c>
      <c r="D169" t="s">
        <v>48</v>
      </c>
      <c r="E169">
        <v>30000</v>
      </c>
    </row>
    <row r="170" spans="1:5" x14ac:dyDescent="0.3">
      <c r="A170" t="s">
        <v>4</v>
      </c>
      <c r="B170">
        <v>2020</v>
      </c>
      <c r="C170" t="s">
        <v>49</v>
      </c>
      <c r="D170" t="s">
        <v>50</v>
      </c>
      <c r="E170">
        <v>141449000</v>
      </c>
    </row>
    <row r="171" spans="1:5" x14ac:dyDescent="0.3">
      <c r="A171" t="s">
        <v>4</v>
      </c>
      <c r="B171">
        <v>2020</v>
      </c>
      <c r="C171" t="s">
        <v>51</v>
      </c>
      <c r="D171" t="s">
        <v>52</v>
      </c>
      <c r="E171">
        <v>184315000</v>
      </c>
    </row>
    <row r="172" spans="1:5" x14ac:dyDescent="0.3">
      <c r="A172" t="s">
        <v>4</v>
      </c>
      <c r="B172">
        <v>2020</v>
      </c>
      <c r="C172" t="s">
        <v>53</v>
      </c>
      <c r="D172" t="s">
        <v>54</v>
      </c>
      <c r="E172">
        <v>2520024</v>
      </c>
    </row>
    <row r="173" spans="1:5" x14ac:dyDescent="0.3">
      <c r="A173" t="s">
        <v>4</v>
      </c>
      <c r="B173">
        <v>2020</v>
      </c>
      <c r="C173" t="s">
        <v>56</v>
      </c>
      <c r="D173" t="s">
        <v>57</v>
      </c>
      <c r="E173">
        <v>58366200</v>
      </c>
    </row>
    <row r="174" spans="1:5" x14ac:dyDescent="0.3">
      <c r="A174" t="s">
        <v>4</v>
      </c>
      <c r="B174">
        <v>2020</v>
      </c>
      <c r="C174" t="s">
        <v>67</v>
      </c>
      <c r="D174" t="s">
        <v>68</v>
      </c>
      <c r="E174">
        <v>20569600</v>
      </c>
    </row>
    <row r="175" spans="1:5" x14ac:dyDescent="0.3">
      <c r="A175" t="s">
        <v>4</v>
      </c>
      <c r="B175">
        <v>2020</v>
      </c>
      <c r="C175" t="s">
        <v>11</v>
      </c>
      <c r="D175" t="s">
        <v>69</v>
      </c>
      <c r="E175">
        <v>1300000</v>
      </c>
    </row>
    <row r="176" spans="1:5" x14ac:dyDescent="0.3">
      <c r="A176" t="s">
        <v>4</v>
      </c>
      <c r="B176">
        <v>2020</v>
      </c>
      <c r="C176" t="s">
        <v>70</v>
      </c>
      <c r="D176" t="s">
        <v>71</v>
      </c>
      <c r="E176">
        <v>18460000</v>
      </c>
    </row>
    <row r="177" spans="1:5" x14ac:dyDescent="0.3">
      <c r="A177" t="s">
        <v>4</v>
      </c>
      <c r="B177">
        <v>2020</v>
      </c>
      <c r="C177" t="s">
        <v>72</v>
      </c>
      <c r="D177" t="s">
        <v>73</v>
      </c>
      <c r="E177">
        <v>20020000</v>
      </c>
    </row>
    <row r="178" spans="1:5" x14ac:dyDescent="0.3">
      <c r="A178" t="s">
        <v>4</v>
      </c>
      <c r="B178">
        <v>2020</v>
      </c>
      <c r="C178" t="s">
        <v>76</v>
      </c>
      <c r="D178" t="s">
        <v>77</v>
      </c>
      <c r="E178">
        <v>5148000</v>
      </c>
    </row>
    <row r="179" spans="1:5" x14ac:dyDescent="0.3">
      <c r="A179" t="s">
        <v>4</v>
      </c>
      <c r="B179">
        <v>2020</v>
      </c>
      <c r="C179" t="s">
        <v>78</v>
      </c>
      <c r="D179" t="s">
        <v>79</v>
      </c>
      <c r="E179">
        <v>129175200</v>
      </c>
    </row>
    <row r="180" spans="1:5" x14ac:dyDescent="0.3">
      <c r="A180" t="s">
        <v>4</v>
      </c>
      <c r="B180">
        <v>2020</v>
      </c>
      <c r="C180" t="s">
        <v>82</v>
      </c>
      <c r="D180" t="s">
        <v>83</v>
      </c>
      <c r="E180">
        <v>22486200</v>
      </c>
    </row>
    <row r="181" spans="1:5" x14ac:dyDescent="0.3">
      <c r="A181" t="s">
        <v>4</v>
      </c>
      <c r="B181">
        <v>2020</v>
      </c>
      <c r="C181" t="s">
        <v>84</v>
      </c>
      <c r="D181" t="s">
        <v>85</v>
      </c>
      <c r="E181">
        <v>69464000</v>
      </c>
    </row>
    <row r="182" spans="1:5" x14ac:dyDescent="0.3">
      <c r="A182" t="s">
        <v>4</v>
      </c>
      <c r="B182">
        <v>2020</v>
      </c>
      <c r="C182" t="s">
        <v>88</v>
      </c>
      <c r="D182" t="s">
        <v>89</v>
      </c>
      <c r="E182">
        <v>51494000</v>
      </c>
    </row>
    <row r="183" spans="1:5" x14ac:dyDescent="0.3">
      <c r="A183" t="s">
        <v>4</v>
      </c>
      <c r="B183">
        <v>2021</v>
      </c>
      <c r="C183" t="s">
        <v>7</v>
      </c>
      <c r="D183" t="s">
        <v>8</v>
      </c>
      <c r="E183">
        <v>93961273</v>
      </c>
    </row>
    <row r="184" spans="1:5" x14ac:dyDescent="0.3">
      <c r="A184" t="s">
        <v>4</v>
      </c>
      <c r="B184">
        <v>2021</v>
      </c>
      <c r="C184" t="s">
        <v>9</v>
      </c>
      <c r="D184" t="s">
        <v>10</v>
      </c>
      <c r="E184">
        <v>57805396</v>
      </c>
    </row>
    <row r="185" spans="1:5" x14ac:dyDescent="0.3">
      <c r="A185" t="s">
        <v>4</v>
      </c>
      <c r="B185">
        <v>2021</v>
      </c>
      <c r="C185" t="s">
        <v>17</v>
      </c>
      <c r="D185" t="s">
        <v>18</v>
      </c>
      <c r="E185">
        <v>15654600</v>
      </c>
    </row>
    <row r="186" spans="1:5" x14ac:dyDescent="0.3">
      <c r="A186" t="s">
        <v>4</v>
      </c>
      <c r="B186">
        <v>2021</v>
      </c>
      <c r="C186" t="s">
        <v>19</v>
      </c>
      <c r="D186" t="s">
        <v>20</v>
      </c>
      <c r="E186">
        <v>38907333</v>
      </c>
    </row>
    <row r="187" spans="1:5" x14ac:dyDescent="0.3">
      <c r="A187" t="s">
        <v>4</v>
      </c>
      <c r="B187">
        <v>2021</v>
      </c>
      <c r="C187" t="s">
        <v>22</v>
      </c>
      <c r="D187" t="s">
        <v>23</v>
      </c>
      <c r="E187">
        <v>33908000</v>
      </c>
    </row>
    <row r="188" spans="1:5" x14ac:dyDescent="0.3">
      <c r="A188" t="s">
        <v>4</v>
      </c>
      <c r="B188">
        <v>2021</v>
      </c>
      <c r="C188" t="s">
        <v>25</v>
      </c>
      <c r="D188" t="s">
        <v>26</v>
      </c>
      <c r="E188">
        <v>6605000</v>
      </c>
    </row>
    <row r="189" spans="1:5" x14ac:dyDescent="0.3">
      <c r="A189" t="s">
        <v>4</v>
      </c>
      <c r="B189">
        <v>2021</v>
      </c>
      <c r="C189" t="s">
        <v>27</v>
      </c>
      <c r="D189" t="s">
        <v>28</v>
      </c>
      <c r="E189">
        <v>175512000</v>
      </c>
    </row>
    <row r="190" spans="1:5" x14ac:dyDescent="0.3">
      <c r="A190" t="s">
        <v>4</v>
      </c>
      <c r="B190">
        <v>2021</v>
      </c>
      <c r="C190" t="s">
        <v>29</v>
      </c>
      <c r="D190" t="s">
        <v>30</v>
      </c>
      <c r="E190">
        <v>67362000</v>
      </c>
    </row>
    <row r="191" spans="1:5" x14ac:dyDescent="0.3">
      <c r="A191" t="s">
        <v>4</v>
      </c>
      <c r="B191">
        <v>2021</v>
      </c>
      <c r="C191" t="s">
        <v>33</v>
      </c>
      <c r="D191" t="s">
        <v>34</v>
      </c>
      <c r="E191">
        <v>87275000</v>
      </c>
    </row>
    <row r="192" spans="1:5" x14ac:dyDescent="0.3">
      <c r="A192" t="s">
        <v>4</v>
      </c>
      <c r="B192">
        <v>2021</v>
      </c>
      <c r="C192" t="s">
        <v>37</v>
      </c>
      <c r="D192" t="s">
        <v>38</v>
      </c>
      <c r="E192">
        <v>1976000</v>
      </c>
    </row>
    <row r="193" spans="1:5" x14ac:dyDescent="0.3">
      <c r="A193" t="s">
        <v>4</v>
      </c>
      <c r="B193">
        <v>2021</v>
      </c>
      <c r="C193" t="s">
        <v>42</v>
      </c>
      <c r="D193" t="s">
        <v>43</v>
      </c>
      <c r="E193">
        <v>29816800</v>
      </c>
    </row>
    <row r="194" spans="1:5" x14ac:dyDescent="0.3">
      <c r="A194" t="s">
        <v>4</v>
      </c>
      <c r="B194">
        <v>2021</v>
      </c>
      <c r="C194" t="s">
        <v>44</v>
      </c>
      <c r="D194" t="s">
        <v>45</v>
      </c>
      <c r="E194">
        <v>69165000</v>
      </c>
    </row>
    <row r="195" spans="1:5" x14ac:dyDescent="0.3">
      <c r="A195" t="s">
        <v>4</v>
      </c>
      <c r="B195">
        <v>2021</v>
      </c>
      <c r="C195" t="s">
        <v>46</v>
      </c>
      <c r="D195" t="s">
        <v>47</v>
      </c>
      <c r="E195">
        <v>136234000</v>
      </c>
    </row>
    <row r="196" spans="1:5" x14ac:dyDescent="0.3">
      <c r="A196" t="s">
        <v>4</v>
      </c>
      <c r="B196">
        <v>2021</v>
      </c>
      <c r="C196" t="s">
        <v>11</v>
      </c>
      <c r="D196" t="s">
        <v>48</v>
      </c>
      <c r="E196">
        <v>420000</v>
      </c>
    </row>
    <row r="197" spans="1:5" x14ac:dyDescent="0.3">
      <c r="A197" t="s">
        <v>4</v>
      </c>
      <c r="B197">
        <v>2021</v>
      </c>
      <c r="C197" t="s">
        <v>49</v>
      </c>
      <c r="D197" t="s">
        <v>50</v>
      </c>
      <c r="E197">
        <v>149344000</v>
      </c>
    </row>
    <row r="198" spans="1:5" x14ac:dyDescent="0.3">
      <c r="A198" t="s">
        <v>4</v>
      </c>
      <c r="B198">
        <v>2021</v>
      </c>
      <c r="C198" t="s">
        <v>51</v>
      </c>
      <c r="D198" t="s">
        <v>52</v>
      </c>
      <c r="E198">
        <v>214485000</v>
      </c>
    </row>
    <row r="199" spans="1:5" x14ac:dyDescent="0.3">
      <c r="A199" t="s">
        <v>4</v>
      </c>
      <c r="B199">
        <v>2021</v>
      </c>
      <c r="C199" t="s">
        <v>56</v>
      </c>
      <c r="D199" t="s">
        <v>57</v>
      </c>
      <c r="E199">
        <v>61096200</v>
      </c>
    </row>
    <row r="200" spans="1:5" x14ac:dyDescent="0.3">
      <c r="A200" t="s">
        <v>4</v>
      </c>
      <c r="B200">
        <v>2021</v>
      </c>
      <c r="C200" t="s">
        <v>58</v>
      </c>
      <c r="D200" t="s">
        <v>59</v>
      </c>
      <c r="E200">
        <v>22820000</v>
      </c>
    </row>
    <row r="201" spans="1:5" x14ac:dyDescent="0.3">
      <c r="A201" t="s">
        <v>4</v>
      </c>
      <c r="B201">
        <v>2021</v>
      </c>
      <c r="C201" t="s">
        <v>70</v>
      </c>
      <c r="D201" t="s">
        <v>71</v>
      </c>
      <c r="E201">
        <v>51134000</v>
      </c>
    </row>
    <row r="202" spans="1:5" x14ac:dyDescent="0.3">
      <c r="A202" t="s">
        <v>4</v>
      </c>
      <c r="B202">
        <v>2021</v>
      </c>
      <c r="C202" t="s">
        <v>72</v>
      </c>
      <c r="D202" t="s">
        <v>73</v>
      </c>
      <c r="E202">
        <v>13390000</v>
      </c>
    </row>
    <row r="203" spans="1:5" x14ac:dyDescent="0.3">
      <c r="A203" t="s">
        <v>4</v>
      </c>
      <c r="B203">
        <v>2021</v>
      </c>
      <c r="C203" t="s">
        <v>78</v>
      </c>
      <c r="D203" t="s">
        <v>79</v>
      </c>
      <c r="E203">
        <v>89769200</v>
      </c>
    </row>
    <row r="204" spans="1:5" x14ac:dyDescent="0.3">
      <c r="A204" t="s">
        <v>4</v>
      </c>
      <c r="B204">
        <v>2021</v>
      </c>
      <c r="C204" t="s">
        <v>80</v>
      </c>
      <c r="D204" t="s">
        <v>81</v>
      </c>
      <c r="E204">
        <v>30489000</v>
      </c>
    </row>
    <row r="205" spans="1:5" x14ac:dyDescent="0.3">
      <c r="A205" t="s">
        <v>4</v>
      </c>
      <c r="B205">
        <v>2021</v>
      </c>
      <c r="C205" t="s">
        <v>84</v>
      </c>
      <c r="D205" t="s">
        <v>85</v>
      </c>
      <c r="E205">
        <v>66904000</v>
      </c>
    </row>
    <row r="206" spans="1:5" x14ac:dyDescent="0.3">
      <c r="A206" t="s">
        <v>4</v>
      </c>
      <c r="B206">
        <v>2021</v>
      </c>
      <c r="C206" t="s">
        <v>88</v>
      </c>
      <c r="D206" t="s">
        <v>89</v>
      </c>
      <c r="E206">
        <v>48213600</v>
      </c>
    </row>
    <row r="207" spans="1:5" x14ac:dyDescent="0.3">
      <c r="A207" t="s">
        <v>4</v>
      </c>
      <c r="B207">
        <v>2022</v>
      </c>
      <c r="C207" t="s">
        <v>5</v>
      </c>
      <c r="D207" t="s">
        <v>6</v>
      </c>
      <c r="E207">
        <v>43836000</v>
      </c>
    </row>
    <row r="208" spans="1:5" x14ac:dyDescent="0.3">
      <c r="A208" t="s">
        <v>4</v>
      </c>
      <c r="B208">
        <v>2022</v>
      </c>
      <c r="C208" t="s">
        <v>7</v>
      </c>
      <c r="D208" t="s">
        <v>8</v>
      </c>
      <c r="E208">
        <v>103598000</v>
      </c>
    </row>
    <row r="209" spans="1:5" x14ac:dyDescent="0.3">
      <c r="A209" t="s">
        <v>4</v>
      </c>
      <c r="B209">
        <v>2022</v>
      </c>
      <c r="C209" t="s">
        <v>9</v>
      </c>
      <c r="D209" t="s">
        <v>10</v>
      </c>
      <c r="E209">
        <v>86760000</v>
      </c>
    </row>
    <row r="210" spans="1:5" x14ac:dyDescent="0.3">
      <c r="A210" t="s">
        <v>4</v>
      </c>
      <c r="B210">
        <v>2022</v>
      </c>
      <c r="C210" t="s">
        <v>17</v>
      </c>
      <c r="D210" t="s">
        <v>18</v>
      </c>
      <c r="E210">
        <v>30170000</v>
      </c>
    </row>
    <row r="211" spans="1:5" x14ac:dyDescent="0.3">
      <c r="A211" t="s">
        <v>4</v>
      </c>
      <c r="B211">
        <v>2022</v>
      </c>
      <c r="C211" t="s">
        <v>19</v>
      </c>
      <c r="D211" t="s">
        <v>20</v>
      </c>
      <c r="E211">
        <v>36465000</v>
      </c>
    </row>
    <row r="212" spans="1:5" x14ac:dyDescent="0.3">
      <c r="A212" t="s">
        <v>4</v>
      </c>
      <c r="B212">
        <v>2022</v>
      </c>
      <c r="C212" t="s">
        <v>27</v>
      </c>
      <c r="D212" t="s">
        <v>28</v>
      </c>
      <c r="E212">
        <v>214690000</v>
      </c>
    </row>
    <row r="213" spans="1:5" x14ac:dyDescent="0.3">
      <c r="A213" t="s">
        <v>4</v>
      </c>
      <c r="B213">
        <v>2022</v>
      </c>
      <c r="C213" t="s">
        <v>33</v>
      </c>
      <c r="D213" t="s">
        <v>34</v>
      </c>
      <c r="E213">
        <v>80707000</v>
      </c>
    </row>
    <row r="214" spans="1:5" x14ac:dyDescent="0.3">
      <c r="A214" t="s">
        <v>4</v>
      </c>
      <c r="B214">
        <v>2022</v>
      </c>
      <c r="C214" t="s">
        <v>35</v>
      </c>
      <c r="D214" t="s">
        <v>36</v>
      </c>
      <c r="E214">
        <v>54068000</v>
      </c>
    </row>
    <row r="215" spans="1:5" x14ac:dyDescent="0.3">
      <c r="A215" t="s">
        <v>4</v>
      </c>
      <c r="B215">
        <v>2022</v>
      </c>
      <c r="C215" t="s">
        <v>42</v>
      </c>
      <c r="D215" t="s">
        <v>43</v>
      </c>
      <c r="E215">
        <v>20800000</v>
      </c>
    </row>
    <row r="216" spans="1:5" x14ac:dyDescent="0.3">
      <c r="A216" t="s">
        <v>4</v>
      </c>
      <c r="B216">
        <v>2022</v>
      </c>
      <c r="C216" t="s">
        <v>44</v>
      </c>
      <c r="D216" t="s">
        <v>45</v>
      </c>
      <c r="E216">
        <v>59020000</v>
      </c>
    </row>
    <row r="217" spans="1:5" x14ac:dyDescent="0.3">
      <c r="A217" t="s">
        <v>4</v>
      </c>
      <c r="B217">
        <v>2022</v>
      </c>
      <c r="C217" t="s">
        <v>46</v>
      </c>
      <c r="D217" t="s">
        <v>47</v>
      </c>
      <c r="E217">
        <v>160868000</v>
      </c>
    </row>
    <row r="218" spans="1:5" x14ac:dyDescent="0.3">
      <c r="A218" t="s">
        <v>4</v>
      </c>
      <c r="B218">
        <v>2022</v>
      </c>
      <c r="C218" t="s">
        <v>49</v>
      </c>
      <c r="D218" t="s">
        <v>50</v>
      </c>
      <c r="E218">
        <v>182640000</v>
      </c>
    </row>
    <row r="219" spans="1:5" x14ac:dyDescent="0.3">
      <c r="A219" t="s">
        <v>4</v>
      </c>
      <c r="B219">
        <v>2022</v>
      </c>
      <c r="C219" t="s">
        <v>51</v>
      </c>
      <c r="D219" t="s">
        <v>52</v>
      </c>
      <c r="E219">
        <v>211875000</v>
      </c>
    </row>
    <row r="220" spans="1:5" x14ac:dyDescent="0.3">
      <c r="A220" t="s">
        <v>4</v>
      </c>
      <c r="B220">
        <v>2022</v>
      </c>
      <c r="C220" t="s">
        <v>56</v>
      </c>
      <c r="D220" t="s">
        <v>57</v>
      </c>
      <c r="E220">
        <v>76220600</v>
      </c>
    </row>
    <row r="221" spans="1:5" x14ac:dyDescent="0.3">
      <c r="A221" t="s">
        <v>4</v>
      </c>
      <c r="B221">
        <v>2022</v>
      </c>
      <c r="C221" t="s">
        <v>60</v>
      </c>
      <c r="D221" t="s">
        <v>61</v>
      </c>
      <c r="E221">
        <v>74740000</v>
      </c>
    </row>
    <row r="222" spans="1:5" x14ac:dyDescent="0.3">
      <c r="A222" t="s">
        <v>4</v>
      </c>
      <c r="B222">
        <v>2022</v>
      </c>
      <c r="C222" t="s">
        <v>67</v>
      </c>
      <c r="D222" t="s">
        <v>68</v>
      </c>
      <c r="E222">
        <v>13453200</v>
      </c>
    </row>
    <row r="223" spans="1:5" x14ac:dyDescent="0.3">
      <c r="A223" t="s">
        <v>4</v>
      </c>
      <c r="B223">
        <v>2022</v>
      </c>
      <c r="C223" t="s">
        <v>70</v>
      </c>
      <c r="D223" t="s">
        <v>71</v>
      </c>
      <c r="E223">
        <v>21320000</v>
      </c>
    </row>
    <row r="224" spans="1:5" x14ac:dyDescent="0.3">
      <c r="A224" t="s">
        <v>4</v>
      </c>
      <c r="B224">
        <v>2022</v>
      </c>
      <c r="C224" t="s">
        <v>72</v>
      </c>
      <c r="D224" t="s">
        <v>73</v>
      </c>
      <c r="E224">
        <v>40000</v>
      </c>
    </row>
    <row r="225" spans="1:5" x14ac:dyDescent="0.3">
      <c r="A225" t="s">
        <v>4</v>
      </c>
      <c r="B225">
        <v>2022</v>
      </c>
      <c r="C225" t="s">
        <v>78</v>
      </c>
      <c r="D225" t="s">
        <v>79</v>
      </c>
      <c r="E225">
        <v>110438000</v>
      </c>
    </row>
    <row r="226" spans="1:5" x14ac:dyDescent="0.3">
      <c r="A226" t="s">
        <v>4</v>
      </c>
      <c r="B226">
        <v>2022</v>
      </c>
      <c r="C226" t="s">
        <v>82</v>
      </c>
      <c r="D226" t="s">
        <v>83</v>
      </c>
      <c r="E226">
        <v>4716200</v>
      </c>
    </row>
    <row r="227" spans="1:5" x14ac:dyDescent="0.3">
      <c r="A227" t="s">
        <v>4</v>
      </c>
      <c r="B227">
        <v>2022</v>
      </c>
      <c r="C227" t="s">
        <v>84</v>
      </c>
      <c r="D227" t="s">
        <v>85</v>
      </c>
      <c r="E227">
        <v>86560000</v>
      </c>
    </row>
    <row r="228" spans="1:5" x14ac:dyDescent="0.3">
      <c r="A228" t="s">
        <v>4</v>
      </c>
      <c r="B228">
        <v>2022</v>
      </c>
      <c r="C228" t="s">
        <v>88</v>
      </c>
      <c r="D228" t="s">
        <v>89</v>
      </c>
      <c r="E228">
        <v>63102000</v>
      </c>
    </row>
    <row r="229" spans="1:5" x14ac:dyDescent="0.3">
      <c r="A229" t="s">
        <v>90</v>
      </c>
      <c r="B229">
        <v>2020</v>
      </c>
      <c r="C229" t="s">
        <v>91</v>
      </c>
      <c r="D229" t="s">
        <v>92</v>
      </c>
      <c r="E229">
        <v>65598752</v>
      </c>
    </row>
    <row r="230" spans="1:5" x14ac:dyDescent="0.3">
      <c r="A230" t="s">
        <v>90</v>
      </c>
      <c r="B230">
        <v>2020</v>
      </c>
      <c r="C230" t="s">
        <v>93</v>
      </c>
      <c r="D230" t="s">
        <v>94</v>
      </c>
      <c r="E230">
        <v>63561931</v>
      </c>
    </row>
    <row r="231" spans="1:5" x14ac:dyDescent="0.3">
      <c r="A231" t="s">
        <v>90</v>
      </c>
      <c r="B231">
        <v>2020</v>
      </c>
      <c r="C231" t="s">
        <v>95</v>
      </c>
      <c r="D231" t="s">
        <v>96</v>
      </c>
      <c r="E231">
        <v>23478635</v>
      </c>
    </row>
    <row r="232" spans="1:5" x14ac:dyDescent="0.3">
      <c r="A232" t="s">
        <v>90</v>
      </c>
      <c r="B232">
        <v>2020</v>
      </c>
      <c r="C232" t="s">
        <v>97</v>
      </c>
      <c r="D232" t="s">
        <v>98</v>
      </c>
      <c r="E232">
        <v>84210390</v>
      </c>
    </row>
    <row r="233" spans="1:5" x14ac:dyDescent="0.3">
      <c r="A233" t="s">
        <v>90</v>
      </c>
      <c r="B233">
        <v>2020</v>
      </c>
      <c r="C233" t="s">
        <v>99</v>
      </c>
      <c r="D233" t="s">
        <v>100</v>
      </c>
      <c r="E233">
        <v>86596171</v>
      </c>
    </row>
    <row r="234" spans="1:5" x14ac:dyDescent="0.3">
      <c r="A234" t="s">
        <v>90</v>
      </c>
      <c r="B234">
        <v>2020</v>
      </c>
      <c r="C234" t="s">
        <v>101</v>
      </c>
      <c r="D234" t="s">
        <v>102</v>
      </c>
      <c r="E234">
        <v>53665251</v>
      </c>
    </row>
    <row r="235" spans="1:5" x14ac:dyDescent="0.3">
      <c r="A235" t="s">
        <v>90</v>
      </c>
      <c r="B235">
        <v>2020</v>
      </c>
      <c r="C235" t="s">
        <v>103</v>
      </c>
      <c r="D235" t="s">
        <v>104</v>
      </c>
      <c r="E235">
        <v>55535890</v>
      </c>
    </row>
    <row r="236" spans="1:5" x14ac:dyDescent="0.3">
      <c r="A236" t="s">
        <v>90</v>
      </c>
      <c r="B236">
        <v>2020</v>
      </c>
      <c r="C236" t="s">
        <v>105</v>
      </c>
      <c r="D236" t="s">
        <v>106</v>
      </c>
      <c r="E236">
        <v>39299107</v>
      </c>
    </row>
    <row r="237" spans="1:5" x14ac:dyDescent="0.3">
      <c r="A237" t="s">
        <v>90</v>
      </c>
      <c r="B237">
        <v>2020</v>
      </c>
      <c r="C237" t="s">
        <v>107</v>
      </c>
      <c r="D237" t="s">
        <v>108</v>
      </c>
      <c r="E237">
        <v>67808533</v>
      </c>
    </row>
    <row r="238" spans="1:5" x14ac:dyDescent="0.3">
      <c r="A238" t="s">
        <v>90</v>
      </c>
      <c r="B238">
        <v>2020</v>
      </c>
      <c r="C238" t="s">
        <v>109</v>
      </c>
      <c r="D238" t="s">
        <v>110</v>
      </c>
      <c r="E238">
        <v>43164880</v>
      </c>
    </row>
    <row r="239" spans="1:5" x14ac:dyDescent="0.3">
      <c r="A239" t="s">
        <v>90</v>
      </c>
      <c r="B239">
        <v>2020</v>
      </c>
      <c r="C239" t="s">
        <v>111</v>
      </c>
      <c r="D239" t="s">
        <v>112</v>
      </c>
      <c r="E239">
        <v>82890957</v>
      </c>
    </row>
    <row r="240" spans="1:5" x14ac:dyDescent="0.3">
      <c r="A240" t="s">
        <v>90</v>
      </c>
      <c r="B240">
        <v>2020</v>
      </c>
      <c r="C240" t="s">
        <v>113</v>
      </c>
      <c r="D240" t="s">
        <v>114</v>
      </c>
      <c r="E240">
        <v>34812194</v>
      </c>
    </row>
    <row r="241" spans="1:5" x14ac:dyDescent="0.3">
      <c r="A241" t="s">
        <v>90</v>
      </c>
      <c r="B241">
        <v>2020</v>
      </c>
      <c r="C241" t="s">
        <v>115</v>
      </c>
      <c r="D241" t="s">
        <v>116</v>
      </c>
      <c r="E241">
        <v>67040893</v>
      </c>
    </row>
    <row r="242" spans="1:5" x14ac:dyDescent="0.3">
      <c r="A242" t="s">
        <v>90</v>
      </c>
      <c r="B242">
        <v>2020</v>
      </c>
      <c r="C242" t="s">
        <v>117</v>
      </c>
      <c r="D242" t="s">
        <v>118</v>
      </c>
      <c r="E242">
        <v>124917397</v>
      </c>
    </row>
    <row r="243" spans="1:5" x14ac:dyDescent="0.3">
      <c r="A243" t="s">
        <v>90</v>
      </c>
      <c r="B243">
        <v>2020</v>
      </c>
      <c r="C243" t="s">
        <v>119</v>
      </c>
      <c r="D243" t="s">
        <v>120</v>
      </c>
      <c r="E243">
        <v>34222260</v>
      </c>
    </row>
    <row r="244" spans="1:5" x14ac:dyDescent="0.3">
      <c r="A244" t="s">
        <v>90</v>
      </c>
      <c r="B244">
        <v>2020</v>
      </c>
      <c r="C244" t="s">
        <v>121</v>
      </c>
      <c r="D244" t="s">
        <v>122</v>
      </c>
      <c r="E244">
        <v>41434086</v>
      </c>
    </row>
    <row r="245" spans="1:5" x14ac:dyDescent="0.3">
      <c r="A245" t="s">
        <v>90</v>
      </c>
      <c r="B245">
        <v>2020</v>
      </c>
      <c r="C245" t="s">
        <v>123</v>
      </c>
      <c r="D245" t="s">
        <v>124</v>
      </c>
      <c r="E245">
        <v>55679689</v>
      </c>
    </row>
    <row r="246" spans="1:5" x14ac:dyDescent="0.3">
      <c r="A246" t="s">
        <v>90</v>
      </c>
      <c r="B246">
        <v>2020</v>
      </c>
      <c r="C246" t="s">
        <v>125</v>
      </c>
      <c r="D246" t="s">
        <v>126</v>
      </c>
      <c r="E246">
        <v>81945598</v>
      </c>
    </row>
    <row r="247" spans="1:5" x14ac:dyDescent="0.3">
      <c r="A247" t="s">
        <v>90</v>
      </c>
      <c r="B247">
        <v>2020</v>
      </c>
      <c r="C247" t="s">
        <v>127</v>
      </c>
      <c r="D247" t="s">
        <v>128</v>
      </c>
      <c r="E247">
        <v>111939081</v>
      </c>
    </row>
    <row r="248" spans="1:5" x14ac:dyDescent="0.3">
      <c r="A248" t="s">
        <v>90</v>
      </c>
      <c r="B248">
        <v>2020</v>
      </c>
      <c r="C248" t="s">
        <v>129</v>
      </c>
      <c r="D248" t="s">
        <v>130</v>
      </c>
      <c r="E248">
        <v>36720178</v>
      </c>
    </row>
    <row r="249" spans="1:5" x14ac:dyDescent="0.3">
      <c r="A249" t="s">
        <v>90</v>
      </c>
      <c r="B249">
        <v>2020</v>
      </c>
      <c r="C249" t="s">
        <v>131</v>
      </c>
      <c r="D249" t="s">
        <v>132</v>
      </c>
      <c r="E249">
        <v>73543547</v>
      </c>
    </row>
    <row r="250" spans="1:5" x14ac:dyDescent="0.3">
      <c r="A250" t="s">
        <v>90</v>
      </c>
      <c r="B250">
        <v>2020</v>
      </c>
      <c r="C250" t="s">
        <v>133</v>
      </c>
      <c r="D250" t="s">
        <v>134</v>
      </c>
      <c r="E250">
        <v>25337837</v>
      </c>
    </row>
    <row r="251" spans="1:5" x14ac:dyDescent="0.3">
      <c r="A251" t="s">
        <v>90</v>
      </c>
      <c r="B251">
        <v>2020</v>
      </c>
      <c r="C251" t="s">
        <v>135</v>
      </c>
      <c r="D251" t="s">
        <v>136</v>
      </c>
      <c r="E251">
        <v>73097954</v>
      </c>
    </row>
    <row r="252" spans="1:5" x14ac:dyDescent="0.3">
      <c r="A252" t="s">
        <v>90</v>
      </c>
      <c r="B252">
        <v>2020</v>
      </c>
      <c r="C252" t="s">
        <v>137</v>
      </c>
      <c r="D252" t="s">
        <v>138</v>
      </c>
      <c r="E252">
        <v>73408817</v>
      </c>
    </row>
    <row r="253" spans="1:5" x14ac:dyDescent="0.3">
      <c r="A253" t="s">
        <v>90</v>
      </c>
      <c r="B253">
        <v>2020</v>
      </c>
      <c r="C253" t="s">
        <v>139</v>
      </c>
      <c r="D253" t="s">
        <v>140</v>
      </c>
      <c r="E253">
        <v>51433829</v>
      </c>
    </row>
    <row r="254" spans="1:5" x14ac:dyDescent="0.3">
      <c r="A254" t="s">
        <v>90</v>
      </c>
      <c r="B254">
        <v>2020</v>
      </c>
      <c r="C254" t="s">
        <v>141</v>
      </c>
      <c r="D254" t="s">
        <v>142</v>
      </c>
      <c r="E254">
        <v>73246343</v>
      </c>
    </row>
    <row r="255" spans="1:5" x14ac:dyDescent="0.3">
      <c r="A255" t="s">
        <v>90</v>
      </c>
      <c r="B255">
        <v>2020</v>
      </c>
      <c r="C255" t="s">
        <v>143</v>
      </c>
      <c r="D255" t="s">
        <v>144</v>
      </c>
      <c r="E255">
        <v>28290689</v>
      </c>
    </row>
    <row r="256" spans="1:5" x14ac:dyDescent="0.3">
      <c r="A256" t="s">
        <v>90</v>
      </c>
      <c r="B256">
        <v>2020</v>
      </c>
      <c r="C256" t="s">
        <v>145</v>
      </c>
      <c r="D256" t="s">
        <v>146</v>
      </c>
      <c r="E256">
        <v>64214137</v>
      </c>
    </row>
    <row r="257" spans="1:5" x14ac:dyDescent="0.3">
      <c r="A257" t="s">
        <v>90</v>
      </c>
      <c r="B257">
        <v>2020</v>
      </c>
      <c r="C257" t="s">
        <v>147</v>
      </c>
      <c r="D257" t="s">
        <v>148</v>
      </c>
      <c r="E257">
        <v>54997060</v>
      </c>
    </row>
    <row r="258" spans="1:5" x14ac:dyDescent="0.3">
      <c r="A258" t="s">
        <v>90</v>
      </c>
      <c r="B258">
        <v>2020</v>
      </c>
      <c r="C258" t="s">
        <v>149</v>
      </c>
      <c r="D258" t="s">
        <v>150</v>
      </c>
      <c r="E258">
        <v>75067703</v>
      </c>
    </row>
    <row r="259" spans="1:5" x14ac:dyDescent="0.3">
      <c r="A259" t="s">
        <v>90</v>
      </c>
      <c r="B259">
        <v>2021</v>
      </c>
      <c r="C259" t="s">
        <v>91</v>
      </c>
      <c r="D259" t="s">
        <v>92</v>
      </c>
      <c r="E259">
        <v>91632929</v>
      </c>
    </row>
    <row r="260" spans="1:5" x14ac:dyDescent="0.3">
      <c r="A260" t="s">
        <v>90</v>
      </c>
      <c r="B260">
        <v>2021</v>
      </c>
      <c r="C260" t="s">
        <v>93</v>
      </c>
      <c r="D260" t="s">
        <v>94</v>
      </c>
      <c r="E260">
        <v>152750691</v>
      </c>
    </row>
    <row r="261" spans="1:5" x14ac:dyDescent="0.3">
      <c r="A261" t="s">
        <v>90</v>
      </c>
      <c r="B261">
        <v>2021</v>
      </c>
      <c r="C261" t="s">
        <v>95</v>
      </c>
      <c r="D261" t="s">
        <v>96</v>
      </c>
      <c r="E261">
        <v>42421870</v>
      </c>
    </row>
    <row r="262" spans="1:5" x14ac:dyDescent="0.3">
      <c r="A262" t="s">
        <v>90</v>
      </c>
      <c r="B262">
        <v>2021</v>
      </c>
      <c r="C262" t="s">
        <v>97</v>
      </c>
      <c r="D262" t="s">
        <v>98</v>
      </c>
      <c r="E262">
        <v>187100784</v>
      </c>
    </row>
    <row r="263" spans="1:5" x14ac:dyDescent="0.3">
      <c r="A263" t="s">
        <v>90</v>
      </c>
      <c r="B263">
        <v>2021</v>
      </c>
      <c r="C263" t="s">
        <v>99</v>
      </c>
      <c r="D263" t="s">
        <v>100</v>
      </c>
      <c r="E263">
        <v>144037170</v>
      </c>
    </row>
    <row r="264" spans="1:5" x14ac:dyDescent="0.3">
      <c r="A264" t="s">
        <v>90</v>
      </c>
      <c r="B264">
        <v>2021</v>
      </c>
      <c r="C264" t="s">
        <v>101</v>
      </c>
      <c r="D264" t="s">
        <v>102</v>
      </c>
      <c r="E264">
        <v>140926169</v>
      </c>
    </row>
    <row r="265" spans="1:5" x14ac:dyDescent="0.3">
      <c r="A265" t="s">
        <v>90</v>
      </c>
      <c r="B265">
        <v>2021</v>
      </c>
      <c r="C265" t="s">
        <v>103</v>
      </c>
      <c r="D265" t="s">
        <v>104</v>
      </c>
      <c r="E265">
        <v>126587447</v>
      </c>
    </row>
    <row r="266" spans="1:5" x14ac:dyDescent="0.3">
      <c r="A266" t="s">
        <v>90</v>
      </c>
      <c r="B266">
        <v>2021</v>
      </c>
      <c r="C266" t="s">
        <v>105</v>
      </c>
      <c r="D266" t="s">
        <v>106</v>
      </c>
      <c r="E266">
        <v>50670534</v>
      </c>
    </row>
    <row r="267" spans="1:5" x14ac:dyDescent="0.3">
      <c r="A267" t="s">
        <v>90</v>
      </c>
      <c r="B267">
        <v>2021</v>
      </c>
      <c r="C267" t="s">
        <v>107</v>
      </c>
      <c r="D267" t="s">
        <v>108</v>
      </c>
      <c r="E267">
        <v>116408966</v>
      </c>
    </row>
    <row r="268" spans="1:5" x14ac:dyDescent="0.3">
      <c r="A268" t="s">
        <v>90</v>
      </c>
      <c r="B268">
        <v>2021</v>
      </c>
      <c r="C268" t="s">
        <v>109</v>
      </c>
      <c r="D268" t="s">
        <v>110</v>
      </c>
      <c r="E268">
        <v>86348945</v>
      </c>
    </row>
    <row r="269" spans="1:5" x14ac:dyDescent="0.3">
      <c r="A269" t="s">
        <v>90</v>
      </c>
      <c r="B269">
        <v>2021</v>
      </c>
      <c r="C269" t="s">
        <v>111</v>
      </c>
      <c r="D269" t="s">
        <v>112</v>
      </c>
      <c r="E269">
        <v>194222042</v>
      </c>
    </row>
    <row r="270" spans="1:5" x14ac:dyDescent="0.3">
      <c r="A270" t="s">
        <v>90</v>
      </c>
      <c r="B270">
        <v>2021</v>
      </c>
      <c r="C270" t="s">
        <v>113</v>
      </c>
      <c r="D270" t="s">
        <v>114</v>
      </c>
      <c r="E270">
        <v>91595545</v>
      </c>
    </row>
    <row r="271" spans="1:5" x14ac:dyDescent="0.3">
      <c r="A271" t="s">
        <v>90</v>
      </c>
      <c r="B271">
        <v>2021</v>
      </c>
      <c r="C271" t="s">
        <v>115</v>
      </c>
      <c r="D271" t="s">
        <v>116</v>
      </c>
      <c r="E271">
        <v>183849560</v>
      </c>
    </row>
    <row r="272" spans="1:5" x14ac:dyDescent="0.3">
      <c r="A272" t="s">
        <v>90</v>
      </c>
      <c r="B272">
        <v>2021</v>
      </c>
      <c r="C272" t="s">
        <v>117</v>
      </c>
      <c r="D272" t="s">
        <v>118</v>
      </c>
      <c r="E272">
        <v>266020809</v>
      </c>
    </row>
    <row r="273" spans="1:5" x14ac:dyDescent="0.3">
      <c r="A273" t="s">
        <v>90</v>
      </c>
      <c r="B273">
        <v>2021</v>
      </c>
      <c r="C273" t="s">
        <v>119</v>
      </c>
      <c r="D273" t="s">
        <v>120</v>
      </c>
      <c r="E273">
        <v>58157900</v>
      </c>
    </row>
    <row r="274" spans="1:5" x14ac:dyDescent="0.3">
      <c r="A274" t="s">
        <v>90</v>
      </c>
      <c r="B274">
        <v>2021</v>
      </c>
      <c r="C274" t="s">
        <v>121</v>
      </c>
      <c r="D274" t="s">
        <v>122</v>
      </c>
      <c r="E274">
        <v>99377415</v>
      </c>
    </row>
    <row r="275" spans="1:5" x14ac:dyDescent="0.3">
      <c r="A275" t="s">
        <v>90</v>
      </c>
      <c r="B275">
        <v>2021</v>
      </c>
      <c r="C275" t="s">
        <v>123</v>
      </c>
      <c r="D275" t="s">
        <v>124</v>
      </c>
      <c r="E275">
        <v>120084606</v>
      </c>
    </row>
    <row r="276" spans="1:5" x14ac:dyDescent="0.3">
      <c r="A276" t="s">
        <v>90</v>
      </c>
      <c r="B276">
        <v>2021</v>
      </c>
      <c r="C276" t="s">
        <v>125</v>
      </c>
      <c r="D276" t="s">
        <v>126</v>
      </c>
      <c r="E276">
        <v>201189189</v>
      </c>
    </row>
    <row r="277" spans="1:5" x14ac:dyDescent="0.3">
      <c r="A277" t="s">
        <v>90</v>
      </c>
      <c r="B277">
        <v>2021</v>
      </c>
      <c r="C277" t="s">
        <v>127</v>
      </c>
      <c r="D277" t="s">
        <v>128</v>
      </c>
      <c r="E277">
        <v>205669863</v>
      </c>
    </row>
    <row r="278" spans="1:5" x14ac:dyDescent="0.3">
      <c r="A278" t="s">
        <v>90</v>
      </c>
      <c r="B278">
        <v>2021</v>
      </c>
      <c r="C278" t="s">
        <v>129</v>
      </c>
      <c r="D278" t="s">
        <v>130</v>
      </c>
      <c r="E278">
        <v>90400598</v>
      </c>
    </row>
    <row r="279" spans="1:5" x14ac:dyDescent="0.3">
      <c r="A279" t="s">
        <v>90</v>
      </c>
      <c r="B279">
        <v>2021</v>
      </c>
      <c r="C279" t="s">
        <v>131</v>
      </c>
      <c r="D279" t="s">
        <v>132</v>
      </c>
      <c r="E279">
        <v>197263223</v>
      </c>
    </row>
    <row r="280" spans="1:5" x14ac:dyDescent="0.3">
      <c r="A280" t="s">
        <v>90</v>
      </c>
      <c r="B280">
        <v>2021</v>
      </c>
      <c r="C280" t="s">
        <v>133</v>
      </c>
      <c r="D280" t="s">
        <v>134</v>
      </c>
      <c r="E280">
        <v>54356609</v>
      </c>
    </row>
    <row r="281" spans="1:5" x14ac:dyDescent="0.3">
      <c r="A281" t="s">
        <v>90</v>
      </c>
      <c r="B281">
        <v>2021</v>
      </c>
      <c r="C281" t="s">
        <v>135</v>
      </c>
      <c r="D281" t="s">
        <v>136</v>
      </c>
      <c r="E281">
        <v>179764272</v>
      </c>
    </row>
    <row r="282" spans="1:5" x14ac:dyDescent="0.3">
      <c r="A282" t="s">
        <v>90</v>
      </c>
      <c r="B282">
        <v>2021</v>
      </c>
      <c r="C282" t="s">
        <v>137</v>
      </c>
      <c r="D282" t="s">
        <v>138</v>
      </c>
      <c r="E282">
        <v>171890308</v>
      </c>
    </row>
    <row r="283" spans="1:5" x14ac:dyDescent="0.3">
      <c r="A283" t="s">
        <v>90</v>
      </c>
      <c r="B283">
        <v>2021</v>
      </c>
      <c r="C283" t="s">
        <v>139</v>
      </c>
      <c r="D283" t="s">
        <v>140</v>
      </c>
      <c r="E283">
        <v>83822113</v>
      </c>
    </row>
    <row r="284" spans="1:5" x14ac:dyDescent="0.3">
      <c r="A284" t="s">
        <v>90</v>
      </c>
      <c r="B284">
        <v>2021</v>
      </c>
      <c r="C284" t="s">
        <v>141</v>
      </c>
      <c r="D284" t="s">
        <v>142</v>
      </c>
      <c r="E284">
        <v>151469994</v>
      </c>
    </row>
    <row r="285" spans="1:5" x14ac:dyDescent="0.3">
      <c r="A285" t="s">
        <v>90</v>
      </c>
      <c r="B285">
        <v>2021</v>
      </c>
      <c r="C285" t="s">
        <v>143</v>
      </c>
      <c r="D285" t="s">
        <v>144</v>
      </c>
      <c r="E285">
        <v>70836327</v>
      </c>
    </row>
    <row r="286" spans="1:5" x14ac:dyDescent="0.3">
      <c r="A286" t="s">
        <v>90</v>
      </c>
      <c r="B286">
        <v>2021</v>
      </c>
      <c r="C286" t="s">
        <v>145</v>
      </c>
      <c r="D286" t="s">
        <v>146</v>
      </c>
      <c r="E286">
        <v>95788819</v>
      </c>
    </row>
    <row r="287" spans="1:5" x14ac:dyDescent="0.3">
      <c r="A287" t="s">
        <v>90</v>
      </c>
      <c r="B287">
        <v>2021</v>
      </c>
      <c r="C287" t="s">
        <v>147</v>
      </c>
      <c r="D287" t="s">
        <v>148</v>
      </c>
      <c r="E287">
        <v>150140253</v>
      </c>
    </row>
    <row r="288" spans="1:5" x14ac:dyDescent="0.3">
      <c r="A288" t="s">
        <v>90</v>
      </c>
      <c r="B288">
        <v>2021</v>
      </c>
      <c r="C288" t="s">
        <v>149</v>
      </c>
      <c r="D288" t="s">
        <v>150</v>
      </c>
      <c r="E288">
        <v>144415187</v>
      </c>
    </row>
    <row r="289" spans="1:5" x14ac:dyDescent="0.3">
      <c r="A289" t="s">
        <v>90</v>
      </c>
      <c r="B289">
        <v>2022</v>
      </c>
      <c r="C289" t="s">
        <v>91</v>
      </c>
      <c r="D289" t="s">
        <v>92</v>
      </c>
      <c r="E289">
        <v>85964090</v>
      </c>
    </row>
    <row r="290" spans="1:5" x14ac:dyDescent="0.3">
      <c r="A290" t="s">
        <v>90</v>
      </c>
      <c r="B290">
        <v>2022</v>
      </c>
      <c r="C290" t="s">
        <v>93</v>
      </c>
      <c r="D290" t="s">
        <v>94</v>
      </c>
      <c r="E290">
        <v>183438888</v>
      </c>
    </row>
    <row r="291" spans="1:5" x14ac:dyDescent="0.3">
      <c r="A291" t="s">
        <v>90</v>
      </c>
      <c r="B291">
        <v>2022</v>
      </c>
      <c r="C291" t="s">
        <v>95</v>
      </c>
      <c r="D291" t="s">
        <v>96</v>
      </c>
      <c r="E291">
        <v>44888388</v>
      </c>
    </row>
    <row r="292" spans="1:5" x14ac:dyDescent="0.3">
      <c r="A292" t="s">
        <v>90</v>
      </c>
      <c r="B292">
        <v>2022</v>
      </c>
      <c r="C292" t="s">
        <v>97</v>
      </c>
      <c r="D292" t="s">
        <v>98</v>
      </c>
      <c r="E292">
        <v>211812131</v>
      </c>
    </row>
    <row r="293" spans="1:5" x14ac:dyDescent="0.3">
      <c r="A293" t="s">
        <v>90</v>
      </c>
      <c r="B293">
        <v>2022</v>
      </c>
      <c r="C293" t="s">
        <v>99</v>
      </c>
      <c r="D293" t="s">
        <v>100</v>
      </c>
      <c r="E293">
        <v>151054737</v>
      </c>
    </row>
    <row r="294" spans="1:5" x14ac:dyDescent="0.3">
      <c r="A294" t="s">
        <v>90</v>
      </c>
      <c r="B294">
        <v>2022</v>
      </c>
      <c r="C294" t="s">
        <v>101</v>
      </c>
      <c r="D294" t="s">
        <v>102</v>
      </c>
      <c r="E294">
        <v>203205326</v>
      </c>
    </row>
    <row r="295" spans="1:5" x14ac:dyDescent="0.3">
      <c r="A295" t="s">
        <v>90</v>
      </c>
      <c r="B295">
        <v>2022</v>
      </c>
      <c r="C295" t="s">
        <v>103</v>
      </c>
      <c r="D295" t="s">
        <v>104</v>
      </c>
      <c r="E295">
        <v>115467321</v>
      </c>
    </row>
    <row r="296" spans="1:5" x14ac:dyDescent="0.3">
      <c r="A296" t="s">
        <v>90</v>
      </c>
      <c r="B296">
        <v>2022</v>
      </c>
      <c r="C296" t="s">
        <v>105</v>
      </c>
      <c r="D296" t="s">
        <v>151</v>
      </c>
      <c r="E296">
        <v>66477492</v>
      </c>
    </row>
    <row r="297" spans="1:5" x14ac:dyDescent="0.3">
      <c r="A297" t="s">
        <v>90</v>
      </c>
      <c r="B297">
        <v>2022</v>
      </c>
      <c r="C297" t="s">
        <v>107</v>
      </c>
      <c r="D297" t="s">
        <v>108</v>
      </c>
      <c r="E297">
        <v>140012218</v>
      </c>
    </row>
    <row r="298" spans="1:5" x14ac:dyDescent="0.3">
      <c r="A298" t="s">
        <v>90</v>
      </c>
      <c r="B298">
        <v>2022</v>
      </c>
      <c r="C298" t="s">
        <v>109</v>
      </c>
      <c r="D298" t="s">
        <v>110</v>
      </c>
      <c r="E298">
        <v>136287588</v>
      </c>
    </row>
    <row r="299" spans="1:5" x14ac:dyDescent="0.3">
      <c r="A299" t="s">
        <v>90</v>
      </c>
      <c r="B299">
        <v>2022</v>
      </c>
      <c r="C299" t="s">
        <v>111</v>
      </c>
      <c r="D299" t="s">
        <v>112</v>
      </c>
      <c r="E299">
        <v>183791796</v>
      </c>
    </row>
    <row r="300" spans="1:5" x14ac:dyDescent="0.3">
      <c r="A300" t="s">
        <v>90</v>
      </c>
      <c r="B300">
        <v>2022</v>
      </c>
      <c r="C300" t="s">
        <v>113</v>
      </c>
      <c r="D300" t="s">
        <v>114</v>
      </c>
      <c r="E300">
        <v>92613711</v>
      </c>
    </row>
    <row r="301" spans="1:5" x14ac:dyDescent="0.3">
      <c r="A301" t="s">
        <v>90</v>
      </c>
      <c r="B301">
        <v>2022</v>
      </c>
      <c r="C301" t="s">
        <v>115</v>
      </c>
      <c r="D301" t="s">
        <v>116</v>
      </c>
      <c r="E301">
        <v>179877811</v>
      </c>
    </row>
    <row r="302" spans="1:5" x14ac:dyDescent="0.3">
      <c r="A302" t="s">
        <v>90</v>
      </c>
      <c r="B302">
        <v>2022</v>
      </c>
      <c r="C302" t="s">
        <v>117</v>
      </c>
      <c r="D302" t="s">
        <v>118</v>
      </c>
      <c r="E302">
        <v>270381426</v>
      </c>
    </row>
    <row r="303" spans="1:5" x14ac:dyDescent="0.3">
      <c r="A303" t="s">
        <v>90</v>
      </c>
      <c r="B303">
        <v>2022</v>
      </c>
      <c r="C303" t="s">
        <v>119</v>
      </c>
      <c r="D303" t="s">
        <v>120</v>
      </c>
      <c r="E303">
        <v>82954422</v>
      </c>
    </row>
    <row r="304" spans="1:5" x14ac:dyDescent="0.3">
      <c r="A304" t="s">
        <v>90</v>
      </c>
      <c r="B304">
        <v>2022</v>
      </c>
      <c r="C304" t="s">
        <v>121</v>
      </c>
      <c r="D304" t="s">
        <v>122</v>
      </c>
      <c r="E304">
        <v>130769325</v>
      </c>
    </row>
    <row r="305" spans="1:5" x14ac:dyDescent="0.3">
      <c r="A305" t="s">
        <v>90</v>
      </c>
      <c r="B305">
        <v>2022</v>
      </c>
      <c r="C305" t="s">
        <v>123</v>
      </c>
      <c r="D305" t="s">
        <v>124</v>
      </c>
      <c r="E305">
        <v>149030158</v>
      </c>
    </row>
    <row r="306" spans="1:5" x14ac:dyDescent="0.3">
      <c r="A306" t="s">
        <v>90</v>
      </c>
      <c r="B306">
        <v>2022</v>
      </c>
      <c r="C306" t="s">
        <v>125</v>
      </c>
      <c r="D306" t="s">
        <v>126</v>
      </c>
      <c r="E306">
        <v>268292506</v>
      </c>
    </row>
    <row r="307" spans="1:5" x14ac:dyDescent="0.3">
      <c r="A307" t="s">
        <v>90</v>
      </c>
      <c r="B307">
        <v>2022</v>
      </c>
      <c r="C307" t="s">
        <v>127</v>
      </c>
      <c r="D307" t="s">
        <v>128</v>
      </c>
      <c r="E307">
        <v>236098989</v>
      </c>
    </row>
    <row r="308" spans="1:5" x14ac:dyDescent="0.3">
      <c r="A308" t="s">
        <v>90</v>
      </c>
      <c r="B308">
        <v>2022</v>
      </c>
      <c r="C308" t="s">
        <v>129</v>
      </c>
      <c r="D308" t="s">
        <v>130</v>
      </c>
      <c r="E308">
        <v>48443900</v>
      </c>
    </row>
    <row r="309" spans="1:5" x14ac:dyDescent="0.3">
      <c r="A309" t="s">
        <v>90</v>
      </c>
      <c r="B309">
        <v>2022</v>
      </c>
      <c r="C309" t="s">
        <v>131</v>
      </c>
      <c r="D309" t="s">
        <v>132</v>
      </c>
      <c r="E309">
        <v>244484097</v>
      </c>
    </row>
    <row r="310" spans="1:5" x14ac:dyDescent="0.3">
      <c r="A310" t="s">
        <v>90</v>
      </c>
      <c r="B310">
        <v>2022</v>
      </c>
      <c r="C310" t="s">
        <v>133</v>
      </c>
      <c r="D310" t="s">
        <v>134</v>
      </c>
      <c r="E310">
        <v>56184032</v>
      </c>
    </row>
    <row r="311" spans="1:5" x14ac:dyDescent="0.3">
      <c r="A311" t="s">
        <v>90</v>
      </c>
      <c r="B311">
        <v>2022</v>
      </c>
      <c r="C311" t="s">
        <v>135</v>
      </c>
      <c r="D311" t="s">
        <v>136</v>
      </c>
      <c r="E311">
        <v>224511694</v>
      </c>
    </row>
    <row r="312" spans="1:5" x14ac:dyDescent="0.3">
      <c r="A312" t="s">
        <v>90</v>
      </c>
      <c r="B312">
        <v>2022</v>
      </c>
      <c r="C312" t="s">
        <v>137</v>
      </c>
      <c r="D312" t="s">
        <v>138</v>
      </c>
      <c r="E312">
        <v>162453046</v>
      </c>
    </row>
    <row r="313" spans="1:5" x14ac:dyDescent="0.3">
      <c r="A313" t="s">
        <v>90</v>
      </c>
      <c r="B313">
        <v>2022</v>
      </c>
      <c r="C313" t="s">
        <v>139</v>
      </c>
      <c r="D313" t="s">
        <v>140</v>
      </c>
      <c r="E313">
        <v>115838907</v>
      </c>
    </row>
    <row r="314" spans="1:5" x14ac:dyDescent="0.3">
      <c r="A314" t="s">
        <v>90</v>
      </c>
      <c r="B314">
        <v>2022</v>
      </c>
      <c r="C314" t="s">
        <v>141</v>
      </c>
      <c r="D314" t="s">
        <v>142</v>
      </c>
      <c r="E314">
        <v>156428325</v>
      </c>
    </row>
    <row r="315" spans="1:5" x14ac:dyDescent="0.3">
      <c r="A315" t="s">
        <v>90</v>
      </c>
      <c r="B315">
        <v>2022</v>
      </c>
      <c r="C315" t="s">
        <v>143</v>
      </c>
      <c r="D315" t="s">
        <v>144</v>
      </c>
      <c r="E315">
        <v>98342073</v>
      </c>
    </row>
    <row r="316" spans="1:5" x14ac:dyDescent="0.3">
      <c r="A316" t="s">
        <v>90</v>
      </c>
      <c r="B316">
        <v>2022</v>
      </c>
      <c r="C316" t="s">
        <v>145</v>
      </c>
      <c r="D316" t="s">
        <v>146</v>
      </c>
      <c r="E316">
        <v>150037446</v>
      </c>
    </row>
    <row r="317" spans="1:5" x14ac:dyDescent="0.3">
      <c r="A317" t="s">
        <v>90</v>
      </c>
      <c r="B317">
        <v>2022</v>
      </c>
      <c r="C317" t="s">
        <v>147</v>
      </c>
      <c r="D317" t="s">
        <v>148</v>
      </c>
      <c r="E317">
        <v>177071670</v>
      </c>
    </row>
    <row r="318" spans="1:5" x14ac:dyDescent="0.3">
      <c r="A318" t="s">
        <v>90</v>
      </c>
      <c r="B318">
        <v>2022</v>
      </c>
      <c r="C318" t="s">
        <v>149</v>
      </c>
      <c r="D318" t="s">
        <v>150</v>
      </c>
      <c r="E318">
        <v>126809535</v>
      </c>
    </row>
    <row r="319" spans="1:5" x14ac:dyDescent="0.3">
      <c r="A319" t="s">
        <v>152</v>
      </c>
      <c r="B319">
        <v>2018</v>
      </c>
      <c r="C319" t="s">
        <v>93</v>
      </c>
      <c r="D319" t="s">
        <v>153</v>
      </c>
      <c r="E319">
        <v>9773612</v>
      </c>
    </row>
    <row r="320" spans="1:5" x14ac:dyDescent="0.3">
      <c r="A320" t="s">
        <v>152</v>
      </c>
      <c r="B320">
        <v>2018</v>
      </c>
      <c r="C320" t="s">
        <v>154</v>
      </c>
      <c r="D320" t="s">
        <v>155</v>
      </c>
      <c r="E320">
        <v>13209392</v>
      </c>
    </row>
    <row r="321" spans="1:5" x14ac:dyDescent="0.3">
      <c r="A321" t="s">
        <v>152</v>
      </c>
      <c r="B321">
        <v>2018</v>
      </c>
      <c r="C321" t="s">
        <v>107</v>
      </c>
      <c r="D321" t="s">
        <v>156</v>
      </c>
      <c r="E321">
        <v>10540637</v>
      </c>
    </row>
    <row r="322" spans="1:5" x14ac:dyDescent="0.3">
      <c r="A322" t="s">
        <v>152</v>
      </c>
      <c r="B322">
        <v>2018</v>
      </c>
      <c r="C322" t="s">
        <v>157</v>
      </c>
      <c r="D322" t="s">
        <v>158</v>
      </c>
      <c r="E322">
        <v>6999423</v>
      </c>
    </row>
    <row r="323" spans="1:5" x14ac:dyDescent="0.3">
      <c r="A323" t="s">
        <v>152</v>
      </c>
      <c r="B323">
        <v>2018</v>
      </c>
      <c r="C323" t="s">
        <v>159</v>
      </c>
      <c r="D323" t="s">
        <v>160</v>
      </c>
      <c r="E323">
        <v>8865513</v>
      </c>
    </row>
    <row r="324" spans="1:5" x14ac:dyDescent="0.3">
      <c r="A324" t="s">
        <v>152</v>
      </c>
      <c r="B324">
        <v>2018</v>
      </c>
      <c r="C324" t="s">
        <v>103</v>
      </c>
      <c r="D324" t="s">
        <v>161</v>
      </c>
      <c r="E324">
        <v>2057576</v>
      </c>
    </row>
    <row r="325" spans="1:5" x14ac:dyDescent="0.3">
      <c r="A325" t="s">
        <v>152</v>
      </c>
      <c r="B325">
        <v>2018</v>
      </c>
      <c r="C325" t="s">
        <v>162</v>
      </c>
      <c r="D325" t="s">
        <v>163</v>
      </c>
      <c r="E325">
        <v>8176794</v>
      </c>
    </row>
    <row r="326" spans="1:5" x14ac:dyDescent="0.3">
      <c r="A326" t="s">
        <v>152</v>
      </c>
      <c r="B326">
        <v>2018</v>
      </c>
      <c r="C326" t="s">
        <v>111</v>
      </c>
      <c r="D326" t="s">
        <v>164</v>
      </c>
      <c r="E326">
        <v>5304148</v>
      </c>
    </row>
    <row r="327" spans="1:5" x14ac:dyDescent="0.3">
      <c r="A327" t="s">
        <v>152</v>
      </c>
      <c r="B327">
        <v>2018</v>
      </c>
      <c r="C327" t="s">
        <v>165</v>
      </c>
      <c r="D327" t="s">
        <v>166</v>
      </c>
      <c r="E327">
        <v>16976812</v>
      </c>
    </row>
    <row r="328" spans="1:5" x14ac:dyDescent="0.3">
      <c r="A328" t="s">
        <v>152</v>
      </c>
      <c r="B328">
        <v>2018</v>
      </c>
      <c r="C328" t="s">
        <v>167</v>
      </c>
      <c r="D328" t="s">
        <v>168</v>
      </c>
      <c r="E328">
        <v>14166738</v>
      </c>
    </row>
    <row r="329" spans="1:5" x14ac:dyDescent="0.3">
      <c r="A329" t="s">
        <v>152</v>
      </c>
      <c r="B329">
        <v>2018</v>
      </c>
      <c r="C329" t="s">
        <v>123</v>
      </c>
      <c r="D329" t="s">
        <v>169</v>
      </c>
      <c r="E329">
        <v>8290505</v>
      </c>
    </row>
    <row r="330" spans="1:5" x14ac:dyDescent="0.3">
      <c r="A330" t="s">
        <v>152</v>
      </c>
      <c r="B330">
        <v>2018</v>
      </c>
      <c r="C330" t="s">
        <v>170</v>
      </c>
      <c r="D330" t="s">
        <v>171</v>
      </c>
      <c r="E330">
        <v>11768066</v>
      </c>
    </row>
    <row r="331" spans="1:5" x14ac:dyDescent="0.3">
      <c r="A331" t="s">
        <v>152</v>
      </c>
      <c r="B331">
        <v>2018</v>
      </c>
      <c r="C331" t="s">
        <v>172</v>
      </c>
      <c r="D331" t="s">
        <v>173</v>
      </c>
      <c r="E331">
        <v>7806034</v>
      </c>
    </row>
    <row r="332" spans="1:5" x14ac:dyDescent="0.3">
      <c r="A332" t="s">
        <v>152</v>
      </c>
      <c r="B332">
        <v>2018</v>
      </c>
      <c r="C332" t="s">
        <v>174</v>
      </c>
      <c r="D332" t="s">
        <v>175</v>
      </c>
      <c r="E332">
        <v>14053171</v>
      </c>
    </row>
    <row r="333" spans="1:5" x14ac:dyDescent="0.3">
      <c r="A333" t="s">
        <v>152</v>
      </c>
      <c r="B333">
        <v>2018</v>
      </c>
      <c r="C333" t="s">
        <v>176</v>
      </c>
      <c r="D333" t="s">
        <v>177</v>
      </c>
      <c r="E333">
        <v>7336534</v>
      </c>
    </row>
    <row r="334" spans="1:5" x14ac:dyDescent="0.3">
      <c r="A334" t="s">
        <v>152</v>
      </c>
      <c r="B334">
        <v>2018</v>
      </c>
      <c r="C334" t="s">
        <v>178</v>
      </c>
      <c r="D334" t="s">
        <v>179</v>
      </c>
      <c r="E334">
        <v>7719087</v>
      </c>
    </row>
    <row r="335" spans="1:5" x14ac:dyDescent="0.3">
      <c r="A335" t="s">
        <v>152</v>
      </c>
      <c r="B335">
        <v>2018</v>
      </c>
      <c r="C335" t="s">
        <v>131</v>
      </c>
      <c r="D335" t="s">
        <v>180</v>
      </c>
      <c r="E335">
        <v>8072129</v>
      </c>
    </row>
    <row r="336" spans="1:5" x14ac:dyDescent="0.3">
      <c r="A336" t="s">
        <v>152</v>
      </c>
      <c r="B336">
        <v>2018</v>
      </c>
      <c r="C336" t="s">
        <v>181</v>
      </c>
      <c r="D336" t="s">
        <v>182</v>
      </c>
      <c r="E336">
        <v>10164053</v>
      </c>
    </row>
    <row r="337" spans="1:5" x14ac:dyDescent="0.3">
      <c r="A337" t="s">
        <v>152</v>
      </c>
      <c r="B337">
        <v>2018</v>
      </c>
      <c r="C337" t="s">
        <v>183</v>
      </c>
      <c r="D337" t="s">
        <v>184</v>
      </c>
      <c r="E337">
        <v>8729424</v>
      </c>
    </row>
    <row r="338" spans="1:5" x14ac:dyDescent="0.3">
      <c r="A338" t="s">
        <v>152</v>
      </c>
      <c r="B338">
        <v>2018</v>
      </c>
      <c r="C338" t="s">
        <v>185</v>
      </c>
      <c r="D338" t="s">
        <v>186</v>
      </c>
      <c r="E338">
        <v>7508343</v>
      </c>
    </row>
    <row r="339" spans="1:5" x14ac:dyDescent="0.3">
      <c r="A339" t="s">
        <v>152</v>
      </c>
      <c r="B339">
        <v>2018</v>
      </c>
      <c r="C339" t="s">
        <v>139</v>
      </c>
      <c r="D339" t="s">
        <v>187</v>
      </c>
      <c r="E339">
        <v>12787745</v>
      </c>
    </row>
    <row r="340" spans="1:5" x14ac:dyDescent="0.3">
      <c r="A340" t="s">
        <v>152</v>
      </c>
      <c r="B340">
        <v>2018</v>
      </c>
      <c r="C340" t="s">
        <v>188</v>
      </c>
      <c r="D340" t="s">
        <v>189</v>
      </c>
      <c r="E340">
        <v>9655576</v>
      </c>
    </row>
    <row r="341" spans="1:5" x14ac:dyDescent="0.3">
      <c r="A341" t="s">
        <v>152</v>
      </c>
      <c r="B341">
        <v>2018</v>
      </c>
      <c r="C341" t="s">
        <v>147</v>
      </c>
      <c r="D341" t="s">
        <v>190</v>
      </c>
      <c r="E341">
        <v>25747264</v>
      </c>
    </row>
    <row r="342" spans="1:5" x14ac:dyDescent="0.3">
      <c r="A342" t="s">
        <v>152</v>
      </c>
      <c r="B342">
        <v>2018</v>
      </c>
      <c r="C342" t="s">
        <v>191</v>
      </c>
      <c r="D342" t="s">
        <v>192</v>
      </c>
      <c r="E342">
        <v>7178880</v>
      </c>
    </row>
    <row r="343" spans="1:5" x14ac:dyDescent="0.3">
      <c r="A343" t="s">
        <v>152</v>
      </c>
      <c r="B343">
        <v>2019</v>
      </c>
      <c r="C343" t="s">
        <v>93</v>
      </c>
      <c r="D343" t="s">
        <v>153</v>
      </c>
      <c r="E343">
        <v>11485111</v>
      </c>
    </row>
    <row r="344" spans="1:5" x14ac:dyDescent="0.3">
      <c r="A344" t="s">
        <v>152</v>
      </c>
      <c r="B344">
        <v>2019</v>
      </c>
      <c r="C344" t="s">
        <v>154</v>
      </c>
      <c r="D344" t="s">
        <v>155</v>
      </c>
      <c r="E344">
        <v>16073705</v>
      </c>
    </row>
    <row r="345" spans="1:5" x14ac:dyDescent="0.3">
      <c r="A345" t="s">
        <v>152</v>
      </c>
      <c r="B345">
        <v>2019</v>
      </c>
      <c r="C345" t="s">
        <v>107</v>
      </c>
      <c r="D345" t="s">
        <v>156</v>
      </c>
      <c r="E345">
        <v>8036215</v>
      </c>
    </row>
    <row r="346" spans="1:5" x14ac:dyDescent="0.3">
      <c r="A346" t="s">
        <v>152</v>
      </c>
      <c r="B346">
        <v>2019</v>
      </c>
      <c r="C346" t="s">
        <v>157</v>
      </c>
      <c r="D346" t="s">
        <v>158</v>
      </c>
      <c r="E346">
        <v>10049306</v>
      </c>
    </row>
    <row r="347" spans="1:5" x14ac:dyDescent="0.3">
      <c r="A347" t="s">
        <v>152</v>
      </c>
      <c r="B347">
        <v>2019</v>
      </c>
      <c r="C347" t="s">
        <v>159</v>
      </c>
      <c r="D347" t="s">
        <v>160</v>
      </c>
      <c r="E347">
        <v>10414746</v>
      </c>
    </row>
    <row r="348" spans="1:5" x14ac:dyDescent="0.3">
      <c r="A348" t="s">
        <v>152</v>
      </c>
      <c r="B348">
        <v>2019</v>
      </c>
      <c r="C348" t="s">
        <v>103</v>
      </c>
      <c r="D348" t="s">
        <v>161</v>
      </c>
      <c r="E348">
        <v>9488759</v>
      </c>
    </row>
    <row r="349" spans="1:5" x14ac:dyDescent="0.3">
      <c r="A349" t="s">
        <v>152</v>
      </c>
      <c r="B349">
        <v>2019</v>
      </c>
      <c r="C349" t="s">
        <v>162</v>
      </c>
      <c r="D349" t="s">
        <v>163</v>
      </c>
      <c r="E349">
        <v>7466944</v>
      </c>
    </row>
    <row r="350" spans="1:5" x14ac:dyDescent="0.3">
      <c r="A350" t="s">
        <v>152</v>
      </c>
      <c r="B350">
        <v>2019</v>
      </c>
      <c r="C350" t="s">
        <v>111</v>
      </c>
      <c r="D350" t="s">
        <v>164</v>
      </c>
      <c r="E350">
        <v>7602582</v>
      </c>
    </row>
    <row r="351" spans="1:5" x14ac:dyDescent="0.3">
      <c r="A351" t="s">
        <v>152</v>
      </c>
      <c r="B351">
        <v>2019</v>
      </c>
      <c r="C351" t="s">
        <v>165</v>
      </c>
      <c r="D351" t="s">
        <v>166</v>
      </c>
      <c r="E351">
        <v>17724081</v>
      </c>
    </row>
    <row r="352" spans="1:5" x14ac:dyDescent="0.3">
      <c r="A352" t="s">
        <v>152</v>
      </c>
      <c r="B352">
        <v>2019</v>
      </c>
      <c r="C352" t="s">
        <v>167</v>
      </c>
      <c r="D352" t="s">
        <v>168</v>
      </c>
      <c r="E352">
        <v>13338959</v>
      </c>
    </row>
    <row r="353" spans="1:5" x14ac:dyDescent="0.3">
      <c r="A353" t="s">
        <v>152</v>
      </c>
      <c r="B353">
        <v>2019</v>
      </c>
      <c r="C353" t="s">
        <v>123</v>
      </c>
      <c r="D353" t="s">
        <v>169</v>
      </c>
      <c r="E353">
        <v>8222686</v>
      </c>
    </row>
    <row r="354" spans="1:5" x14ac:dyDescent="0.3">
      <c r="A354" t="s">
        <v>152</v>
      </c>
      <c r="B354">
        <v>2019</v>
      </c>
      <c r="C354" t="s">
        <v>170</v>
      </c>
      <c r="D354" t="s">
        <v>171</v>
      </c>
      <c r="E354">
        <v>11470278</v>
      </c>
    </row>
    <row r="355" spans="1:5" x14ac:dyDescent="0.3">
      <c r="A355" t="s">
        <v>152</v>
      </c>
      <c r="B355">
        <v>2019</v>
      </c>
      <c r="C355" t="s">
        <v>193</v>
      </c>
      <c r="D355" t="s">
        <v>194</v>
      </c>
      <c r="E355">
        <v>172296</v>
      </c>
    </row>
    <row r="356" spans="1:5" x14ac:dyDescent="0.3">
      <c r="A356" t="s">
        <v>152</v>
      </c>
      <c r="B356">
        <v>2019</v>
      </c>
      <c r="C356" t="s">
        <v>172</v>
      </c>
      <c r="D356" t="s">
        <v>173</v>
      </c>
      <c r="E356">
        <v>8182996</v>
      </c>
    </row>
    <row r="357" spans="1:5" x14ac:dyDescent="0.3">
      <c r="A357" t="s">
        <v>152</v>
      </c>
      <c r="B357">
        <v>2019</v>
      </c>
      <c r="C357" t="s">
        <v>174</v>
      </c>
      <c r="D357" t="s">
        <v>175</v>
      </c>
      <c r="E357">
        <v>9542039</v>
      </c>
    </row>
    <row r="358" spans="1:5" x14ac:dyDescent="0.3">
      <c r="A358" t="s">
        <v>152</v>
      </c>
      <c r="B358">
        <v>2019</v>
      </c>
      <c r="C358" t="s">
        <v>176</v>
      </c>
      <c r="D358" t="s">
        <v>177</v>
      </c>
      <c r="E358">
        <v>7486025</v>
      </c>
    </row>
    <row r="359" spans="1:5" x14ac:dyDescent="0.3">
      <c r="A359" t="s">
        <v>152</v>
      </c>
      <c r="B359">
        <v>2019</v>
      </c>
      <c r="C359" t="s">
        <v>178</v>
      </c>
      <c r="D359" t="s">
        <v>179</v>
      </c>
      <c r="E359">
        <v>10684789</v>
      </c>
    </row>
    <row r="360" spans="1:5" x14ac:dyDescent="0.3">
      <c r="A360" t="s">
        <v>152</v>
      </c>
      <c r="B360">
        <v>2019</v>
      </c>
      <c r="C360" t="s">
        <v>131</v>
      </c>
      <c r="D360" t="s">
        <v>180</v>
      </c>
      <c r="E360">
        <v>8459186</v>
      </c>
    </row>
    <row r="361" spans="1:5" x14ac:dyDescent="0.3">
      <c r="A361" t="s">
        <v>152</v>
      </c>
      <c r="B361">
        <v>2019</v>
      </c>
      <c r="C361" t="s">
        <v>181</v>
      </c>
      <c r="D361" t="s">
        <v>182</v>
      </c>
      <c r="E361">
        <v>11105358</v>
      </c>
    </row>
    <row r="362" spans="1:5" x14ac:dyDescent="0.3">
      <c r="A362" t="s">
        <v>152</v>
      </c>
      <c r="B362">
        <v>2019</v>
      </c>
      <c r="C362" t="s">
        <v>183</v>
      </c>
      <c r="D362" t="s">
        <v>184</v>
      </c>
      <c r="E362">
        <v>9940119</v>
      </c>
    </row>
    <row r="363" spans="1:5" x14ac:dyDescent="0.3">
      <c r="A363" t="s">
        <v>152</v>
      </c>
      <c r="B363">
        <v>2019</v>
      </c>
      <c r="C363" t="s">
        <v>185</v>
      </c>
      <c r="D363" t="s">
        <v>186</v>
      </c>
      <c r="E363">
        <v>8121656</v>
      </c>
    </row>
    <row r="364" spans="1:5" x14ac:dyDescent="0.3">
      <c r="A364" t="s">
        <v>152</v>
      </c>
      <c r="B364">
        <v>2019</v>
      </c>
      <c r="C364" t="s">
        <v>139</v>
      </c>
      <c r="D364" t="s">
        <v>187</v>
      </c>
      <c r="E364">
        <v>12054716</v>
      </c>
    </row>
    <row r="365" spans="1:5" x14ac:dyDescent="0.3">
      <c r="A365" t="s">
        <v>152</v>
      </c>
      <c r="B365">
        <v>2019</v>
      </c>
      <c r="C365" t="s">
        <v>188</v>
      </c>
      <c r="D365" t="s">
        <v>189</v>
      </c>
      <c r="E365">
        <v>12080510</v>
      </c>
    </row>
    <row r="366" spans="1:5" x14ac:dyDescent="0.3">
      <c r="A366" t="s">
        <v>152</v>
      </c>
      <c r="B366">
        <v>2019</v>
      </c>
      <c r="C366" t="s">
        <v>147</v>
      </c>
      <c r="D366" t="s">
        <v>190</v>
      </c>
      <c r="E366">
        <v>21244519</v>
      </c>
    </row>
    <row r="367" spans="1:5" x14ac:dyDescent="0.3">
      <c r="A367" t="s">
        <v>152</v>
      </c>
      <c r="B367">
        <v>2019</v>
      </c>
      <c r="C367" t="s">
        <v>191</v>
      </c>
      <c r="D367" t="s">
        <v>192</v>
      </c>
      <c r="E367">
        <v>5807495</v>
      </c>
    </row>
    <row r="368" spans="1:5" x14ac:dyDescent="0.3">
      <c r="A368" t="s">
        <v>152</v>
      </c>
      <c r="B368">
        <v>2020</v>
      </c>
      <c r="C368" t="s">
        <v>93</v>
      </c>
      <c r="D368" t="s">
        <v>153</v>
      </c>
      <c r="E368">
        <v>13184580</v>
      </c>
    </row>
    <row r="369" spans="1:5" x14ac:dyDescent="0.3">
      <c r="A369" t="s">
        <v>152</v>
      </c>
      <c r="B369">
        <v>2020</v>
      </c>
      <c r="C369" t="s">
        <v>154</v>
      </c>
      <c r="D369" t="s">
        <v>155</v>
      </c>
      <c r="E369">
        <v>11472125</v>
      </c>
    </row>
    <row r="370" spans="1:5" x14ac:dyDescent="0.3">
      <c r="A370" t="s">
        <v>152</v>
      </c>
      <c r="B370">
        <v>2020</v>
      </c>
      <c r="C370" t="s">
        <v>107</v>
      </c>
      <c r="D370" t="s">
        <v>156</v>
      </c>
      <c r="E370">
        <v>6120394</v>
      </c>
    </row>
    <row r="371" spans="1:5" x14ac:dyDescent="0.3">
      <c r="A371" t="s">
        <v>152</v>
      </c>
      <c r="B371">
        <v>2020</v>
      </c>
      <c r="C371" t="s">
        <v>157</v>
      </c>
      <c r="D371" t="s">
        <v>158</v>
      </c>
      <c r="E371">
        <v>12384982</v>
      </c>
    </row>
    <row r="372" spans="1:5" x14ac:dyDescent="0.3">
      <c r="A372" t="s">
        <v>152</v>
      </c>
      <c r="B372">
        <v>2020</v>
      </c>
      <c r="C372" t="s">
        <v>159</v>
      </c>
      <c r="D372" t="s">
        <v>160</v>
      </c>
      <c r="E372">
        <v>8068092</v>
      </c>
    </row>
    <row r="373" spans="1:5" x14ac:dyDescent="0.3">
      <c r="A373" t="s">
        <v>152</v>
      </c>
      <c r="B373">
        <v>2020</v>
      </c>
      <c r="C373" t="s">
        <v>103</v>
      </c>
      <c r="D373" t="s">
        <v>161</v>
      </c>
      <c r="E373">
        <v>12016445</v>
      </c>
    </row>
    <row r="374" spans="1:5" x14ac:dyDescent="0.3">
      <c r="A374" t="s">
        <v>152</v>
      </c>
      <c r="B374">
        <v>2020</v>
      </c>
      <c r="C374" t="s">
        <v>162</v>
      </c>
      <c r="D374" t="s">
        <v>163</v>
      </c>
      <c r="E374">
        <v>10090541</v>
      </c>
    </row>
    <row r="375" spans="1:5" x14ac:dyDescent="0.3">
      <c r="A375" t="s">
        <v>152</v>
      </c>
      <c r="B375">
        <v>2020</v>
      </c>
      <c r="C375" t="s">
        <v>111</v>
      </c>
      <c r="D375" t="s">
        <v>164</v>
      </c>
      <c r="E375">
        <v>8870968</v>
      </c>
    </row>
    <row r="376" spans="1:5" x14ac:dyDescent="0.3">
      <c r="A376" t="s">
        <v>152</v>
      </c>
      <c r="B376">
        <v>2020</v>
      </c>
      <c r="C376" t="s">
        <v>119</v>
      </c>
      <c r="D376" t="s">
        <v>195</v>
      </c>
      <c r="E376">
        <v>13086521</v>
      </c>
    </row>
    <row r="377" spans="1:5" x14ac:dyDescent="0.3">
      <c r="A377" t="s">
        <v>152</v>
      </c>
      <c r="B377">
        <v>2020</v>
      </c>
      <c r="C377" t="s">
        <v>165</v>
      </c>
      <c r="D377" t="s">
        <v>166</v>
      </c>
      <c r="E377">
        <v>16811192</v>
      </c>
    </row>
    <row r="378" spans="1:5" x14ac:dyDescent="0.3">
      <c r="A378" t="s">
        <v>152</v>
      </c>
      <c r="B378">
        <v>2020</v>
      </c>
      <c r="C378" t="s">
        <v>167</v>
      </c>
      <c r="D378" t="s">
        <v>168</v>
      </c>
      <c r="E378">
        <v>12899502</v>
      </c>
    </row>
    <row r="379" spans="1:5" x14ac:dyDescent="0.3">
      <c r="A379" t="s">
        <v>152</v>
      </c>
      <c r="B379">
        <v>2020</v>
      </c>
      <c r="C379" t="s">
        <v>123</v>
      </c>
      <c r="D379" t="s">
        <v>169</v>
      </c>
      <c r="E379">
        <v>9002470</v>
      </c>
    </row>
    <row r="380" spans="1:5" x14ac:dyDescent="0.3">
      <c r="A380" t="s">
        <v>152</v>
      </c>
      <c r="B380">
        <v>2020</v>
      </c>
      <c r="C380" t="s">
        <v>170</v>
      </c>
      <c r="D380" t="s">
        <v>171</v>
      </c>
      <c r="E380">
        <v>10641859</v>
      </c>
    </row>
    <row r="381" spans="1:5" x14ac:dyDescent="0.3">
      <c r="A381" t="s">
        <v>152</v>
      </c>
      <c r="B381">
        <v>2020</v>
      </c>
      <c r="C381" t="s">
        <v>193</v>
      </c>
      <c r="D381" t="s">
        <v>194</v>
      </c>
      <c r="E381">
        <v>8063650</v>
      </c>
    </row>
    <row r="382" spans="1:5" x14ac:dyDescent="0.3">
      <c r="A382" t="s">
        <v>152</v>
      </c>
      <c r="B382">
        <v>2020</v>
      </c>
      <c r="C382" t="s">
        <v>172</v>
      </c>
      <c r="D382" t="s">
        <v>173</v>
      </c>
      <c r="E382">
        <v>11447878</v>
      </c>
    </row>
    <row r="383" spans="1:5" x14ac:dyDescent="0.3">
      <c r="A383" t="s">
        <v>152</v>
      </c>
      <c r="B383">
        <v>2020</v>
      </c>
      <c r="C383" t="s">
        <v>174</v>
      </c>
      <c r="D383" t="s">
        <v>175</v>
      </c>
      <c r="E383">
        <v>12187832</v>
      </c>
    </row>
    <row r="384" spans="1:5" x14ac:dyDescent="0.3">
      <c r="A384" t="s">
        <v>152</v>
      </c>
      <c r="B384">
        <v>2020</v>
      </c>
      <c r="C384" t="s">
        <v>176</v>
      </c>
      <c r="D384" t="s">
        <v>177</v>
      </c>
      <c r="E384">
        <v>7050054</v>
      </c>
    </row>
    <row r="385" spans="1:5" x14ac:dyDescent="0.3">
      <c r="A385" t="s">
        <v>152</v>
      </c>
      <c r="B385">
        <v>2020</v>
      </c>
      <c r="C385" t="s">
        <v>178</v>
      </c>
      <c r="D385" t="s">
        <v>179</v>
      </c>
      <c r="E385">
        <v>10003461</v>
      </c>
    </row>
    <row r="386" spans="1:5" x14ac:dyDescent="0.3">
      <c r="A386" t="s">
        <v>152</v>
      </c>
      <c r="B386">
        <v>2020</v>
      </c>
      <c r="C386" t="s">
        <v>131</v>
      </c>
      <c r="D386" t="s">
        <v>180</v>
      </c>
      <c r="E386">
        <v>8516499</v>
      </c>
    </row>
    <row r="387" spans="1:5" x14ac:dyDescent="0.3">
      <c r="A387" t="s">
        <v>152</v>
      </c>
      <c r="B387">
        <v>2020</v>
      </c>
      <c r="C387" t="s">
        <v>181</v>
      </c>
      <c r="D387" t="s">
        <v>182</v>
      </c>
      <c r="E387">
        <v>11443295</v>
      </c>
    </row>
    <row r="388" spans="1:5" x14ac:dyDescent="0.3">
      <c r="A388" t="s">
        <v>152</v>
      </c>
      <c r="B388">
        <v>2020</v>
      </c>
      <c r="C388" t="s">
        <v>183</v>
      </c>
      <c r="D388" t="s">
        <v>184</v>
      </c>
      <c r="E388">
        <v>9254828</v>
      </c>
    </row>
    <row r="389" spans="1:5" x14ac:dyDescent="0.3">
      <c r="A389" t="s">
        <v>152</v>
      </c>
      <c r="B389">
        <v>2020</v>
      </c>
      <c r="C389" t="s">
        <v>185</v>
      </c>
      <c r="D389" t="s">
        <v>186</v>
      </c>
      <c r="E389">
        <v>9874989</v>
      </c>
    </row>
    <row r="390" spans="1:5" x14ac:dyDescent="0.3">
      <c r="A390" t="s">
        <v>152</v>
      </c>
      <c r="B390">
        <v>2020</v>
      </c>
      <c r="C390" t="s">
        <v>139</v>
      </c>
      <c r="D390" t="s">
        <v>187</v>
      </c>
      <c r="E390">
        <v>12412500</v>
      </c>
    </row>
    <row r="391" spans="1:5" x14ac:dyDescent="0.3">
      <c r="A391" t="s">
        <v>152</v>
      </c>
      <c r="B391">
        <v>2020</v>
      </c>
      <c r="C391" t="s">
        <v>188</v>
      </c>
      <c r="D391" t="s">
        <v>189</v>
      </c>
      <c r="E391">
        <v>12807584</v>
      </c>
    </row>
    <row r="392" spans="1:5" x14ac:dyDescent="0.3">
      <c r="A392" t="s">
        <v>152</v>
      </c>
      <c r="B392">
        <v>2020</v>
      </c>
      <c r="C392" t="s">
        <v>147</v>
      </c>
      <c r="D392" t="s">
        <v>190</v>
      </c>
      <c r="E392">
        <v>18528776</v>
      </c>
    </row>
    <row r="393" spans="1:5" x14ac:dyDescent="0.3">
      <c r="A393" t="s">
        <v>152</v>
      </c>
      <c r="B393">
        <v>2020</v>
      </c>
      <c r="C393" t="s">
        <v>191</v>
      </c>
      <c r="D393" t="s">
        <v>192</v>
      </c>
      <c r="E393">
        <v>7639268</v>
      </c>
    </row>
    <row r="394" spans="1:5" x14ac:dyDescent="0.3">
      <c r="A394" t="s">
        <v>152</v>
      </c>
      <c r="B394">
        <v>2021</v>
      </c>
      <c r="C394" t="s">
        <v>93</v>
      </c>
      <c r="D394" t="s">
        <v>153</v>
      </c>
      <c r="E394">
        <v>18826032</v>
      </c>
    </row>
    <row r="395" spans="1:5" x14ac:dyDescent="0.3">
      <c r="A395" t="s">
        <v>152</v>
      </c>
      <c r="B395">
        <v>2021</v>
      </c>
      <c r="C395" t="s">
        <v>196</v>
      </c>
      <c r="D395" t="s">
        <v>197</v>
      </c>
      <c r="E395">
        <v>11751103</v>
      </c>
    </row>
    <row r="396" spans="1:5" x14ac:dyDescent="0.3">
      <c r="A396" t="s">
        <v>152</v>
      </c>
      <c r="B396">
        <v>2021</v>
      </c>
      <c r="C396" t="s">
        <v>170</v>
      </c>
      <c r="D396" t="s">
        <v>198</v>
      </c>
      <c r="E396">
        <v>11186772</v>
      </c>
    </row>
    <row r="397" spans="1:5" x14ac:dyDescent="0.3">
      <c r="A397" t="s">
        <v>152</v>
      </c>
      <c r="B397">
        <v>2021</v>
      </c>
      <c r="C397" t="s">
        <v>154</v>
      </c>
      <c r="D397" t="s">
        <v>155</v>
      </c>
      <c r="E397">
        <v>13002668</v>
      </c>
    </row>
    <row r="398" spans="1:5" x14ac:dyDescent="0.3">
      <c r="A398" t="s">
        <v>152</v>
      </c>
      <c r="B398">
        <v>2021</v>
      </c>
      <c r="C398" t="s">
        <v>107</v>
      </c>
      <c r="D398" t="s">
        <v>156</v>
      </c>
      <c r="E398">
        <v>8820038</v>
      </c>
    </row>
    <row r="399" spans="1:5" x14ac:dyDescent="0.3">
      <c r="A399" t="s">
        <v>152</v>
      </c>
      <c r="B399">
        <v>2021</v>
      </c>
      <c r="C399" t="s">
        <v>157</v>
      </c>
      <c r="D399" t="s">
        <v>158</v>
      </c>
      <c r="E399">
        <v>12557305</v>
      </c>
    </row>
    <row r="400" spans="1:5" x14ac:dyDescent="0.3">
      <c r="A400" t="s">
        <v>152</v>
      </c>
      <c r="B400">
        <v>2021</v>
      </c>
      <c r="C400" t="s">
        <v>159</v>
      </c>
      <c r="D400" t="s">
        <v>160</v>
      </c>
      <c r="E400">
        <v>10574323</v>
      </c>
    </row>
    <row r="401" spans="1:5" x14ac:dyDescent="0.3">
      <c r="A401" t="s">
        <v>152</v>
      </c>
      <c r="B401">
        <v>2021</v>
      </c>
      <c r="C401" t="s">
        <v>103</v>
      </c>
      <c r="D401" t="s">
        <v>161</v>
      </c>
      <c r="E401">
        <v>14082405</v>
      </c>
    </row>
    <row r="402" spans="1:5" x14ac:dyDescent="0.3">
      <c r="A402" t="s">
        <v>152</v>
      </c>
      <c r="B402">
        <v>2021</v>
      </c>
      <c r="C402" t="s">
        <v>162</v>
      </c>
      <c r="D402" t="s">
        <v>163</v>
      </c>
      <c r="E402">
        <v>10506289</v>
      </c>
    </row>
    <row r="403" spans="1:5" x14ac:dyDescent="0.3">
      <c r="A403" t="s">
        <v>152</v>
      </c>
      <c r="B403">
        <v>2021</v>
      </c>
      <c r="C403" t="s">
        <v>111</v>
      </c>
      <c r="D403" t="s">
        <v>164</v>
      </c>
      <c r="E403">
        <v>10573227</v>
      </c>
    </row>
    <row r="404" spans="1:5" x14ac:dyDescent="0.3">
      <c r="A404" t="s">
        <v>152</v>
      </c>
      <c r="B404">
        <v>2021</v>
      </c>
      <c r="C404" t="s">
        <v>119</v>
      </c>
      <c r="D404" t="s">
        <v>195</v>
      </c>
      <c r="E404">
        <v>16525292</v>
      </c>
    </row>
    <row r="405" spans="1:5" x14ac:dyDescent="0.3">
      <c r="A405" t="s">
        <v>152</v>
      </c>
      <c r="B405">
        <v>2021</v>
      </c>
      <c r="C405" t="s">
        <v>165</v>
      </c>
      <c r="D405" t="s">
        <v>166</v>
      </c>
      <c r="E405">
        <v>17839427</v>
      </c>
    </row>
    <row r="406" spans="1:5" x14ac:dyDescent="0.3">
      <c r="A406" t="s">
        <v>152</v>
      </c>
      <c r="B406">
        <v>2021</v>
      </c>
      <c r="C406" t="s">
        <v>167</v>
      </c>
      <c r="D406" t="s">
        <v>168</v>
      </c>
      <c r="E406">
        <v>14189716</v>
      </c>
    </row>
    <row r="407" spans="1:5" x14ac:dyDescent="0.3">
      <c r="A407" t="s">
        <v>152</v>
      </c>
      <c r="B407">
        <v>2021</v>
      </c>
      <c r="C407" t="s">
        <v>123</v>
      </c>
      <c r="D407" t="s">
        <v>169</v>
      </c>
      <c r="E407">
        <v>11527572</v>
      </c>
    </row>
    <row r="408" spans="1:5" x14ac:dyDescent="0.3">
      <c r="A408" t="s">
        <v>152</v>
      </c>
      <c r="B408">
        <v>2021</v>
      </c>
      <c r="C408" t="s">
        <v>193</v>
      </c>
      <c r="D408" t="s">
        <v>194</v>
      </c>
      <c r="E408">
        <v>10315124</v>
      </c>
    </row>
    <row r="409" spans="1:5" x14ac:dyDescent="0.3">
      <c r="A409" t="s">
        <v>152</v>
      </c>
      <c r="B409">
        <v>2021</v>
      </c>
      <c r="C409" t="s">
        <v>172</v>
      </c>
      <c r="D409" t="s">
        <v>173</v>
      </c>
      <c r="E409">
        <v>10507615</v>
      </c>
    </row>
    <row r="410" spans="1:5" x14ac:dyDescent="0.3">
      <c r="A410" t="s">
        <v>152</v>
      </c>
      <c r="B410">
        <v>2021</v>
      </c>
      <c r="C410" t="s">
        <v>174</v>
      </c>
      <c r="D410" t="s">
        <v>175</v>
      </c>
      <c r="E410">
        <v>13760924</v>
      </c>
    </row>
    <row r="411" spans="1:5" x14ac:dyDescent="0.3">
      <c r="A411" t="s">
        <v>152</v>
      </c>
      <c r="B411">
        <v>2021</v>
      </c>
      <c r="C411" t="s">
        <v>176</v>
      </c>
      <c r="D411" t="s">
        <v>177</v>
      </c>
      <c r="E411">
        <v>9036175</v>
      </c>
    </row>
    <row r="412" spans="1:5" x14ac:dyDescent="0.3">
      <c r="A412" t="s">
        <v>152</v>
      </c>
      <c r="B412">
        <v>2021</v>
      </c>
      <c r="C412" t="s">
        <v>178</v>
      </c>
      <c r="D412" t="s">
        <v>179</v>
      </c>
      <c r="E412">
        <v>10828754</v>
      </c>
    </row>
    <row r="413" spans="1:5" x14ac:dyDescent="0.3">
      <c r="A413" t="s">
        <v>152</v>
      </c>
      <c r="B413">
        <v>2021</v>
      </c>
      <c r="C413" t="s">
        <v>131</v>
      </c>
      <c r="D413" t="s">
        <v>180</v>
      </c>
      <c r="E413">
        <v>8919596</v>
      </c>
    </row>
    <row r="414" spans="1:5" x14ac:dyDescent="0.3">
      <c r="A414" t="s">
        <v>152</v>
      </c>
      <c r="B414">
        <v>2021</v>
      </c>
      <c r="C414" t="s">
        <v>181</v>
      </c>
      <c r="D414" t="s">
        <v>182</v>
      </c>
      <c r="E414">
        <v>10417198</v>
      </c>
    </row>
    <row r="415" spans="1:5" x14ac:dyDescent="0.3">
      <c r="A415" t="s">
        <v>152</v>
      </c>
      <c r="B415">
        <v>2021</v>
      </c>
      <c r="C415" t="s">
        <v>183</v>
      </c>
      <c r="D415" t="s">
        <v>184</v>
      </c>
      <c r="E415">
        <v>10307956</v>
      </c>
    </row>
    <row r="416" spans="1:5" x14ac:dyDescent="0.3">
      <c r="A416" t="s">
        <v>152</v>
      </c>
      <c r="B416">
        <v>2021</v>
      </c>
      <c r="C416" t="s">
        <v>185</v>
      </c>
      <c r="D416" t="s">
        <v>186</v>
      </c>
      <c r="E416">
        <v>9716050</v>
      </c>
    </row>
    <row r="417" spans="1:5" x14ac:dyDescent="0.3">
      <c r="A417" t="s">
        <v>152</v>
      </c>
      <c r="B417">
        <v>2021</v>
      </c>
      <c r="C417" t="s">
        <v>139</v>
      </c>
      <c r="D417" t="s">
        <v>187</v>
      </c>
      <c r="E417">
        <v>12742519</v>
      </c>
    </row>
    <row r="418" spans="1:5" x14ac:dyDescent="0.3">
      <c r="A418" t="s">
        <v>152</v>
      </c>
      <c r="B418">
        <v>2021</v>
      </c>
      <c r="C418" t="s">
        <v>188</v>
      </c>
      <c r="D418" t="s">
        <v>189</v>
      </c>
      <c r="E418">
        <v>12387795</v>
      </c>
    </row>
    <row r="419" spans="1:5" x14ac:dyDescent="0.3">
      <c r="A419" t="s">
        <v>152</v>
      </c>
      <c r="B419">
        <v>2021</v>
      </c>
      <c r="C419" t="s">
        <v>147</v>
      </c>
      <c r="D419" t="s">
        <v>190</v>
      </c>
      <c r="E419">
        <v>15513555</v>
      </c>
    </row>
    <row r="420" spans="1:5" x14ac:dyDescent="0.3">
      <c r="A420" t="s">
        <v>152</v>
      </c>
      <c r="B420">
        <v>2021</v>
      </c>
      <c r="C420" t="s">
        <v>191</v>
      </c>
      <c r="D420" t="s">
        <v>192</v>
      </c>
      <c r="E420">
        <v>10507728</v>
      </c>
    </row>
    <row r="421" spans="1:5" x14ac:dyDescent="0.3">
      <c r="A421" t="s">
        <v>152</v>
      </c>
      <c r="B421">
        <v>2022</v>
      </c>
      <c r="C421" t="s">
        <v>93</v>
      </c>
      <c r="D421" t="s">
        <v>153</v>
      </c>
      <c r="E421">
        <v>18072906</v>
      </c>
    </row>
    <row r="422" spans="1:5" x14ac:dyDescent="0.3">
      <c r="A422" t="s">
        <v>152</v>
      </c>
      <c r="B422">
        <v>2022</v>
      </c>
      <c r="C422" t="s">
        <v>196</v>
      </c>
      <c r="D422" t="s">
        <v>197</v>
      </c>
      <c r="E422">
        <v>15081027</v>
      </c>
    </row>
    <row r="423" spans="1:5" x14ac:dyDescent="0.3">
      <c r="A423" t="s">
        <v>152</v>
      </c>
      <c r="B423">
        <v>2022</v>
      </c>
      <c r="C423" t="s">
        <v>170</v>
      </c>
      <c r="D423" t="s">
        <v>198</v>
      </c>
      <c r="E423">
        <v>11752370</v>
      </c>
    </row>
    <row r="424" spans="1:5" x14ac:dyDescent="0.3">
      <c r="A424" t="s">
        <v>152</v>
      </c>
      <c r="B424">
        <v>2022</v>
      </c>
      <c r="C424" t="s">
        <v>199</v>
      </c>
      <c r="D424" t="s">
        <v>200</v>
      </c>
      <c r="E424">
        <v>10919686</v>
      </c>
    </row>
    <row r="425" spans="1:5" x14ac:dyDescent="0.3">
      <c r="A425" t="s">
        <v>152</v>
      </c>
      <c r="B425">
        <v>2022</v>
      </c>
      <c r="C425" t="s">
        <v>154</v>
      </c>
      <c r="D425" t="s">
        <v>155</v>
      </c>
      <c r="E425">
        <v>17787877</v>
      </c>
    </row>
    <row r="426" spans="1:5" x14ac:dyDescent="0.3">
      <c r="A426" t="s">
        <v>152</v>
      </c>
      <c r="B426">
        <v>2022</v>
      </c>
      <c r="C426" t="s">
        <v>107</v>
      </c>
      <c r="D426" t="s">
        <v>156</v>
      </c>
      <c r="E426">
        <v>10483345</v>
      </c>
    </row>
    <row r="427" spans="1:5" x14ac:dyDescent="0.3">
      <c r="A427" t="s">
        <v>152</v>
      </c>
      <c r="B427">
        <v>2022</v>
      </c>
      <c r="C427" t="s">
        <v>157</v>
      </c>
      <c r="D427" t="s">
        <v>158</v>
      </c>
      <c r="E427">
        <v>16110506</v>
      </c>
    </row>
    <row r="428" spans="1:5" x14ac:dyDescent="0.3">
      <c r="A428" t="s">
        <v>152</v>
      </c>
      <c r="B428">
        <v>2022</v>
      </c>
      <c r="C428" t="s">
        <v>159</v>
      </c>
      <c r="D428" t="s">
        <v>160</v>
      </c>
      <c r="E428">
        <v>16079608</v>
      </c>
    </row>
    <row r="429" spans="1:5" x14ac:dyDescent="0.3">
      <c r="A429" t="s">
        <v>152</v>
      </c>
      <c r="B429">
        <v>2022</v>
      </c>
      <c r="C429" t="s">
        <v>103</v>
      </c>
      <c r="D429" t="s">
        <v>161</v>
      </c>
      <c r="E429">
        <v>13437446</v>
      </c>
    </row>
    <row r="430" spans="1:5" x14ac:dyDescent="0.3">
      <c r="A430" t="s">
        <v>152</v>
      </c>
      <c r="B430">
        <v>2022</v>
      </c>
      <c r="C430" t="s">
        <v>162</v>
      </c>
      <c r="D430" t="s">
        <v>163</v>
      </c>
      <c r="E430">
        <v>13778280</v>
      </c>
    </row>
    <row r="431" spans="1:5" x14ac:dyDescent="0.3">
      <c r="A431" t="s">
        <v>152</v>
      </c>
      <c r="B431">
        <v>2022</v>
      </c>
      <c r="C431" t="s">
        <v>111</v>
      </c>
      <c r="D431" t="s">
        <v>164</v>
      </c>
      <c r="E431">
        <v>15899836</v>
      </c>
    </row>
    <row r="432" spans="1:5" x14ac:dyDescent="0.3">
      <c r="A432" t="s">
        <v>152</v>
      </c>
      <c r="B432">
        <v>2022</v>
      </c>
      <c r="C432" t="s">
        <v>119</v>
      </c>
      <c r="D432" t="s">
        <v>195</v>
      </c>
      <c r="E432">
        <v>17680936</v>
      </c>
    </row>
    <row r="433" spans="1:5" x14ac:dyDescent="0.3">
      <c r="A433" t="s">
        <v>152</v>
      </c>
      <c r="B433">
        <v>2022</v>
      </c>
      <c r="C433" t="s">
        <v>165</v>
      </c>
      <c r="D433" t="s">
        <v>166</v>
      </c>
      <c r="E433">
        <v>22827019</v>
      </c>
    </row>
    <row r="434" spans="1:5" x14ac:dyDescent="0.3">
      <c r="A434" t="s">
        <v>152</v>
      </c>
      <c r="B434">
        <v>2022</v>
      </c>
      <c r="C434" t="s">
        <v>167</v>
      </c>
      <c r="D434" t="s">
        <v>168</v>
      </c>
      <c r="E434">
        <v>20451014</v>
      </c>
    </row>
    <row r="435" spans="1:5" x14ac:dyDescent="0.3">
      <c r="A435" t="s">
        <v>152</v>
      </c>
      <c r="B435">
        <v>2022</v>
      </c>
      <c r="C435" t="s">
        <v>11</v>
      </c>
      <c r="D435" t="s">
        <v>201</v>
      </c>
      <c r="E435">
        <v>1333333</v>
      </c>
    </row>
    <row r="436" spans="1:5" x14ac:dyDescent="0.3">
      <c r="A436" t="s">
        <v>152</v>
      </c>
      <c r="B436">
        <v>2022</v>
      </c>
      <c r="C436" t="s">
        <v>123</v>
      </c>
      <c r="D436" t="s">
        <v>169</v>
      </c>
      <c r="E436">
        <v>10284693</v>
      </c>
    </row>
    <row r="437" spans="1:5" x14ac:dyDescent="0.3">
      <c r="A437" t="s">
        <v>152</v>
      </c>
      <c r="B437">
        <v>2022</v>
      </c>
      <c r="C437" t="s">
        <v>193</v>
      </c>
      <c r="D437" t="s">
        <v>194</v>
      </c>
      <c r="E437">
        <v>10897348</v>
      </c>
    </row>
    <row r="438" spans="1:5" x14ac:dyDescent="0.3">
      <c r="A438" t="s">
        <v>152</v>
      </c>
      <c r="B438">
        <v>2022</v>
      </c>
      <c r="C438" t="s">
        <v>172</v>
      </c>
      <c r="D438" t="s">
        <v>173</v>
      </c>
      <c r="E438">
        <v>15522060</v>
      </c>
    </row>
    <row r="439" spans="1:5" x14ac:dyDescent="0.3">
      <c r="A439" t="s">
        <v>152</v>
      </c>
      <c r="B439">
        <v>2022</v>
      </c>
      <c r="C439" t="s">
        <v>174</v>
      </c>
      <c r="D439" t="s">
        <v>175</v>
      </c>
      <c r="E439">
        <v>11925850</v>
      </c>
    </row>
    <row r="440" spans="1:5" x14ac:dyDescent="0.3">
      <c r="A440" t="s">
        <v>152</v>
      </c>
      <c r="B440">
        <v>2022</v>
      </c>
      <c r="C440" t="s">
        <v>176</v>
      </c>
      <c r="D440" t="s">
        <v>177</v>
      </c>
      <c r="E440">
        <v>11701891</v>
      </c>
    </row>
    <row r="441" spans="1:5" x14ac:dyDescent="0.3">
      <c r="A441" t="s">
        <v>152</v>
      </c>
      <c r="B441">
        <v>2022</v>
      </c>
      <c r="C441" t="s">
        <v>178</v>
      </c>
      <c r="D441" t="s">
        <v>179</v>
      </c>
      <c r="E441">
        <v>11162418</v>
      </c>
    </row>
    <row r="442" spans="1:5" x14ac:dyDescent="0.3">
      <c r="A442" t="s">
        <v>152</v>
      </c>
      <c r="B442">
        <v>2022</v>
      </c>
      <c r="C442" t="s">
        <v>131</v>
      </c>
      <c r="D442" t="s">
        <v>180</v>
      </c>
      <c r="E442">
        <v>10657333</v>
      </c>
    </row>
    <row r="443" spans="1:5" x14ac:dyDescent="0.3">
      <c r="A443" t="s">
        <v>152</v>
      </c>
      <c r="B443">
        <v>2022</v>
      </c>
      <c r="C443" t="s">
        <v>181</v>
      </c>
      <c r="D443" t="s">
        <v>182</v>
      </c>
      <c r="E443">
        <v>10438560</v>
      </c>
    </row>
    <row r="444" spans="1:5" x14ac:dyDescent="0.3">
      <c r="A444" t="s">
        <v>152</v>
      </c>
      <c r="B444">
        <v>2022</v>
      </c>
      <c r="C444" t="s">
        <v>183</v>
      </c>
      <c r="D444" t="s">
        <v>184</v>
      </c>
      <c r="E444">
        <v>11470686</v>
      </c>
    </row>
    <row r="445" spans="1:5" x14ac:dyDescent="0.3">
      <c r="A445" t="s">
        <v>152</v>
      </c>
      <c r="B445">
        <v>2022</v>
      </c>
      <c r="C445" t="s">
        <v>185</v>
      </c>
      <c r="D445" t="s">
        <v>186</v>
      </c>
      <c r="E445">
        <v>11039654</v>
      </c>
    </row>
    <row r="446" spans="1:5" x14ac:dyDescent="0.3">
      <c r="A446" t="s">
        <v>152</v>
      </c>
      <c r="B446">
        <v>2022</v>
      </c>
      <c r="C446" t="s">
        <v>139</v>
      </c>
      <c r="D446" t="s">
        <v>187</v>
      </c>
      <c r="E446">
        <v>16121352</v>
      </c>
    </row>
    <row r="447" spans="1:5" x14ac:dyDescent="0.3">
      <c r="A447" t="s">
        <v>152</v>
      </c>
      <c r="B447">
        <v>2022</v>
      </c>
      <c r="C447" t="s">
        <v>188</v>
      </c>
      <c r="D447" t="s">
        <v>189</v>
      </c>
      <c r="E447">
        <v>14834978</v>
      </c>
    </row>
    <row r="448" spans="1:5" x14ac:dyDescent="0.3">
      <c r="A448" t="s">
        <v>152</v>
      </c>
      <c r="B448">
        <v>2022</v>
      </c>
      <c r="C448" t="s">
        <v>147</v>
      </c>
      <c r="D448" t="s">
        <v>190</v>
      </c>
      <c r="E448">
        <v>33241969</v>
      </c>
    </row>
    <row r="449" spans="1:5" x14ac:dyDescent="0.3">
      <c r="A449" t="s">
        <v>152</v>
      </c>
      <c r="B449">
        <v>2022</v>
      </c>
      <c r="C449" t="s">
        <v>191</v>
      </c>
      <c r="D449" t="s">
        <v>192</v>
      </c>
      <c r="E449">
        <v>12440827</v>
      </c>
    </row>
    <row r="450" spans="1:5" x14ac:dyDescent="0.3">
      <c r="A450" t="s">
        <v>202</v>
      </c>
      <c r="B450">
        <v>2020</v>
      </c>
      <c r="C450" t="s">
        <v>93</v>
      </c>
      <c r="D450" t="s">
        <v>203</v>
      </c>
      <c r="E450">
        <v>116695055</v>
      </c>
    </row>
    <row r="451" spans="1:5" x14ac:dyDescent="0.3">
      <c r="A451" t="s">
        <v>202</v>
      </c>
      <c r="B451">
        <v>2020</v>
      </c>
      <c r="C451" t="s">
        <v>97</v>
      </c>
      <c r="D451" t="s">
        <v>204</v>
      </c>
      <c r="E451">
        <v>130767745</v>
      </c>
    </row>
    <row r="452" spans="1:5" x14ac:dyDescent="0.3">
      <c r="A452" t="s">
        <v>202</v>
      </c>
      <c r="B452">
        <v>2020</v>
      </c>
      <c r="C452" t="s">
        <v>205</v>
      </c>
      <c r="D452" t="s">
        <v>206</v>
      </c>
      <c r="E452">
        <v>168550487</v>
      </c>
    </row>
    <row r="453" spans="1:5" x14ac:dyDescent="0.3">
      <c r="A453" t="s">
        <v>202</v>
      </c>
      <c r="B453">
        <v>2020</v>
      </c>
      <c r="C453" t="s">
        <v>207</v>
      </c>
      <c r="D453" t="s">
        <v>208</v>
      </c>
      <c r="E453">
        <v>107134070</v>
      </c>
    </row>
    <row r="454" spans="1:5" x14ac:dyDescent="0.3">
      <c r="A454" t="s">
        <v>202</v>
      </c>
      <c r="B454">
        <v>2020</v>
      </c>
      <c r="C454" t="s">
        <v>154</v>
      </c>
      <c r="D454" t="s">
        <v>209</v>
      </c>
      <c r="E454">
        <v>128065350</v>
      </c>
    </row>
    <row r="455" spans="1:5" x14ac:dyDescent="0.3">
      <c r="A455" t="s">
        <v>202</v>
      </c>
      <c r="B455">
        <v>2020</v>
      </c>
      <c r="C455" t="s">
        <v>105</v>
      </c>
      <c r="D455" t="s">
        <v>210</v>
      </c>
      <c r="E455">
        <v>126527288</v>
      </c>
    </row>
    <row r="456" spans="1:5" x14ac:dyDescent="0.3">
      <c r="A456" t="s">
        <v>202</v>
      </c>
      <c r="B456">
        <v>2020</v>
      </c>
      <c r="C456" t="s">
        <v>162</v>
      </c>
      <c r="D456" t="s">
        <v>211</v>
      </c>
      <c r="E456">
        <v>125815404</v>
      </c>
    </row>
    <row r="457" spans="1:5" x14ac:dyDescent="0.3">
      <c r="A457" t="s">
        <v>202</v>
      </c>
      <c r="B457">
        <v>2020</v>
      </c>
      <c r="C457" t="s">
        <v>212</v>
      </c>
      <c r="D457" t="s">
        <v>213</v>
      </c>
      <c r="E457">
        <v>131820534</v>
      </c>
    </row>
    <row r="458" spans="1:5" x14ac:dyDescent="0.3">
      <c r="A458" t="s">
        <v>202</v>
      </c>
      <c r="B458">
        <v>2020</v>
      </c>
      <c r="C458" t="s">
        <v>109</v>
      </c>
      <c r="D458" t="s">
        <v>214</v>
      </c>
      <c r="E458">
        <v>115013466</v>
      </c>
    </row>
    <row r="459" spans="1:5" x14ac:dyDescent="0.3">
      <c r="A459" t="s">
        <v>202</v>
      </c>
      <c r="B459">
        <v>2020</v>
      </c>
      <c r="C459" t="s">
        <v>215</v>
      </c>
      <c r="D459" t="s">
        <v>216</v>
      </c>
      <c r="E459">
        <v>175825052</v>
      </c>
    </row>
    <row r="460" spans="1:5" x14ac:dyDescent="0.3">
      <c r="A460" t="s">
        <v>202</v>
      </c>
      <c r="B460">
        <v>2020</v>
      </c>
      <c r="C460" t="s">
        <v>111</v>
      </c>
      <c r="D460" t="s">
        <v>217</v>
      </c>
      <c r="E460">
        <v>129533390</v>
      </c>
    </row>
    <row r="461" spans="1:5" x14ac:dyDescent="0.3">
      <c r="A461" t="s">
        <v>202</v>
      </c>
      <c r="B461">
        <v>2020</v>
      </c>
      <c r="C461" t="s">
        <v>218</v>
      </c>
      <c r="D461" t="s">
        <v>219</v>
      </c>
      <c r="E461">
        <v>129005732</v>
      </c>
    </row>
    <row r="462" spans="1:5" x14ac:dyDescent="0.3">
      <c r="A462" t="s">
        <v>202</v>
      </c>
      <c r="B462">
        <v>2020</v>
      </c>
      <c r="C462" t="s">
        <v>220</v>
      </c>
      <c r="D462" t="s">
        <v>221</v>
      </c>
      <c r="E462">
        <v>137405301</v>
      </c>
    </row>
    <row r="463" spans="1:5" x14ac:dyDescent="0.3">
      <c r="A463" t="s">
        <v>202</v>
      </c>
      <c r="B463">
        <v>2020</v>
      </c>
      <c r="C463" t="s">
        <v>222</v>
      </c>
      <c r="D463" t="s">
        <v>223</v>
      </c>
      <c r="E463">
        <v>138544305</v>
      </c>
    </row>
    <row r="464" spans="1:5" x14ac:dyDescent="0.3">
      <c r="A464" t="s">
        <v>202</v>
      </c>
      <c r="B464">
        <v>2020</v>
      </c>
      <c r="C464" t="s">
        <v>224</v>
      </c>
      <c r="D464" t="s">
        <v>225</v>
      </c>
      <c r="E464">
        <v>134245326</v>
      </c>
    </row>
    <row r="465" spans="1:5" x14ac:dyDescent="0.3">
      <c r="A465" t="s">
        <v>202</v>
      </c>
      <c r="B465">
        <v>2020</v>
      </c>
      <c r="C465" t="s">
        <v>119</v>
      </c>
      <c r="D465" t="s">
        <v>226</v>
      </c>
      <c r="E465">
        <v>135572405</v>
      </c>
    </row>
    <row r="466" spans="1:5" x14ac:dyDescent="0.3">
      <c r="A466" t="s">
        <v>202</v>
      </c>
      <c r="B466">
        <v>2020</v>
      </c>
      <c r="C466" t="s">
        <v>121</v>
      </c>
      <c r="D466" t="s">
        <v>227</v>
      </c>
      <c r="E466">
        <v>133224345</v>
      </c>
    </row>
    <row r="467" spans="1:5" x14ac:dyDescent="0.3">
      <c r="A467" t="s">
        <v>202</v>
      </c>
      <c r="B467">
        <v>2020</v>
      </c>
      <c r="C467" t="s">
        <v>123</v>
      </c>
      <c r="D467" t="s">
        <v>228</v>
      </c>
      <c r="E467">
        <v>159195461</v>
      </c>
    </row>
    <row r="468" spans="1:5" x14ac:dyDescent="0.3">
      <c r="A468" t="s">
        <v>202</v>
      </c>
      <c r="B468">
        <v>2020</v>
      </c>
      <c r="C468" t="s">
        <v>229</v>
      </c>
      <c r="D468" t="s">
        <v>230</v>
      </c>
      <c r="E468">
        <v>132616252</v>
      </c>
    </row>
    <row r="469" spans="1:5" x14ac:dyDescent="0.3">
      <c r="A469" t="s">
        <v>202</v>
      </c>
      <c r="B469">
        <v>2020</v>
      </c>
      <c r="C469" t="s">
        <v>176</v>
      </c>
      <c r="D469" t="s">
        <v>231</v>
      </c>
      <c r="E469">
        <v>101969879</v>
      </c>
    </row>
    <row r="470" spans="1:5" x14ac:dyDescent="0.3">
      <c r="A470" t="s">
        <v>202</v>
      </c>
      <c r="B470">
        <v>2020</v>
      </c>
      <c r="C470" t="s">
        <v>232</v>
      </c>
      <c r="D470" t="s">
        <v>233</v>
      </c>
      <c r="E470">
        <v>104570165</v>
      </c>
    </row>
    <row r="471" spans="1:5" x14ac:dyDescent="0.3">
      <c r="A471" t="s">
        <v>202</v>
      </c>
      <c r="B471">
        <v>2020</v>
      </c>
      <c r="C471" t="s">
        <v>178</v>
      </c>
      <c r="D471" t="s">
        <v>234</v>
      </c>
      <c r="E471">
        <v>118898403</v>
      </c>
    </row>
    <row r="472" spans="1:5" x14ac:dyDescent="0.3">
      <c r="A472" t="s">
        <v>202</v>
      </c>
      <c r="B472">
        <v>2020</v>
      </c>
      <c r="C472" t="s">
        <v>131</v>
      </c>
      <c r="D472" t="s">
        <v>235</v>
      </c>
      <c r="E472">
        <v>147787869</v>
      </c>
    </row>
    <row r="473" spans="1:5" x14ac:dyDescent="0.3">
      <c r="A473" t="s">
        <v>202</v>
      </c>
      <c r="B473">
        <v>2020</v>
      </c>
      <c r="C473" t="s">
        <v>236</v>
      </c>
      <c r="D473" t="s">
        <v>237</v>
      </c>
      <c r="E473">
        <v>130285572</v>
      </c>
    </row>
    <row r="474" spans="1:5" x14ac:dyDescent="0.3">
      <c r="A474" t="s">
        <v>202</v>
      </c>
      <c r="B474">
        <v>2020</v>
      </c>
      <c r="C474" t="s">
        <v>181</v>
      </c>
      <c r="D474" t="s">
        <v>238</v>
      </c>
      <c r="E474">
        <v>135448164</v>
      </c>
    </row>
    <row r="475" spans="1:5" x14ac:dyDescent="0.3">
      <c r="A475" t="s">
        <v>202</v>
      </c>
      <c r="B475">
        <v>2020</v>
      </c>
      <c r="C475" t="s">
        <v>239</v>
      </c>
      <c r="D475" t="s">
        <v>240</v>
      </c>
      <c r="E475">
        <v>115582515</v>
      </c>
    </row>
    <row r="476" spans="1:5" x14ac:dyDescent="0.3">
      <c r="A476" t="s">
        <v>202</v>
      </c>
      <c r="B476">
        <v>2020</v>
      </c>
      <c r="C476" t="s">
        <v>241</v>
      </c>
      <c r="D476" t="s">
        <v>242</v>
      </c>
      <c r="E476">
        <v>150150620</v>
      </c>
    </row>
    <row r="477" spans="1:5" x14ac:dyDescent="0.3">
      <c r="A477" t="s">
        <v>202</v>
      </c>
      <c r="B477">
        <v>2020</v>
      </c>
      <c r="C477" t="s">
        <v>147</v>
      </c>
      <c r="D477" t="s">
        <v>243</v>
      </c>
      <c r="E477">
        <v>143726386</v>
      </c>
    </row>
    <row r="478" spans="1:5" x14ac:dyDescent="0.3">
      <c r="A478" t="s">
        <v>202</v>
      </c>
      <c r="B478">
        <v>2020</v>
      </c>
      <c r="C478" t="s">
        <v>244</v>
      </c>
      <c r="D478" t="s">
        <v>245</v>
      </c>
      <c r="E478">
        <v>138998838</v>
      </c>
    </row>
    <row r="479" spans="1:5" x14ac:dyDescent="0.3">
      <c r="A479" t="s">
        <v>202</v>
      </c>
      <c r="B479">
        <v>2020</v>
      </c>
      <c r="C479" t="s">
        <v>246</v>
      </c>
      <c r="D479" t="s">
        <v>247</v>
      </c>
      <c r="E479">
        <v>160772292</v>
      </c>
    </row>
    <row r="480" spans="1:5" x14ac:dyDescent="0.3">
      <c r="A480" t="s">
        <v>202</v>
      </c>
      <c r="B480">
        <v>2021</v>
      </c>
      <c r="C480" t="s">
        <v>93</v>
      </c>
      <c r="D480" t="s">
        <v>203</v>
      </c>
      <c r="E480">
        <v>132773339</v>
      </c>
    </row>
    <row r="481" spans="1:5" x14ac:dyDescent="0.3">
      <c r="A481" t="s">
        <v>202</v>
      </c>
      <c r="B481">
        <v>2021</v>
      </c>
      <c r="C481" t="s">
        <v>97</v>
      </c>
      <c r="D481" t="s">
        <v>204</v>
      </c>
      <c r="E481">
        <v>135425801</v>
      </c>
    </row>
    <row r="482" spans="1:5" x14ac:dyDescent="0.3">
      <c r="A482" t="s">
        <v>202</v>
      </c>
      <c r="B482">
        <v>2021</v>
      </c>
      <c r="C482" t="s">
        <v>205</v>
      </c>
      <c r="D482" t="s">
        <v>206</v>
      </c>
      <c r="E482">
        <v>172820410</v>
      </c>
    </row>
    <row r="483" spans="1:5" x14ac:dyDescent="0.3">
      <c r="A483" t="s">
        <v>202</v>
      </c>
      <c r="B483">
        <v>2021</v>
      </c>
      <c r="C483" t="s">
        <v>207</v>
      </c>
      <c r="D483" t="s">
        <v>208</v>
      </c>
      <c r="E483">
        <v>120990744</v>
      </c>
    </row>
    <row r="484" spans="1:5" x14ac:dyDescent="0.3">
      <c r="A484" t="s">
        <v>202</v>
      </c>
      <c r="B484">
        <v>2021</v>
      </c>
      <c r="C484" t="s">
        <v>154</v>
      </c>
      <c r="D484" t="s">
        <v>209</v>
      </c>
      <c r="E484">
        <v>136118673</v>
      </c>
    </row>
    <row r="485" spans="1:5" x14ac:dyDescent="0.3">
      <c r="A485" t="s">
        <v>202</v>
      </c>
      <c r="B485">
        <v>2021</v>
      </c>
      <c r="C485" t="s">
        <v>105</v>
      </c>
      <c r="D485" t="s">
        <v>210</v>
      </c>
      <c r="E485">
        <v>133138401</v>
      </c>
    </row>
    <row r="486" spans="1:5" x14ac:dyDescent="0.3">
      <c r="A486" t="s">
        <v>202</v>
      </c>
      <c r="B486">
        <v>2021</v>
      </c>
      <c r="C486" t="s">
        <v>162</v>
      </c>
      <c r="D486" t="s">
        <v>211</v>
      </c>
      <c r="E486">
        <v>146734486</v>
      </c>
    </row>
    <row r="487" spans="1:5" x14ac:dyDescent="0.3">
      <c r="A487" t="s">
        <v>202</v>
      </c>
      <c r="B487">
        <v>2021</v>
      </c>
      <c r="C487" t="s">
        <v>212</v>
      </c>
      <c r="D487" t="s">
        <v>213</v>
      </c>
      <c r="E487">
        <v>138963942</v>
      </c>
    </row>
    <row r="488" spans="1:5" x14ac:dyDescent="0.3">
      <c r="A488" t="s">
        <v>202</v>
      </c>
      <c r="B488">
        <v>2021</v>
      </c>
      <c r="C488" t="s">
        <v>109</v>
      </c>
      <c r="D488" t="s">
        <v>214</v>
      </c>
      <c r="E488">
        <v>128989131</v>
      </c>
    </row>
    <row r="489" spans="1:5" x14ac:dyDescent="0.3">
      <c r="A489" t="s">
        <v>202</v>
      </c>
      <c r="B489">
        <v>2021</v>
      </c>
      <c r="C489" t="s">
        <v>215</v>
      </c>
      <c r="D489" t="s">
        <v>216</v>
      </c>
      <c r="E489">
        <v>184024769</v>
      </c>
    </row>
    <row r="490" spans="1:5" x14ac:dyDescent="0.3">
      <c r="A490" t="s">
        <v>202</v>
      </c>
      <c r="B490">
        <v>2021</v>
      </c>
      <c r="C490" t="s">
        <v>111</v>
      </c>
      <c r="D490" t="s">
        <v>217</v>
      </c>
      <c r="E490">
        <v>132065764</v>
      </c>
    </row>
    <row r="491" spans="1:5" x14ac:dyDescent="0.3">
      <c r="A491" t="s">
        <v>202</v>
      </c>
      <c r="B491">
        <v>2021</v>
      </c>
      <c r="C491" t="s">
        <v>218</v>
      </c>
      <c r="D491" t="s">
        <v>219</v>
      </c>
      <c r="E491">
        <v>136089712</v>
      </c>
    </row>
    <row r="492" spans="1:5" x14ac:dyDescent="0.3">
      <c r="A492" t="s">
        <v>202</v>
      </c>
      <c r="B492">
        <v>2021</v>
      </c>
      <c r="C492" t="s">
        <v>220</v>
      </c>
      <c r="D492" t="s">
        <v>221</v>
      </c>
      <c r="E492">
        <v>166162398</v>
      </c>
    </row>
    <row r="493" spans="1:5" x14ac:dyDescent="0.3">
      <c r="A493" t="s">
        <v>202</v>
      </c>
      <c r="B493">
        <v>2021</v>
      </c>
      <c r="C493" t="s">
        <v>222</v>
      </c>
      <c r="D493" t="s">
        <v>223</v>
      </c>
      <c r="E493">
        <v>160861720</v>
      </c>
    </row>
    <row r="494" spans="1:5" x14ac:dyDescent="0.3">
      <c r="A494" t="s">
        <v>202</v>
      </c>
      <c r="B494">
        <v>2021</v>
      </c>
      <c r="C494" t="s">
        <v>224</v>
      </c>
      <c r="D494" t="s">
        <v>225</v>
      </c>
      <c r="E494">
        <v>115994102</v>
      </c>
    </row>
    <row r="495" spans="1:5" x14ac:dyDescent="0.3">
      <c r="A495" t="s">
        <v>202</v>
      </c>
      <c r="B495">
        <v>2021</v>
      </c>
      <c r="C495" t="s">
        <v>119</v>
      </c>
      <c r="D495" t="s">
        <v>226</v>
      </c>
      <c r="E495">
        <v>138804919</v>
      </c>
    </row>
    <row r="496" spans="1:5" x14ac:dyDescent="0.3">
      <c r="A496" t="s">
        <v>202</v>
      </c>
      <c r="B496">
        <v>2021</v>
      </c>
      <c r="C496" t="s">
        <v>121</v>
      </c>
      <c r="D496" t="s">
        <v>227</v>
      </c>
      <c r="E496">
        <v>160663369</v>
      </c>
    </row>
    <row r="497" spans="1:5" x14ac:dyDescent="0.3">
      <c r="A497" t="s">
        <v>202</v>
      </c>
      <c r="B497">
        <v>2021</v>
      </c>
      <c r="C497" t="s">
        <v>123</v>
      </c>
      <c r="D497" t="s">
        <v>228</v>
      </c>
      <c r="E497">
        <v>165734220</v>
      </c>
    </row>
    <row r="498" spans="1:5" x14ac:dyDescent="0.3">
      <c r="A498" t="s">
        <v>202</v>
      </c>
      <c r="B498">
        <v>2021</v>
      </c>
      <c r="C498" t="s">
        <v>229</v>
      </c>
      <c r="D498" t="s">
        <v>230</v>
      </c>
      <c r="E498">
        <v>134663536</v>
      </c>
    </row>
    <row r="499" spans="1:5" x14ac:dyDescent="0.3">
      <c r="A499" t="s">
        <v>202</v>
      </c>
      <c r="B499">
        <v>2021</v>
      </c>
      <c r="C499" t="s">
        <v>176</v>
      </c>
      <c r="D499" t="s">
        <v>231</v>
      </c>
      <c r="E499">
        <v>118396240</v>
      </c>
    </row>
    <row r="500" spans="1:5" x14ac:dyDescent="0.3">
      <c r="A500" t="s">
        <v>202</v>
      </c>
      <c r="B500">
        <v>2021</v>
      </c>
      <c r="C500" t="s">
        <v>232</v>
      </c>
      <c r="D500" t="s">
        <v>233</v>
      </c>
      <c r="E500">
        <v>90513233</v>
      </c>
    </row>
    <row r="501" spans="1:5" x14ac:dyDescent="0.3">
      <c r="A501" t="s">
        <v>202</v>
      </c>
      <c r="B501">
        <v>2021</v>
      </c>
      <c r="C501" t="s">
        <v>178</v>
      </c>
      <c r="D501" t="s">
        <v>234</v>
      </c>
      <c r="E501">
        <v>128481240</v>
      </c>
    </row>
    <row r="502" spans="1:5" x14ac:dyDescent="0.3">
      <c r="A502" t="s">
        <v>202</v>
      </c>
      <c r="B502">
        <v>2021</v>
      </c>
      <c r="C502" t="s">
        <v>131</v>
      </c>
      <c r="D502" t="s">
        <v>235</v>
      </c>
      <c r="E502">
        <v>156429129</v>
      </c>
    </row>
    <row r="503" spans="1:5" x14ac:dyDescent="0.3">
      <c r="A503" t="s">
        <v>202</v>
      </c>
      <c r="B503">
        <v>2021</v>
      </c>
      <c r="C503" t="s">
        <v>236</v>
      </c>
      <c r="D503" t="s">
        <v>237</v>
      </c>
      <c r="E503">
        <v>133742329</v>
      </c>
    </row>
    <row r="504" spans="1:5" x14ac:dyDescent="0.3">
      <c r="A504" t="s">
        <v>202</v>
      </c>
      <c r="B504">
        <v>2021</v>
      </c>
      <c r="C504" t="s">
        <v>181</v>
      </c>
      <c r="D504" t="s">
        <v>238</v>
      </c>
      <c r="E504">
        <v>129526823</v>
      </c>
    </row>
    <row r="505" spans="1:5" x14ac:dyDescent="0.3">
      <c r="A505" t="s">
        <v>202</v>
      </c>
      <c r="B505">
        <v>2021</v>
      </c>
      <c r="C505" t="s">
        <v>239</v>
      </c>
      <c r="D505" t="s">
        <v>240</v>
      </c>
      <c r="E505">
        <v>132576503</v>
      </c>
    </row>
    <row r="506" spans="1:5" x14ac:dyDescent="0.3">
      <c r="A506" t="s">
        <v>202</v>
      </c>
      <c r="B506">
        <v>2021</v>
      </c>
      <c r="C506" t="s">
        <v>241</v>
      </c>
      <c r="D506" t="s">
        <v>242</v>
      </c>
      <c r="E506">
        <v>126419926</v>
      </c>
    </row>
    <row r="507" spans="1:5" x14ac:dyDescent="0.3">
      <c r="A507" t="s">
        <v>202</v>
      </c>
      <c r="B507">
        <v>2021</v>
      </c>
      <c r="C507" t="s">
        <v>147</v>
      </c>
      <c r="D507" t="s">
        <v>243</v>
      </c>
      <c r="E507">
        <v>149439621</v>
      </c>
    </row>
    <row r="508" spans="1:5" x14ac:dyDescent="0.3">
      <c r="A508" t="s">
        <v>202</v>
      </c>
      <c r="B508">
        <v>2021</v>
      </c>
      <c r="C508" t="s">
        <v>244</v>
      </c>
      <c r="D508" t="s">
        <v>245</v>
      </c>
      <c r="E508">
        <v>145969091</v>
      </c>
    </row>
    <row r="509" spans="1:5" x14ac:dyDescent="0.3">
      <c r="A509" t="s">
        <v>202</v>
      </c>
      <c r="B509">
        <v>2021</v>
      </c>
      <c r="C509" t="s">
        <v>246</v>
      </c>
      <c r="D509" t="s">
        <v>247</v>
      </c>
      <c r="E509">
        <v>155635311</v>
      </c>
    </row>
    <row r="510" spans="1:5" x14ac:dyDescent="0.3">
      <c r="A510" t="s">
        <v>202</v>
      </c>
      <c r="B510">
        <v>2022</v>
      </c>
      <c r="C510" t="s">
        <v>93</v>
      </c>
      <c r="D510" t="s">
        <v>203</v>
      </c>
      <c r="E510">
        <v>149133740</v>
      </c>
    </row>
    <row r="511" spans="1:5" x14ac:dyDescent="0.3">
      <c r="A511" t="s">
        <v>202</v>
      </c>
      <c r="B511">
        <v>2022</v>
      </c>
      <c r="C511" t="s">
        <v>97</v>
      </c>
      <c r="D511" t="s">
        <v>204</v>
      </c>
      <c r="E511">
        <v>176795764</v>
      </c>
    </row>
    <row r="512" spans="1:5" x14ac:dyDescent="0.3">
      <c r="A512" t="s">
        <v>202</v>
      </c>
      <c r="B512">
        <v>2022</v>
      </c>
      <c r="C512" t="s">
        <v>205</v>
      </c>
      <c r="D512" t="s">
        <v>206</v>
      </c>
      <c r="E512">
        <v>166975123</v>
      </c>
    </row>
    <row r="513" spans="1:5" x14ac:dyDescent="0.3">
      <c r="A513" t="s">
        <v>202</v>
      </c>
      <c r="B513">
        <v>2022</v>
      </c>
      <c r="C513" t="s">
        <v>207</v>
      </c>
      <c r="D513" t="s">
        <v>208</v>
      </c>
      <c r="E513">
        <v>146049640</v>
      </c>
    </row>
    <row r="514" spans="1:5" x14ac:dyDescent="0.3">
      <c r="A514" t="s">
        <v>202</v>
      </c>
      <c r="B514">
        <v>2022</v>
      </c>
      <c r="C514" t="s">
        <v>154</v>
      </c>
      <c r="D514" t="s">
        <v>209</v>
      </c>
      <c r="E514">
        <v>153093665</v>
      </c>
    </row>
    <row r="515" spans="1:5" x14ac:dyDescent="0.3">
      <c r="A515" t="s">
        <v>202</v>
      </c>
      <c r="B515">
        <v>2022</v>
      </c>
      <c r="C515" t="s">
        <v>105</v>
      </c>
      <c r="D515" t="s">
        <v>210</v>
      </c>
      <c r="E515">
        <v>154561446</v>
      </c>
    </row>
    <row r="516" spans="1:5" x14ac:dyDescent="0.3">
      <c r="A516" t="s">
        <v>202</v>
      </c>
      <c r="B516">
        <v>2022</v>
      </c>
      <c r="C516" t="s">
        <v>162</v>
      </c>
      <c r="D516" t="s">
        <v>211</v>
      </c>
      <c r="E516">
        <v>180090371</v>
      </c>
    </row>
    <row r="517" spans="1:5" x14ac:dyDescent="0.3">
      <c r="A517" t="s">
        <v>202</v>
      </c>
      <c r="B517">
        <v>2022</v>
      </c>
      <c r="C517" t="s">
        <v>212</v>
      </c>
      <c r="D517" t="s">
        <v>213</v>
      </c>
      <c r="E517">
        <v>169601210</v>
      </c>
    </row>
    <row r="518" spans="1:5" x14ac:dyDescent="0.3">
      <c r="A518" t="s">
        <v>202</v>
      </c>
      <c r="B518">
        <v>2022</v>
      </c>
      <c r="C518" t="s">
        <v>109</v>
      </c>
      <c r="D518" t="s">
        <v>214</v>
      </c>
      <c r="E518">
        <v>127673493</v>
      </c>
    </row>
    <row r="519" spans="1:5" x14ac:dyDescent="0.3">
      <c r="A519" t="s">
        <v>202</v>
      </c>
      <c r="B519">
        <v>2022</v>
      </c>
      <c r="C519" t="s">
        <v>215</v>
      </c>
      <c r="D519" t="s">
        <v>216</v>
      </c>
      <c r="E519">
        <v>199320856</v>
      </c>
    </row>
    <row r="520" spans="1:5" x14ac:dyDescent="0.3">
      <c r="A520" t="s">
        <v>202</v>
      </c>
      <c r="B520">
        <v>2022</v>
      </c>
      <c r="C520" t="s">
        <v>111</v>
      </c>
      <c r="D520" t="s">
        <v>217</v>
      </c>
      <c r="E520">
        <v>138296534</v>
      </c>
    </row>
    <row r="521" spans="1:5" x14ac:dyDescent="0.3">
      <c r="A521" t="s">
        <v>202</v>
      </c>
      <c r="B521">
        <v>2022</v>
      </c>
      <c r="C521" t="s">
        <v>218</v>
      </c>
      <c r="D521" t="s">
        <v>219</v>
      </c>
      <c r="E521">
        <v>123981439</v>
      </c>
    </row>
    <row r="522" spans="1:5" x14ac:dyDescent="0.3">
      <c r="A522" t="s">
        <v>202</v>
      </c>
      <c r="B522">
        <v>2022</v>
      </c>
      <c r="C522" t="s">
        <v>220</v>
      </c>
      <c r="D522" t="s">
        <v>221</v>
      </c>
      <c r="E522">
        <v>193025394</v>
      </c>
    </row>
    <row r="523" spans="1:5" x14ac:dyDescent="0.3">
      <c r="A523" t="s">
        <v>202</v>
      </c>
      <c r="B523">
        <v>2022</v>
      </c>
      <c r="C523" t="s">
        <v>222</v>
      </c>
      <c r="D523" t="s">
        <v>223</v>
      </c>
      <c r="E523">
        <v>180067292</v>
      </c>
    </row>
    <row r="524" spans="1:5" x14ac:dyDescent="0.3">
      <c r="A524" t="s">
        <v>202</v>
      </c>
      <c r="B524">
        <v>2022</v>
      </c>
      <c r="C524" t="s">
        <v>224</v>
      </c>
      <c r="D524" t="s">
        <v>225</v>
      </c>
      <c r="E524">
        <v>127756781</v>
      </c>
    </row>
    <row r="525" spans="1:5" x14ac:dyDescent="0.3">
      <c r="A525" t="s">
        <v>202</v>
      </c>
      <c r="B525">
        <v>2022</v>
      </c>
      <c r="C525" t="s">
        <v>119</v>
      </c>
      <c r="D525" t="s">
        <v>226</v>
      </c>
      <c r="E525">
        <v>152766041</v>
      </c>
    </row>
    <row r="526" spans="1:5" x14ac:dyDescent="0.3">
      <c r="A526" t="s">
        <v>202</v>
      </c>
      <c r="B526">
        <v>2022</v>
      </c>
      <c r="C526" t="s">
        <v>121</v>
      </c>
      <c r="D526" t="s">
        <v>227</v>
      </c>
      <c r="E526">
        <v>181849255</v>
      </c>
    </row>
    <row r="527" spans="1:5" x14ac:dyDescent="0.3">
      <c r="A527" t="s">
        <v>202</v>
      </c>
      <c r="B527">
        <v>2022</v>
      </c>
      <c r="C527" t="s">
        <v>123</v>
      </c>
      <c r="D527" t="s">
        <v>228</v>
      </c>
      <c r="E527">
        <v>174906722</v>
      </c>
    </row>
    <row r="528" spans="1:5" x14ac:dyDescent="0.3">
      <c r="A528" t="s">
        <v>202</v>
      </c>
      <c r="B528">
        <v>2022</v>
      </c>
      <c r="C528" t="s">
        <v>229</v>
      </c>
      <c r="D528" t="s">
        <v>230</v>
      </c>
      <c r="E528">
        <v>154090191</v>
      </c>
    </row>
    <row r="529" spans="1:5" x14ac:dyDescent="0.3">
      <c r="A529" t="s">
        <v>202</v>
      </c>
      <c r="B529">
        <v>2022</v>
      </c>
      <c r="C529" t="s">
        <v>176</v>
      </c>
      <c r="D529" t="s">
        <v>231</v>
      </c>
      <c r="E529">
        <v>150263571</v>
      </c>
    </row>
    <row r="530" spans="1:5" x14ac:dyDescent="0.3">
      <c r="A530" t="s">
        <v>202</v>
      </c>
      <c r="B530">
        <v>2022</v>
      </c>
      <c r="C530" t="s">
        <v>232</v>
      </c>
      <c r="D530" t="s">
        <v>233</v>
      </c>
      <c r="E530">
        <v>155437627</v>
      </c>
    </row>
    <row r="531" spans="1:5" x14ac:dyDescent="0.3">
      <c r="A531" t="s">
        <v>202</v>
      </c>
      <c r="B531">
        <v>2022</v>
      </c>
      <c r="C531" t="s">
        <v>178</v>
      </c>
      <c r="D531" t="s">
        <v>234</v>
      </c>
      <c r="E531">
        <v>138311945</v>
      </c>
    </row>
    <row r="532" spans="1:5" x14ac:dyDescent="0.3">
      <c r="A532" t="s">
        <v>202</v>
      </c>
      <c r="B532">
        <v>2022</v>
      </c>
      <c r="C532" t="s">
        <v>131</v>
      </c>
      <c r="D532" t="s">
        <v>235</v>
      </c>
      <c r="E532">
        <v>164391836</v>
      </c>
    </row>
    <row r="533" spans="1:5" x14ac:dyDescent="0.3">
      <c r="A533" t="s">
        <v>202</v>
      </c>
      <c r="B533">
        <v>2022</v>
      </c>
      <c r="C533" t="s">
        <v>236</v>
      </c>
      <c r="D533" t="s">
        <v>237</v>
      </c>
      <c r="E533">
        <v>175806777</v>
      </c>
    </row>
    <row r="534" spans="1:5" x14ac:dyDescent="0.3">
      <c r="A534" t="s">
        <v>202</v>
      </c>
      <c r="B534">
        <v>2022</v>
      </c>
      <c r="C534" t="s">
        <v>181</v>
      </c>
      <c r="D534" t="s">
        <v>238</v>
      </c>
      <c r="E534">
        <v>151480955</v>
      </c>
    </row>
    <row r="535" spans="1:5" x14ac:dyDescent="0.3">
      <c r="A535" t="s">
        <v>202</v>
      </c>
      <c r="B535">
        <v>2022</v>
      </c>
      <c r="C535" t="s">
        <v>239</v>
      </c>
      <c r="D535" t="s">
        <v>240</v>
      </c>
      <c r="E535">
        <v>154815256</v>
      </c>
    </row>
    <row r="536" spans="1:5" x14ac:dyDescent="0.3">
      <c r="A536" t="s">
        <v>202</v>
      </c>
      <c r="B536">
        <v>2022</v>
      </c>
      <c r="C536" t="s">
        <v>241</v>
      </c>
      <c r="D536" t="s">
        <v>242</v>
      </c>
      <c r="E536">
        <v>101549048</v>
      </c>
    </row>
    <row r="537" spans="1:5" x14ac:dyDescent="0.3">
      <c r="A537" t="s">
        <v>202</v>
      </c>
      <c r="B537">
        <v>2022</v>
      </c>
      <c r="C537" t="s">
        <v>147</v>
      </c>
      <c r="D537" t="s">
        <v>243</v>
      </c>
      <c r="E537">
        <v>149260166</v>
      </c>
    </row>
    <row r="538" spans="1:5" x14ac:dyDescent="0.3">
      <c r="A538" t="s">
        <v>202</v>
      </c>
      <c r="B538">
        <v>2022</v>
      </c>
      <c r="C538" t="s">
        <v>244</v>
      </c>
      <c r="D538" t="s">
        <v>245</v>
      </c>
      <c r="E538">
        <v>147162541</v>
      </c>
    </row>
    <row r="539" spans="1:5" x14ac:dyDescent="0.3">
      <c r="A539" t="s">
        <v>202</v>
      </c>
      <c r="B539">
        <v>2022</v>
      </c>
      <c r="C539" t="s">
        <v>246</v>
      </c>
      <c r="D539" t="s">
        <v>247</v>
      </c>
      <c r="E539">
        <v>183801576</v>
      </c>
    </row>
    <row r="540" spans="1:5" x14ac:dyDescent="0.3">
      <c r="A540" t="s">
        <v>248</v>
      </c>
      <c r="B540">
        <v>2020</v>
      </c>
      <c r="C540" t="s">
        <v>91</v>
      </c>
      <c r="D540" t="s">
        <v>249</v>
      </c>
      <c r="E540">
        <v>194162965</v>
      </c>
    </row>
    <row r="541" spans="1:5" x14ac:dyDescent="0.3">
      <c r="A541" t="s">
        <v>248</v>
      </c>
      <c r="B541">
        <v>2020</v>
      </c>
      <c r="C541" t="s">
        <v>93</v>
      </c>
      <c r="D541" t="s">
        <v>250</v>
      </c>
      <c r="E541">
        <v>199335990</v>
      </c>
    </row>
    <row r="542" spans="1:5" x14ac:dyDescent="0.3">
      <c r="A542" t="s">
        <v>248</v>
      </c>
      <c r="B542">
        <v>2020</v>
      </c>
      <c r="C542" t="s">
        <v>95</v>
      </c>
      <c r="D542" t="s">
        <v>251</v>
      </c>
      <c r="E542">
        <v>190989245</v>
      </c>
    </row>
    <row r="543" spans="1:5" x14ac:dyDescent="0.3">
      <c r="A543" t="s">
        <v>248</v>
      </c>
      <c r="B543">
        <v>2020</v>
      </c>
      <c r="C543" t="s">
        <v>252</v>
      </c>
      <c r="D543" t="s">
        <v>253</v>
      </c>
      <c r="E543">
        <v>218228694</v>
      </c>
    </row>
    <row r="544" spans="1:5" x14ac:dyDescent="0.3">
      <c r="A544" t="s">
        <v>248</v>
      </c>
      <c r="B544">
        <v>2020</v>
      </c>
      <c r="C544" t="s">
        <v>25</v>
      </c>
      <c r="D544" t="s">
        <v>254</v>
      </c>
      <c r="E544">
        <v>204039300</v>
      </c>
    </row>
    <row r="545" spans="1:5" x14ac:dyDescent="0.3">
      <c r="A545" t="s">
        <v>248</v>
      </c>
      <c r="B545">
        <v>2020</v>
      </c>
      <c r="C545" t="s">
        <v>154</v>
      </c>
      <c r="D545" t="s">
        <v>255</v>
      </c>
      <c r="E545">
        <v>204713154</v>
      </c>
    </row>
    <row r="546" spans="1:5" x14ac:dyDescent="0.3">
      <c r="A546" t="s">
        <v>248</v>
      </c>
      <c r="B546">
        <v>2020</v>
      </c>
      <c r="C546" t="s">
        <v>103</v>
      </c>
      <c r="D546" t="s">
        <v>256</v>
      </c>
      <c r="E546">
        <v>197637354</v>
      </c>
    </row>
    <row r="547" spans="1:5" x14ac:dyDescent="0.3">
      <c r="A547" t="s">
        <v>248</v>
      </c>
      <c r="B547">
        <v>2020</v>
      </c>
      <c r="C547" t="s">
        <v>105</v>
      </c>
      <c r="D547" t="s">
        <v>257</v>
      </c>
      <c r="E547">
        <v>199101772</v>
      </c>
    </row>
    <row r="548" spans="1:5" x14ac:dyDescent="0.3">
      <c r="A548" t="s">
        <v>248</v>
      </c>
      <c r="B548">
        <v>2020</v>
      </c>
      <c r="C548" t="s">
        <v>162</v>
      </c>
      <c r="D548" t="s">
        <v>258</v>
      </c>
      <c r="E548">
        <v>191282501</v>
      </c>
    </row>
    <row r="549" spans="1:5" x14ac:dyDescent="0.3">
      <c r="A549" t="s">
        <v>248</v>
      </c>
      <c r="B549">
        <v>2020</v>
      </c>
      <c r="C549" t="s">
        <v>212</v>
      </c>
      <c r="D549" t="s">
        <v>259</v>
      </c>
      <c r="E549">
        <v>195780141</v>
      </c>
    </row>
    <row r="550" spans="1:5" x14ac:dyDescent="0.3">
      <c r="A550" t="s">
        <v>248</v>
      </c>
      <c r="B550">
        <v>2020</v>
      </c>
      <c r="C550" t="s">
        <v>109</v>
      </c>
      <c r="D550" t="s">
        <v>260</v>
      </c>
      <c r="E550">
        <v>201274115</v>
      </c>
    </row>
    <row r="551" spans="1:5" x14ac:dyDescent="0.3">
      <c r="A551" t="s">
        <v>248</v>
      </c>
      <c r="B551">
        <v>2020</v>
      </c>
      <c r="C551" t="s">
        <v>261</v>
      </c>
      <c r="D551" t="s">
        <v>262</v>
      </c>
      <c r="E551">
        <v>199876795</v>
      </c>
    </row>
    <row r="552" spans="1:5" x14ac:dyDescent="0.3">
      <c r="A552" t="s">
        <v>248</v>
      </c>
      <c r="B552">
        <v>2020</v>
      </c>
      <c r="C552" t="s">
        <v>111</v>
      </c>
      <c r="D552" t="s">
        <v>263</v>
      </c>
      <c r="E552">
        <v>210781361</v>
      </c>
    </row>
    <row r="553" spans="1:5" x14ac:dyDescent="0.3">
      <c r="A553" t="s">
        <v>248</v>
      </c>
      <c r="B553">
        <v>2020</v>
      </c>
      <c r="C553" t="s">
        <v>218</v>
      </c>
      <c r="D553" t="s">
        <v>264</v>
      </c>
      <c r="E553">
        <v>231385518</v>
      </c>
    </row>
    <row r="554" spans="1:5" x14ac:dyDescent="0.3">
      <c r="A554" t="s">
        <v>248</v>
      </c>
      <c r="B554">
        <v>2020</v>
      </c>
      <c r="C554" t="s">
        <v>265</v>
      </c>
      <c r="D554" t="s">
        <v>266</v>
      </c>
      <c r="E554">
        <v>184288252</v>
      </c>
    </row>
    <row r="555" spans="1:5" x14ac:dyDescent="0.3">
      <c r="A555" t="s">
        <v>248</v>
      </c>
      <c r="B555">
        <v>2020</v>
      </c>
      <c r="C555" t="s">
        <v>113</v>
      </c>
      <c r="D555" t="s">
        <v>267</v>
      </c>
      <c r="E555">
        <v>216749367</v>
      </c>
    </row>
    <row r="556" spans="1:5" x14ac:dyDescent="0.3">
      <c r="A556" t="s">
        <v>248</v>
      </c>
      <c r="B556">
        <v>2020</v>
      </c>
      <c r="C556" t="s">
        <v>268</v>
      </c>
      <c r="D556" t="s">
        <v>269</v>
      </c>
      <c r="E556">
        <v>214145655</v>
      </c>
    </row>
    <row r="557" spans="1:5" x14ac:dyDescent="0.3">
      <c r="A557" t="s">
        <v>248</v>
      </c>
      <c r="B557">
        <v>2020</v>
      </c>
      <c r="C557" t="s">
        <v>220</v>
      </c>
      <c r="D557" t="s">
        <v>270</v>
      </c>
      <c r="E557">
        <v>195831096</v>
      </c>
    </row>
    <row r="558" spans="1:5" x14ac:dyDescent="0.3">
      <c r="A558" t="s">
        <v>248</v>
      </c>
      <c r="B558">
        <v>2020</v>
      </c>
      <c r="C558" t="s">
        <v>271</v>
      </c>
      <c r="D558" t="s">
        <v>272</v>
      </c>
      <c r="E558">
        <v>196611667</v>
      </c>
    </row>
    <row r="559" spans="1:5" x14ac:dyDescent="0.3">
      <c r="A559" t="s">
        <v>248</v>
      </c>
      <c r="B559">
        <v>2020</v>
      </c>
      <c r="C559" t="s">
        <v>119</v>
      </c>
      <c r="D559" t="s">
        <v>273</v>
      </c>
      <c r="E559">
        <v>202755153</v>
      </c>
    </row>
    <row r="560" spans="1:5" x14ac:dyDescent="0.3">
      <c r="A560" t="s">
        <v>248</v>
      </c>
      <c r="B560">
        <v>2020</v>
      </c>
      <c r="C560" t="s">
        <v>123</v>
      </c>
      <c r="D560" t="s">
        <v>274</v>
      </c>
      <c r="E560">
        <v>195029407</v>
      </c>
    </row>
    <row r="561" spans="1:5" x14ac:dyDescent="0.3">
      <c r="A561" t="s">
        <v>248</v>
      </c>
      <c r="B561">
        <v>2020</v>
      </c>
      <c r="C561" t="s">
        <v>172</v>
      </c>
      <c r="D561" t="s">
        <v>275</v>
      </c>
      <c r="E561">
        <v>186649624</v>
      </c>
    </row>
    <row r="562" spans="1:5" x14ac:dyDescent="0.3">
      <c r="A562" t="s">
        <v>248</v>
      </c>
      <c r="B562">
        <v>2020</v>
      </c>
      <c r="C562" t="s">
        <v>229</v>
      </c>
      <c r="D562" t="s">
        <v>276</v>
      </c>
      <c r="E562">
        <v>194082268</v>
      </c>
    </row>
    <row r="563" spans="1:5" x14ac:dyDescent="0.3">
      <c r="A563" t="s">
        <v>248</v>
      </c>
      <c r="B563">
        <v>2020</v>
      </c>
      <c r="C563" t="s">
        <v>277</v>
      </c>
      <c r="D563" t="s">
        <v>278</v>
      </c>
      <c r="E563">
        <v>192619204</v>
      </c>
    </row>
    <row r="564" spans="1:5" x14ac:dyDescent="0.3">
      <c r="A564" t="s">
        <v>248</v>
      </c>
      <c r="B564">
        <v>2020</v>
      </c>
      <c r="C564" t="s">
        <v>279</v>
      </c>
      <c r="D564" t="s">
        <v>280</v>
      </c>
      <c r="E564">
        <v>182498749</v>
      </c>
    </row>
    <row r="565" spans="1:5" x14ac:dyDescent="0.3">
      <c r="A565" t="s">
        <v>248</v>
      </c>
      <c r="B565">
        <v>2020</v>
      </c>
      <c r="C565" t="s">
        <v>131</v>
      </c>
      <c r="D565" t="s">
        <v>281</v>
      </c>
      <c r="E565">
        <v>200593459</v>
      </c>
    </row>
    <row r="566" spans="1:5" x14ac:dyDescent="0.3">
      <c r="A566" t="s">
        <v>248</v>
      </c>
      <c r="B566">
        <v>2020</v>
      </c>
      <c r="C566" t="s">
        <v>133</v>
      </c>
      <c r="D566" t="s">
        <v>282</v>
      </c>
      <c r="E566">
        <v>194669953</v>
      </c>
    </row>
    <row r="567" spans="1:5" x14ac:dyDescent="0.3">
      <c r="A567" t="s">
        <v>248</v>
      </c>
      <c r="B567">
        <v>2020</v>
      </c>
      <c r="C567" t="s">
        <v>137</v>
      </c>
      <c r="D567" t="s">
        <v>283</v>
      </c>
      <c r="E567">
        <v>202659073</v>
      </c>
    </row>
    <row r="568" spans="1:5" x14ac:dyDescent="0.3">
      <c r="A568" t="s">
        <v>248</v>
      </c>
      <c r="B568">
        <v>2020</v>
      </c>
      <c r="C568" t="s">
        <v>139</v>
      </c>
      <c r="D568" t="s">
        <v>284</v>
      </c>
      <c r="E568">
        <v>200893810</v>
      </c>
    </row>
    <row r="569" spans="1:5" x14ac:dyDescent="0.3">
      <c r="A569" t="s">
        <v>248</v>
      </c>
      <c r="B569">
        <v>2020</v>
      </c>
      <c r="C569" t="s">
        <v>143</v>
      </c>
      <c r="D569" t="s">
        <v>285</v>
      </c>
      <c r="E569">
        <v>199841623</v>
      </c>
    </row>
    <row r="570" spans="1:5" x14ac:dyDescent="0.3">
      <c r="A570" t="s">
        <v>248</v>
      </c>
      <c r="B570">
        <v>2020</v>
      </c>
      <c r="C570" t="s">
        <v>286</v>
      </c>
      <c r="D570" t="s">
        <v>287</v>
      </c>
      <c r="E570">
        <v>216614008</v>
      </c>
    </row>
    <row r="571" spans="1:5" x14ac:dyDescent="0.3">
      <c r="A571" t="s">
        <v>248</v>
      </c>
      <c r="B571">
        <v>2020</v>
      </c>
      <c r="C571" t="s">
        <v>246</v>
      </c>
      <c r="D571" t="s">
        <v>288</v>
      </c>
      <c r="E571">
        <v>193135405</v>
      </c>
    </row>
    <row r="572" spans="1:5" x14ac:dyDescent="0.3">
      <c r="A572" t="s">
        <v>248</v>
      </c>
      <c r="B572">
        <v>2021</v>
      </c>
      <c r="C572" t="s">
        <v>91</v>
      </c>
      <c r="D572" t="s">
        <v>249</v>
      </c>
      <c r="E572">
        <v>191127625</v>
      </c>
    </row>
    <row r="573" spans="1:5" x14ac:dyDescent="0.3">
      <c r="A573" t="s">
        <v>248</v>
      </c>
      <c r="B573">
        <v>2021</v>
      </c>
      <c r="C573" t="s">
        <v>93</v>
      </c>
      <c r="D573" t="s">
        <v>250</v>
      </c>
      <c r="E573">
        <v>185499791</v>
      </c>
    </row>
    <row r="574" spans="1:5" x14ac:dyDescent="0.3">
      <c r="A574" t="s">
        <v>248</v>
      </c>
      <c r="B574">
        <v>2021</v>
      </c>
      <c r="C574" t="s">
        <v>95</v>
      </c>
      <c r="D574" t="s">
        <v>251</v>
      </c>
      <c r="E574">
        <v>182781957</v>
      </c>
    </row>
    <row r="575" spans="1:5" x14ac:dyDescent="0.3">
      <c r="A575" t="s">
        <v>248</v>
      </c>
      <c r="B575">
        <v>2021</v>
      </c>
      <c r="C575" t="s">
        <v>252</v>
      </c>
      <c r="D575" t="s">
        <v>253</v>
      </c>
      <c r="E575">
        <v>187735198</v>
      </c>
    </row>
    <row r="576" spans="1:5" x14ac:dyDescent="0.3">
      <c r="A576" t="s">
        <v>248</v>
      </c>
      <c r="B576">
        <v>2021</v>
      </c>
      <c r="C576" t="s">
        <v>25</v>
      </c>
      <c r="D576" t="s">
        <v>254</v>
      </c>
      <c r="E576">
        <v>181771931</v>
      </c>
    </row>
    <row r="577" spans="1:5" x14ac:dyDescent="0.3">
      <c r="A577" t="s">
        <v>248</v>
      </c>
      <c r="B577">
        <v>2021</v>
      </c>
      <c r="C577" t="s">
        <v>154</v>
      </c>
      <c r="D577" t="s">
        <v>255</v>
      </c>
      <c r="E577">
        <v>188749384</v>
      </c>
    </row>
    <row r="578" spans="1:5" x14ac:dyDescent="0.3">
      <c r="A578" t="s">
        <v>248</v>
      </c>
      <c r="B578">
        <v>2021</v>
      </c>
      <c r="C578" t="s">
        <v>103</v>
      </c>
      <c r="D578" t="s">
        <v>256</v>
      </c>
      <c r="E578">
        <v>191286587</v>
      </c>
    </row>
    <row r="579" spans="1:5" x14ac:dyDescent="0.3">
      <c r="A579" t="s">
        <v>248</v>
      </c>
      <c r="B579">
        <v>2021</v>
      </c>
      <c r="C579" t="s">
        <v>105</v>
      </c>
      <c r="D579" t="s">
        <v>257</v>
      </c>
      <c r="E579">
        <v>202441273</v>
      </c>
    </row>
    <row r="580" spans="1:5" x14ac:dyDescent="0.3">
      <c r="A580" t="s">
        <v>248</v>
      </c>
      <c r="B580">
        <v>2021</v>
      </c>
      <c r="C580" t="s">
        <v>162</v>
      </c>
      <c r="D580" t="s">
        <v>258</v>
      </c>
      <c r="E580">
        <v>205327031</v>
      </c>
    </row>
    <row r="581" spans="1:5" x14ac:dyDescent="0.3">
      <c r="A581" t="s">
        <v>248</v>
      </c>
      <c r="B581">
        <v>2021</v>
      </c>
      <c r="C581" t="s">
        <v>212</v>
      </c>
      <c r="D581" t="s">
        <v>259</v>
      </c>
      <c r="E581">
        <v>188343846</v>
      </c>
    </row>
    <row r="582" spans="1:5" x14ac:dyDescent="0.3">
      <c r="A582" t="s">
        <v>248</v>
      </c>
      <c r="B582">
        <v>2021</v>
      </c>
      <c r="C582" t="s">
        <v>109</v>
      </c>
      <c r="D582" t="s">
        <v>260</v>
      </c>
      <c r="E582">
        <v>196592545</v>
      </c>
    </row>
    <row r="583" spans="1:5" x14ac:dyDescent="0.3">
      <c r="A583" t="s">
        <v>248</v>
      </c>
      <c r="B583">
        <v>2021</v>
      </c>
      <c r="C583" t="s">
        <v>261</v>
      </c>
      <c r="D583" t="s">
        <v>262</v>
      </c>
      <c r="E583">
        <v>181317830</v>
      </c>
    </row>
    <row r="584" spans="1:5" x14ac:dyDescent="0.3">
      <c r="A584" t="s">
        <v>248</v>
      </c>
      <c r="B584">
        <v>2021</v>
      </c>
      <c r="C584" t="s">
        <v>111</v>
      </c>
      <c r="D584" t="s">
        <v>263</v>
      </c>
      <c r="E584">
        <v>186825534</v>
      </c>
    </row>
    <row r="585" spans="1:5" x14ac:dyDescent="0.3">
      <c r="A585" t="s">
        <v>248</v>
      </c>
      <c r="B585">
        <v>2021</v>
      </c>
      <c r="C585" t="s">
        <v>218</v>
      </c>
      <c r="D585" t="s">
        <v>264</v>
      </c>
      <c r="E585">
        <v>187317746</v>
      </c>
    </row>
    <row r="586" spans="1:5" x14ac:dyDescent="0.3">
      <c r="A586" t="s">
        <v>248</v>
      </c>
      <c r="B586">
        <v>2021</v>
      </c>
      <c r="C586" t="s">
        <v>265</v>
      </c>
      <c r="D586" t="s">
        <v>266</v>
      </c>
      <c r="E586">
        <v>180473269</v>
      </c>
    </row>
    <row r="587" spans="1:5" x14ac:dyDescent="0.3">
      <c r="A587" t="s">
        <v>248</v>
      </c>
      <c r="B587">
        <v>2021</v>
      </c>
      <c r="C587" t="s">
        <v>113</v>
      </c>
      <c r="D587" t="s">
        <v>267</v>
      </c>
      <c r="E587">
        <v>185112146</v>
      </c>
    </row>
    <row r="588" spans="1:5" x14ac:dyDescent="0.3">
      <c r="A588" t="s">
        <v>248</v>
      </c>
      <c r="B588">
        <v>2021</v>
      </c>
      <c r="C588" t="s">
        <v>268</v>
      </c>
      <c r="D588" t="s">
        <v>269</v>
      </c>
      <c r="E588">
        <v>189930974</v>
      </c>
    </row>
    <row r="589" spans="1:5" x14ac:dyDescent="0.3">
      <c r="A589" t="s">
        <v>248</v>
      </c>
      <c r="B589">
        <v>2021</v>
      </c>
      <c r="C589" t="s">
        <v>220</v>
      </c>
      <c r="D589" t="s">
        <v>270</v>
      </c>
      <c r="E589">
        <v>183047309</v>
      </c>
    </row>
    <row r="590" spans="1:5" x14ac:dyDescent="0.3">
      <c r="A590" t="s">
        <v>248</v>
      </c>
      <c r="B590">
        <v>2021</v>
      </c>
      <c r="C590" t="s">
        <v>271</v>
      </c>
      <c r="D590" t="s">
        <v>272</v>
      </c>
      <c r="E590">
        <v>184237455</v>
      </c>
    </row>
    <row r="591" spans="1:5" x14ac:dyDescent="0.3">
      <c r="A591" t="s">
        <v>248</v>
      </c>
      <c r="B591">
        <v>2021</v>
      </c>
      <c r="C591" t="s">
        <v>119</v>
      </c>
      <c r="D591" t="s">
        <v>273</v>
      </c>
      <c r="E591">
        <v>195163942</v>
      </c>
    </row>
    <row r="592" spans="1:5" x14ac:dyDescent="0.3">
      <c r="A592" t="s">
        <v>248</v>
      </c>
      <c r="B592">
        <v>2021</v>
      </c>
      <c r="C592" t="s">
        <v>123</v>
      </c>
      <c r="D592" t="s">
        <v>274</v>
      </c>
      <c r="E592">
        <v>188620675</v>
      </c>
    </row>
    <row r="593" spans="1:5" x14ac:dyDescent="0.3">
      <c r="A593" t="s">
        <v>248</v>
      </c>
      <c r="B593">
        <v>2021</v>
      </c>
      <c r="C593" t="s">
        <v>172</v>
      </c>
      <c r="D593" t="s">
        <v>275</v>
      </c>
      <c r="E593">
        <v>200573159</v>
      </c>
    </row>
    <row r="594" spans="1:5" x14ac:dyDescent="0.3">
      <c r="A594" t="s">
        <v>248</v>
      </c>
      <c r="B594">
        <v>2021</v>
      </c>
      <c r="C594" t="s">
        <v>229</v>
      </c>
      <c r="D594" t="s">
        <v>276</v>
      </c>
      <c r="E594">
        <v>185212258</v>
      </c>
    </row>
    <row r="595" spans="1:5" x14ac:dyDescent="0.3">
      <c r="A595" t="s">
        <v>248</v>
      </c>
      <c r="B595">
        <v>2021</v>
      </c>
      <c r="C595" t="s">
        <v>277</v>
      </c>
      <c r="D595" t="s">
        <v>278</v>
      </c>
      <c r="E595">
        <v>182521051</v>
      </c>
    </row>
    <row r="596" spans="1:5" x14ac:dyDescent="0.3">
      <c r="A596" t="s">
        <v>248</v>
      </c>
      <c r="B596">
        <v>2021</v>
      </c>
      <c r="C596" t="s">
        <v>279</v>
      </c>
      <c r="D596" t="s">
        <v>280</v>
      </c>
      <c r="E596">
        <v>205736640</v>
      </c>
    </row>
    <row r="597" spans="1:5" x14ac:dyDescent="0.3">
      <c r="A597" t="s">
        <v>248</v>
      </c>
      <c r="B597">
        <v>2021</v>
      </c>
      <c r="C597" t="s">
        <v>131</v>
      </c>
      <c r="D597" t="s">
        <v>281</v>
      </c>
      <c r="E597">
        <v>189181452</v>
      </c>
    </row>
    <row r="598" spans="1:5" x14ac:dyDescent="0.3">
      <c r="A598" t="s">
        <v>248</v>
      </c>
      <c r="B598">
        <v>2021</v>
      </c>
      <c r="C598" t="s">
        <v>133</v>
      </c>
      <c r="D598" t="s">
        <v>282</v>
      </c>
      <c r="E598">
        <v>175907130</v>
      </c>
    </row>
    <row r="599" spans="1:5" x14ac:dyDescent="0.3">
      <c r="A599" t="s">
        <v>248</v>
      </c>
      <c r="B599">
        <v>2021</v>
      </c>
      <c r="C599" t="s">
        <v>137</v>
      </c>
      <c r="D599" t="s">
        <v>283</v>
      </c>
      <c r="E599">
        <v>195101014</v>
      </c>
    </row>
    <row r="600" spans="1:5" x14ac:dyDescent="0.3">
      <c r="A600" t="s">
        <v>248</v>
      </c>
      <c r="B600">
        <v>2021</v>
      </c>
      <c r="C600" t="s">
        <v>139</v>
      </c>
      <c r="D600" t="s">
        <v>284</v>
      </c>
      <c r="E600">
        <v>172703125</v>
      </c>
    </row>
    <row r="601" spans="1:5" x14ac:dyDescent="0.3">
      <c r="A601" t="s">
        <v>248</v>
      </c>
      <c r="B601">
        <v>2021</v>
      </c>
      <c r="C601" t="s">
        <v>143</v>
      </c>
      <c r="D601" t="s">
        <v>285</v>
      </c>
      <c r="E601">
        <v>181119199</v>
      </c>
    </row>
    <row r="602" spans="1:5" x14ac:dyDescent="0.3">
      <c r="A602" t="s">
        <v>248</v>
      </c>
      <c r="B602">
        <v>2021</v>
      </c>
      <c r="C602" t="s">
        <v>286</v>
      </c>
      <c r="D602" t="s">
        <v>287</v>
      </c>
      <c r="E602">
        <v>184416734</v>
      </c>
    </row>
    <row r="603" spans="1:5" x14ac:dyDescent="0.3">
      <c r="A603" t="s">
        <v>248</v>
      </c>
      <c r="B603">
        <v>2021</v>
      </c>
      <c r="C603" t="s">
        <v>246</v>
      </c>
      <c r="D603" t="s">
        <v>288</v>
      </c>
      <c r="E603">
        <v>193566718</v>
      </c>
    </row>
    <row r="604" spans="1:5" x14ac:dyDescent="0.3">
      <c r="A604" t="s">
        <v>248</v>
      </c>
      <c r="B604">
        <v>2022</v>
      </c>
      <c r="C604" t="s">
        <v>91</v>
      </c>
      <c r="D604" t="s">
        <v>249</v>
      </c>
      <c r="E604">
        <v>204903998</v>
      </c>
    </row>
    <row r="605" spans="1:5" x14ac:dyDescent="0.3">
      <c r="A605" t="s">
        <v>248</v>
      </c>
      <c r="B605">
        <v>2022</v>
      </c>
      <c r="C605" t="s">
        <v>93</v>
      </c>
      <c r="D605" t="s">
        <v>250</v>
      </c>
      <c r="E605">
        <v>202265825</v>
      </c>
    </row>
    <row r="606" spans="1:5" x14ac:dyDescent="0.3">
      <c r="A606" t="s">
        <v>248</v>
      </c>
      <c r="B606">
        <v>2022</v>
      </c>
      <c r="C606" t="s">
        <v>95</v>
      </c>
      <c r="D606" t="s">
        <v>251</v>
      </c>
      <c r="E606">
        <v>204617520</v>
      </c>
    </row>
    <row r="607" spans="1:5" x14ac:dyDescent="0.3">
      <c r="A607" t="s">
        <v>248</v>
      </c>
      <c r="B607">
        <v>2022</v>
      </c>
      <c r="C607" t="s">
        <v>252</v>
      </c>
      <c r="D607" t="s">
        <v>253</v>
      </c>
      <c r="E607">
        <v>206691460</v>
      </c>
    </row>
    <row r="608" spans="1:5" x14ac:dyDescent="0.3">
      <c r="A608" t="s">
        <v>248</v>
      </c>
      <c r="B608">
        <v>2022</v>
      </c>
      <c r="C608" t="s">
        <v>25</v>
      </c>
      <c r="D608" t="s">
        <v>254</v>
      </c>
      <c r="E608">
        <v>202249051</v>
      </c>
    </row>
    <row r="609" spans="1:5" x14ac:dyDescent="0.3">
      <c r="A609" t="s">
        <v>248</v>
      </c>
      <c r="B609">
        <v>2022</v>
      </c>
      <c r="C609" t="s">
        <v>154</v>
      </c>
      <c r="D609" t="s">
        <v>255</v>
      </c>
      <c r="E609">
        <v>204696905</v>
      </c>
    </row>
    <row r="610" spans="1:5" x14ac:dyDescent="0.3">
      <c r="A610" t="s">
        <v>248</v>
      </c>
      <c r="B610">
        <v>2022</v>
      </c>
      <c r="C610" t="s">
        <v>103</v>
      </c>
      <c r="D610" t="s">
        <v>256</v>
      </c>
      <c r="E610">
        <v>210200068</v>
      </c>
    </row>
    <row r="611" spans="1:5" x14ac:dyDescent="0.3">
      <c r="A611" t="s">
        <v>248</v>
      </c>
      <c r="B611">
        <v>2022</v>
      </c>
      <c r="C611" t="s">
        <v>105</v>
      </c>
      <c r="D611" t="s">
        <v>257</v>
      </c>
      <c r="E611">
        <v>186513983</v>
      </c>
    </row>
    <row r="612" spans="1:5" x14ac:dyDescent="0.3">
      <c r="A612" t="s">
        <v>248</v>
      </c>
      <c r="B612">
        <v>2022</v>
      </c>
      <c r="C612" t="s">
        <v>162</v>
      </c>
      <c r="D612" t="s">
        <v>258</v>
      </c>
      <c r="E612">
        <v>215338768</v>
      </c>
    </row>
    <row r="613" spans="1:5" x14ac:dyDescent="0.3">
      <c r="A613" t="s">
        <v>248</v>
      </c>
      <c r="B613">
        <v>2022</v>
      </c>
      <c r="C613" t="s">
        <v>212</v>
      </c>
      <c r="D613" t="s">
        <v>259</v>
      </c>
      <c r="E613">
        <v>210892216</v>
      </c>
    </row>
    <row r="614" spans="1:5" x14ac:dyDescent="0.3">
      <c r="A614" t="s">
        <v>248</v>
      </c>
      <c r="B614">
        <v>2022</v>
      </c>
      <c r="C614" t="s">
        <v>109</v>
      </c>
      <c r="D614" t="s">
        <v>260</v>
      </c>
      <c r="E614">
        <v>214423875</v>
      </c>
    </row>
    <row r="615" spans="1:5" x14ac:dyDescent="0.3">
      <c r="A615" t="s">
        <v>248</v>
      </c>
      <c r="B615">
        <v>2022</v>
      </c>
      <c r="C615" t="s">
        <v>261</v>
      </c>
      <c r="D615" t="s">
        <v>262</v>
      </c>
      <c r="E615">
        <v>211925991</v>
      </c>
    </row>
    <row r="616" spans="1:5" x14ac:dyDescent="0.3">
      <c r="A616" t="s">
        <v>248</v>
      </c>
      <c r="B616">
        <v>2022</v>
      </c>
      <c r="C616" t="s">
        <v>111</v>
      </c>
      <c r="D616" t="s">
        <v>263</v>
      </c>
      <c r="E616">
        <v>212666643</v>
      </c>
    </row>
    <row r="617" spans="1:5" x14ac:dyDescent="0.3">
      <c r="A617" t="s">
        <v>248</v>
      </c>
      <c r="B617">
        <v>2022</v>
      </c>
      <c r="C617" t="s">
        <v>218</v>
      </c>
      <c r="D617" t="s">
        <v>264</v>
      </c>
      <c r="E617">
        <v>205811217</v>
      </c>
    </row>
    <row r="618" spans="1:5" x14ac:dyDescent="0.3">
      <c r="A618" t="s">
        <v>248</v>
      </c>
      <c r="B618">
        <v>2022</v>
      </c>
      <c r="C618" t="s">
        <v>265</v>
      </c>
      <c r="D618" t="s">
        <v>266</v>
      </c>
      <c r="E618">
        <v>231233180</v>
      </c>
    </row>
    <row r="619" spans="1:5" x14ac:dyDescent="0.3">
      <c r="A619" t="s">
        <v>248</v>
      </c>
      <c r="B619">
        <v>2022</v>
      </c>
      <c r="C619" t="s">
        <v>113</v>
      </c>
      <c r="D619" t="s">
        <v>267</v>
      </c>
      <c r="E619">
        <v>205249141</v>
      </c>
    </row>
    <row r="620" spans="1:5" x14ac:dyDescent="0.3">
      <c r="A620" t="s">
        <v>248</v>
      </c>
      <c r="B620">
        <v>2022</v>
      </c>
      <c r="C620" t="s">
        <v>268</v>
      </c>
      <c r="D620" t="s">
        <v>269</v>
      </c>
      <c r="E620">
        <v>199666719</v>
      </c>
    </row>
    <row r="621" spans="1:5" x14ac:dyDescent="0.3">
      <c r="A621" t="s">
        <v>248</v>
      </c>
      <c r="B621">
        <v>2022</v>
      </c>
      <c r="C621" t="s">
        <v>220</v>
      </c>
      <c r="D621" t="s">
        <v>270</v>
      </c>
      <c r="E621">
        <v>212129671</v>
      </c>
    </row>
    <row r="622" spans="1:5" x14ac:dyDescent="0.3">
      <c r="A622" t="s">
        <v>248</v>
      </c>
      <c r="B622">
        <v>2022</v>
      </c>
      <c r="C622" t="s">
        <v>271</v>
      </c>
      <c r="D622" t="s">
        <v>272</v>
      </c>
      <c r="E622">
        <v>200270156</v>
      </c>
    </row>
    <row r="623" spans="1:5" x14ac:dyDescent="0.3">
      <c r="A623" t="s">
        <v>248</v>
      </c>
      <c r="B623">
        <v>2022</v>
      </c>
      <c r="C623" t="s">
        <v>119</v>
      </c>
      <c r="D623" t="s">
        <v>273</v>
      </c>
      <c r="E623">
        <v>208559442</v>
      </c>
    </row>
    <row r="624" spans="1:5" x14ac:dyDescent="0.3">
      <c r="A624" t="s">
        <v>248</v>
      </c>
      <c r="B624">
        <v>2022</v>
      </c>
      <c r="C624" t="s">
        <v>123</v>
      </c>
      <c r="D624" t="s">
        <v>274</v>
      </c>
      <c r="E624">
        <v>208790359</v>
      </c>
    </row>
    <row r="625" spans="1:5" x14ac:dyDescent="0.3">
      <c r="A625" t="s">
        <v>248</v>
      </c>
      <c r="B625">
        <v>2022</v>
      </c>
      <c r="C625" t="s">
        <v>172</v>
      </c>
      <c r="D625" t="s">
        <v>275</v>
      </c>
      <c r="E625">
        <v>208004554</v>
      </c>
    </row>
    <row r="626" spans="1:5" x14ac:dyDescent="0.3">
      <c r="A626" t="s">
        <v>248</v>
      </c>
      <c r="B626">
        <v>2022</v>
      </c>
      <c r="C626" t="s">
        <v>229</v>
      </c>
      <c r="D626" t="s">
        <v>276</v>
      </c>
      <c r="E626">
        <v>206828041</v>
      </c>
    </row>
    <row r="627" spans="1:5" x14ac:dyDescent="0.3">
      <c r="A627" t="s">
        <v>248</v>
      </c>
      <c r="B627">
        <v>2022</v>
      </c>
      <c r="C627" t="s">
        <v>277</v>
      </c>
      <c r="D627" t="s">
        <v>278</v>
      </c>
      <c r="E627">
        <v>203667108</v>
      </c>
    </row>
    <row r="628" spans="1:5" x14ac:dyDescent="0.3">
      <c r="A628" t="s">
        <v>248</v>
      </c>
      <c r="B628">
        <v>2022</v>
      </c>
      <c r="C628" t="s">
        <v>279</v>
      </c>
      <c r="D628" t="s">
        <v>280</v>
      </c>
      <c r="E628">
        <v>201530545</v>
      </c>
    </row>
    <row r="629" spans="1:5" x14ac:dyDescent="0.3">
      <c r="A629" t="s">
        <v>248</v>
      </c>
      <c r="B629">
        <v>2022</v>
      </c>
      <c r="C629" t="s">
        <v>131</v>
      </c>
      <c r="D629" t="s">
        <v>281</v>
      </c>
      <c r="E629">
        <v>219359743</v>
      </c>
    </row>
    <row r="630" spans="1:5" x14ac:dyDescent="0.3">
      <c r="A630" t="s">
        <v>248</v>
      </c>
      <c r="B630">
        <v>2022</v>
      </c>
      <c r="C630" t="s">
        <v>133</v>
      </c>
      <c r="D630" t="s">
        <v>282</v>
      </c>
      <c r="E630">
        <v>210658592</v>
      </c>
    </row>
    <row r="631" spans="1:5" x14ac:dyDescent="0.3">
      <c r="A631" t="s">
        <v>248</v>
      </c>
      <c r="B631">
        <v>2022</v>
      </c>
      <c r="C631" t="s">
        <v>137</v>
      </c>
      <c r="D631" t="s">
        <v>283</v>
      </c>
      <c r="E631">
        <v>206082457</v>
      </c>
    </row>
    <row r="632" spans="1:5" x14ac:dyDescent="0.3">
      <c r="A632" t="s">
        <v>248</v>
      </c>
      <c r="B632">
        <v>2022</v>
      </c>
      <c r="C632" t="s">
        <v>139</v>
      </c>
      <c r="D632" t="s">
        <v>284</v>
      </c>
      <c r="E632">
        <v>215796566</v>
      </c>
    </row>
    <row r="633" spans="1:5" x14ac:dyDescent="0.3">
      <c r="A633" t="s">
        <v>248</v>
      </c>
      <c r="B633">
        <v>2022</v>
      </c>
      <c r="C633" t="s">
        <v>143</v>
      </c>
      <c r="D633" t="s">
        <v>285</v>
      </c>
      <c r="E633">
        <v>202960773</v>
      </c>
    </row>
    <row r="634" spans="1:5" x14ac:dyDescent="0.3">
      <c r="A634" t="s">
        <v>248</v>
      </c>
      <c r="B634">
        <v>2022</v>
      </c>
      <c r="C634" t="s">
        <v>286</v>
      </c>
      <c r="D634" t="s">
        <v>287</v>
      </c>
      <c r="E634">
        <v>208998318</v>
      </c>
    </row>
    <row r="635" spans="1:5" x14ac:dyDescent="0.3">
      <c r="A635" t="s">
        <v>248</v>
      </c>
      <c r="B635">
        <v>2022</v>
      </c>
      <c r="C635" t="s">
        <v>246</v>
      </c>
      <c r="D635" t="s">
        <v>289</v>
      </c>
      <c r="E635">
        <v>207402414</v>
      </c>
    </row>
    <row r="636" spans="1:5" x14ac:dyDescent="0.3">
      <c r="A636" t="s">
        <v>290</v>
      </c>
      <c r="B636">
        <v>2020</v>
      </c>
      <c r="C636" t="s">
        <v>291</v>
      </c>
      <c r="D636" t="s">
        <v>292</v>
      </c>
      <c r="E636">
        <v>81500000</v>
      </c>
    </row>
    <row r="637" spans="1:5" x14ac:dyDescent="0.3">
      <c r="A637" t="s">
        <v>290</v>
      </c>
      <c r="B637">
        <v>2020</v>
      </c>
      <c r="C637" t="s">
        <v>91</v>
      </c>
      <c r="D637" t="s">
        <v>293</v>
      </c>
      <c r="E637">
        <v>81500000</v>
      </c>
    </row>
    <row r="638" spans="1:5" x14ac:dyDescent="0.3">
      <c r="A638" t="s">
        <v>290</v>
      </c>
      <c r="B638">
        <v>2020</v>
      </c>
      <c r="C638" t="s">
        <v>97</v>
      </c>
      <c r="D638" t="s">
        <v>294</v>
      </c>
      <c r="E638">
        <v>82245943</v>
      </c>
    </row>
    <row r="639" spans="1:5" x14ac:dyDescent="0.3">
      <c r="A639" t="s">
        <v>290</v>
      </c>
      <c r="B639">
        <v>2020</v>
      </c>
      <c r="C639" t="s">
        <v>252</v>
      </c>
      <c r="D639" t="s">
        <v>295</v>
      </c>
      <c r="E639">
        <v>72678411</v>
      </c>
    </row>
    <row r="640" spans="1:5" x14ac:dyDescent="0.3">
      <c r="A640" t="s">
        <v>290</v>
      </c>
      <c r="B640">
        <v>2020</v>
      </c>
      <c r="C640" t="s">
        <v>296</v>
      </c>
      <c r="D640" t="s">
        <v>297</v>
      </c>
      <c r="E640">
        <v>77897228</v>
      </c>
    </row>
    <row r="641" spans="1:5" x14ac:dyDescent="0.3">
      <c r="A641" t="s">
        <v>290</v>
      </c>
      <c r="B641">
        <v>2020</v>
      </c>
      <c r="C641" t="s">
        <v>25</v>
      </c>
      <c r="D641" t="s">
        <v>298</v>
      </c>
      <c r="E641">
        <v>77568328</v>
      </c>
    </row>
    <row r="642" spans="1:5" x14ac:dyDescent="0.3">
      <c r="A642" t="s">
        <v>290</v>
      </c>
      <c r="B642">
        <v>2020</v>
      </c>
      <c r="C642" t="s">
        <v>154</v>
      </c>
      <c r="D642" t="s">
        <v>299</v>
      </c>
      <c r="E642">
        <v>81500000</v>
      </c>
    </row>
    <row r="643" spans="1:5" x14ac:dyDescent="0.3">
      <c r="A643" t="s">
        <v>290</v>
      </c>
      <c r="B643">
        <v>2020</v>
      </c>
      <c r="C643" t="s">
        <v>107</v>
      </c>
      <c r="D643" t="s">
        <v>300</v>
      </c>
      <c r="E643">
        <v>81500000</v>
      </c>
    </row>
    <row r="644" spans="1:5" x14ac:dyDescent="0.3">
      <c r="A644" t="s">
        <v>290</v>
      </c>
      <c r="B644">
        <v>2020</v>
      </c>
      <c r="C644" t="s">
        <v>301</v>
      </c>
      <c r="D644" t="s">
        <v>302</v>
      </c>
      <c r="E644">
        <v>73835118</v>
      </c>
    </row>
    <row r="645" spans="1:5" x14ac:dyDescent="0.3">
      <c r="A645" t="s">
        <v>290</v>
      </c>
      <c r="B645">
        <v>2020</v>
      </c>
      <c r="C645" t="s">
        <v>162</v>
      </c>
      <c r="D645" t="s">
        <v>303</v>
      </c>
      <c r="E645">
        <v>81500000</v>
      </c>
    </row>
    <row r="646" spans="1:5" x14ac:dyDescent="0.3">
      <c r="A646" t="s">
        <v>290</v>
      </c>
      <c r="B646">
        <v>2020</v>
      </c>
      <c r="C646" t="s">
        <v>109</v>
      </c>
      <c r="D646" t="s">
        <v>304</v>
      </c>
      <c r="E646">
        <v>73725168</v>
      </c>
    </row>
    <row r="647" spans="1:5" x14ac:dyDescent="0.3">
      <c r="A647" t="s">
        <v>290</v>
      </c>
      <c r="B647">
        <v>2020</v>
      </c>
      <c r="C647" t="s">
        <v>305</v>
      </c>
      <c r="D647" t="s">
        <v>306</v>
      </c>
      <c r="E647">
        <v>81500000</v>
      </c>
    </row>
    <row r="648" spans="1:5" x14ac:dyDescent="0.3">
      <c r="A648" t="s">
        <v>290</v>
      </c>
      <c r="B648">
        <v>2020</v>
      </c>
      <c r="C648" t="s">
        <v>307</v>
      </c>
      <c r="D648" t="s">
        <v>308</v>
      </c>
      <c r="E648">
        <v>80743103</v>
      </c>
    </row>
    <row r="649" spans="1:5" x14ac:dyDescent="0.3">
      <c r="A649" t="s">
        <v>290</v>
      </c>
      <c r="B649">
        <v>2020</v>
      </c>
      <c r="C649" t="s">
        <v>165</v>
      </c>
      <c r="D649" t="s">
        <v>309</v>
      </c>
      <c r="E649">
        <v>71143210</v>
      </c>
    </row>
    <row r="650" spans="1:5" x14ac:dyDescent="0.3">
      <c r="A650" t="s">
        <v>290</v>
      </c>
      <c r="B650">
        <v>2020</v>
      </c>
      <c r="C650" t="s">
        <v>123</v>
      </c>
      <c r="D650" t="s">
        <v>310</v>
      </c>
      <c r="E650">
        <v>81088412</v>
      </c>
    </row>
    <row r="651" spans="1:5" x14ac:dyDescent="0.3">
      <c r="A651" t="s">
        <v>290</v>
      </c>
      <c r="B651">
        <v>2020</v>
      </c>
      <c r="C651" t="s">
        <v>170</v>
      </c>
      <c r="D651" t="s">
        <v>311</v>
      </c>
      <c r="E651">
        <v>81500000</v>
      </c>
    </row>
    <row r="652" spans="1:5" x14ac:dyDescent="0.3">
      <c r="A652" t="s">
        <v>290</v>
      </c>
      <c r="B652">
        <v>2020</v>
      </c>
      <c r="C652" t="s">
        <v>193</v>
      </c>
      <c r="D652" t="s">
        <v>312</v>
      </c>
      <c r="E652">
        <v>83520657</v>
      </c>
    </row>
    <row r="653" spans="1:5" x14ac:dyDescent="0.3">
      <c r="A653" t="s">
        <v>290</v>
      </c>
      <c r="B653">
        <v>2020</v>
      </c>
      <c r="C653" t="s">
        <v>313</v>
      </c>
      <c r="D653" t="s">
        <v>314</v>
      </c>
      <c r="E653">
        <v>62254273</v>
      </c>
    </row>
    <row r="654" spans="1:5" x14ac:dyDescent="0.3">
      <c r="A654" t="s">
        <v>290</v>
      </c>
      <c r="B654">
        <v>2020</v>
      </c>
      <c r="C654" t="s">
        <v>315</v>
      </c>
      <c r="D654" t="s">
        <v>316</v>
      </c>
      <c r="E654">
        <v>81500000</v>
      </c>
    </row>
    <row r="655" spans="1:5" x14ac:dyDescent="0.3">
      <c r="A655" t="s">
        <v>290</v>
      </c>
      <c r="B655">
        <v>2020</v>
      </c>
      <c r="C655" t="s">
        <v>317</v>
      </c>
      <c r="D655" t="s">
        <v>318</v>
      </c>
      <c r="E655">
        <v>74226625</v>
      </c>
    </row>
    <row r="656" spans="1:5" x14ac:dyDescent="0.3">
      <c r="A656" t="s">
        <v>290</v>
      </c>
      <c r="B656">
        <v>2020</v>
      </c>
      <c r="C656" t="s">
        <v>319</v>
      </c>
      <c r="D656" t="s">
        <v>320</v>
      </c>
      <c r="E656">
        <v>66354638</v>
      </c>
    </row>
    <row r="657" spans="1:5" x14ac:dyDescent="0.3">
      <c r="A657" t="s">
        <v>290</v>
      </c>
      <c r="B657">
        <v>2020</v>
      </c>
      <c r="C657" t="s">
        <v>131</v>
      </c>
      <c r="D657" t="s">
        <v>321</v>
      </c>
      <c r="E657">
        <v>78849867</v>
      </c>
    </row>
    <row r="658" spans="1:5" x14ac:dyDescent="0.3">
      <c r="A658" t="s">
        <v>290</v>
      </c>
      <c r="B658">
        <v>2020</v>
      </c>
      <c r="C658" t="s">
        <v>133</v>
      </c>
      <c r="D658" t="s">
        <v>322</v>
      </c>
      <c r="E658">
        <v>81500000</v>
      </c>
    </row>
    <row r="659" spans="1:5" x14ac:dyDescent="0.3">
      <c r="A659" t="s">
        <v>290</v>
      </c>
      <c r="B659">
        <v>2020</v>
      </c>
      <c r="C659" t="s">
        <v>185</v>
      </c>
      <c r="D659" t="s">
        <v>323</v>
      </c>
      <c r="E659">
        <v>79896022</v>
      </c>
    </row>
    <row r="660" spans="1:5" x14ac:dyDescent="0.3">
      <c r="A660" t="s">
        <v>290</v>
      </c>
      <c r="B660">
        <v>2020</v>
      </c>
      <c r="C660" t="s">
        <v>141</v>
      </c>
      <c r="D660" t="s">
        <v>324</v>
      </c>
      <c r="E660">
        <v>81500000</v>
      </c>
    </row>
    <row r="661" spans="1:5" x14ac:dyDescent="0.3">
      <c r="A661" t="s">
        <v>290</v>
      </c>
      <c r="B661">
        <v>2020</v>
      </c>
      <c r="C661" t="s">
        <v>143</v>
      </c>
      <c r="D661" t="s">
        <v>325</v>
      </c>
      <c r="E661">
        <v>81500000</v>
      </c>
    </row>
    <row r="662" spans="1:5" x14ac:dyDescent="0.3">
      <c r="A662" t="s">
        <v>290</v>
      </c>
      <c r="B662">
        <v>2020</v>
      </c>
      <c r="C662" t="s">
        <v>147</v>
      </c>
      <c r="D662" t="s">
        <v>326</v>
      </c>
      <c r="E662">
        <v>81500000</v>
      </c>
    </row>
    <row r="663" spans="1:5" x14ac:dyDescent="0.3">
      <c r="A663" t="s">
        <v>290</v>
      </c>
      <c r="B663">
        <v>2020</v>
      </c>
      <c r="C663" t="s">
        <v>191</v>
      </c>
      <c r="D663" t="s">
        <v>327</v>
      </c>
      <c r="E663">
        <v>81500000</v>
      </c>
    </row>
    <row r="664" spans="1:5" x14ac:dyDescent="0.3">
      <c r="A664" t="s">
        <v>290</v>
      </c>
      <c r="B664">
        <v>2020</v>
      </c>
      <c r="C664" t="s">
        <v>328</v>
      </c>
      <c r="D664" t="s">
        <v>329</v>
      </c>
      <c r="E664">
        <v>81500000</v>
      </c>
    </row>
    <row r="665" spans="1:5" x14ac:dyDescent="0.3">
      <c r="A665" t="s">
        <v>290</v>
      </c>
      <c r="B665">
        <v>2020</v>
      </c>
      <c r="C665" t="s">
        <v>246</v>
      </c>
      <c r="D665" t="s">
        <v>330</v>
      </c>
      <c r="E665">
        <v>81500000</v>
      </c>
    </row>
    <row r="666" spans="1:5" x14ac:dyDescent="0.3">
      <c r="A666" t="s">
        <v>290</v>
      </c>
      <c r="B666">
        <v>2020</v>
      </c>
      <c r="C666" t="s">
        <v>331</v>
      </c>
      <c r="D666" t="s">
        <v>332</v>
      </c>
      <c r="E666">
        <v>81500000</v>
      </c>
    </row>
    <row r="667" spans="1:5" x14ac:dyDescent="0.3">
      <c r="A667" t="s">
        <v>290</v>
      </c>
      <c r="B667">
        <v>2021</v>
      </c>
      <c r="C667" t="s">
        <v>291</v>
      </c>
      <c r="D667" t="s">
        <v>292</v>
      </c>
      <c r="E667">
        <v>60305455</v>
      </c>
    </row>
    <row r="668" spans="1:5" x14ac:dyDescent="0.3">
      <c r="A668" t="s">
        <v>290</v>
      </c>
      <c r="B668">
        <v>2021</v>
      </c>
      <c r="C668" t="s">
        <v>91</v>
      </c>
      <c r="D668" t="s">
        <v>293</v>
      </c>
      <c r="E668">
        <v>85587556</v>
      </c>
    </row>
    <row r="669" spans="1:5" x14ac:dyDescent="0.3">
      <c r="A669" t="s">
        <v>290</v>
      </c>
      <c r="B669">
        <v>2021</v>
      </c>
      <c r="C669" t="s">
        <v>97</v>
      </c>
      <c r="D669" t="s">
        <v>294</v>
      </c>
      <c r="E669">
        <v>81650744</v>
      </c>
    </row>
    <row r="670" spans="1:5" x14ac:dyDescent="0.3">
      <c r="A670" t="s">
        <v>290</v>
      </c>
      <c r="B670">
        <v>2021</v>
      </c>
      <c r="C670" t="s">
        <v>252</v>
      </c>
      <c r="D670" t="s">
        <v>295</v>
      </c>
      <c r="E670">
        <v>65994622</v>
      </c>
    </row>
    <row r="671" spans="1:5" x14ac:dyDescent="0.3">
      <c r="A671" t="s">
        <v>290</v>
      </c>
      <c r="B671">
        <v>2021</v>
      </c>
      <c r="C671" t="s">
        <v>296</v>
      </c>
      <c r="D671" t="s">
        <v>297</v>
      </c>
      <c r="E671">
        <v>81500000</v>
      </c>
    </row>
    <row r="672" spans="1:5" x14ac:dyDescent="0.3">
      <c r="A672" t="s">
        <v>290</v>
      </c>
      <c r="B672">
        <v>2021</v>
      </c>
      <c r="C672" t="s">
        <v>25</v>
      </c>
      <c r="D672" t="s">
        <v>298</v>
      </c>
      <c r="E672">
        <v>81500000</v>
      </c>
    </row>
    <row r="673" spans="1:5" x14ac:dyDescent="0.3">
      <c r="A673" t="s">
        <v>290</v>
      </c>
      <c r="B673">
        <v>2021</v>
      </c>
      <c r="C673" t="s">
        <v>154</v>
      </c>
      <c r="D673" t="s">
        <v>299</v>
      </c>
      <c r="E673">
        <v>81500000</v>
      </c>
    </row>
    <row r="674" spans="1:5" x14ac:dyDescent="0.3">
      <c r="A674" t="s">
        <v>290</v>
      </c>
      <c r="B674">
        <v>2021</v>
      </c>
      <c r="C674" t="s">
        <v>107</v>
      </c>
      <c r="D674" t="s">
        <v>300</v>
      </c>
      <c r="E674">
        <v>81500000</v>
      </c>
    </row>
    <row r="675" spans="1:5" x14ac:dyDescent="0.3">
      <c r="A675" t="s">
        <v>290</v>
      </c>
      <c r="B675">
        <v>2021</v>
      </c>
      <c r="C675" t="s">
        <v>301</v>
      </c>
      <c r="D675" t="s">
        <v>302</v>
      </c>
      <c r="E675">
        <v>69433690</v>
      </c>
    </row>
    <row r="676" spans="1:5" x14ac:dyDescent="0.3">
      <c r="A676" t="s">
        <v>290</v>
      </c>
      <c r="B676">
        <v>2021</v>
      </c>
      <c r="C676" t="s">
        <v>162</v>
      </c>
      <c r="D676" t="s">
        <v>303</v>
      </c>
      <c r="E676">
        <v>81500000</v>
      </c>
    </row>
    <row r="677" spans="1:5" x14ac:dyDescent="0.3">
      <c r="A677" t="s">
        <v>290</v>
      </c>
      <c r="B677">
        <v>2021</v>
      </c>
      <c r="C677" t="s">
        <v>109</v>
      </c>
      <c r="D677" t="s">
        <v>304</v>
      </c>
      <c r="E677">
        <v>69557687</v>
      </c>
    </row>
    <row r="678" spans="1:5" x14ac:dyDescent="0.3">
      <c r="A678" t="s">
        <v>290</v>
      </c>
      <c r="B678">
        <v>2021</v>
      </c>
      <c r="C678" t="s">
        <v>305</v>
      </c>
      <c r="D678" t="s">
        <v>306</v>
      </c>
      <c r="E678">
        <v>81500000</v>
      </c>
    </row>
    <row r="679" spans="1:5" x14ac:dyDescent="0.3">
      <c r="A679" t="s">
        <v>290</v>
      </c>
      <c r="B679">
        <v>2021</v>
      </c>
      <c r="C679" t="s">
        <v>307</v>
      </c>
      <c r="D679" t="s">
        <v>308</v>
      </c>
      <c r="E679">
        <v>81500000</v>
      </c>
    </row>
    <row r="680" spans="1:5" x14ac:dyDescent="0.3">
      <c r="A680" t="s">
        <v>290</v>
      </c>
      <c r="B680">
        <v>2021</v>
      </c>
      <c r="C680" t="s">
        <v>165</v>
      </c>
      <c r="D680" t="s">
        <v>309</v>
      </c>
      <c r="E680">
        <v>81500000</v>
      </c>
    </row>
    <row r="681" spans="1:5" x14ac:dyDescent="0.3">
      <c r="A681" t="s">
        <v>290</v>
      </c>
      <c r="B681">
        <v>2021</v>
      </c>
      <c r="C681" t="s">
        <v>123</v>
      </c>
      <c r="D681" t="s">
        <v>310</v>
      </c>
      <c r="E681">
        <v>83330618</v>
      </c>
    </row>
    <row r="682" spans="1:5" x14ac:dyDescent="0.3">
      <c r="A682" t="s">
        <v>290</v>
      </c>
      <c r="B682">
        <v>2021</v>
      </c>
      <c r="C682" t="s">
        <v>170</v>
      </c>
      <c r="D682" t="s">
        <v>311</v>
      </c>
      <c r="E682">
        <v>81500000</v>
      </c>
    </row>
    <row r="683" spans="1:5" x14ac:dyDescent="0.3">
      <c r="A683" t="s">
        <v>290</v>
      </c>
      <c r="B683">
        <v>2021</v>
      </c>
      <c r="C683" t="s">
        <v>193</v>
      </c>
      <c r="D683" t="s">
        <v>312</v>
      </c>
      <c r="E683">
        <v>71653906</v>
      </c>
    </row>
    <row r="684" spans="1:5" x14ac:dyDescent="0.3">
      <c r="A684" t="s">
        <v>290</v>
      </c>
      <c r="B684">
        <v>2021</v>
      </c>
      <c r="C684" t="s">
        <v>313</v>
      </c>
      <c r="D684" t="s">
        <v>314</v>
      </c>
      <c r="E684">
        <v>73577425</v>
      </c>
    </row>
    <row r="685" spans="1:5" x14ac:dyDescent="0.3">
      <c r="A685" t="s">
        <v>290</v>
      </c>
      <c r="B685">
        <v>2021</v>
      </c>
      <c r="C685" t="s">
        <v>315</v>
      </c>
      <c r="D685" t="s">
        <v>316</v>
      </c>
      <c r="E685">
        <v>79269354</v>
      </c>
    </row>
    <row r="686" spans="1:5" x14ac:dyDescent="0.3">
      <c r="A686" t="s">
        <v>290</v>
      </c>
      <c r="B686">
        <v>2021</v>
      </c>
      <c r="C686" t="s">
        <v>317</v>
      </c>
      <c r="D686" t="s">
        <v>318</v>
      </c>
      <c r="E686">
        <v>82449595</v>
      </c>
    </row>
    <row r="687" spans="1:5" x14ac:dyDescent="0.3">
      <c r="A687" t="s">
        <v>290</v>
      </c>
      <c r="B687">
        <v>2021</v>
      </c>
      <c r="C687" t="s">
        <v>319</v>
      </c>
      <c r="D687" t="s">
        <v>320</v>
      </c>
      <c r="E687">
        <v>71522731</v>
      </c>
    </row>
    <row r="688" spans="1:5" x14ac:dyDescent="0.3">
      <c r="A688" t="s">
        <v>290</v>
      </c>
      <c r="B688">
        <v>2021</v>
      </c>
      <c r="C688" t="s">
        <v>131</v>
      </c>
      <c r="D688" t="s">
        <v>321</v>
      </c>
      <c r="E688">
        <v>81500000</v>
      </c>
    </row>
    <row r="689" spans="1:5" x14ac:dyDescent="0.3">
      <c r="A689" t="s">
        <v>290</v>
      </c>
      <c r="B689">
        <v>2021</v>
      </c>
      <c r="C689" t="s">
        <v>133</v>
      </c>
      <c r="D689" t="s">
        <v>322</v>
      </c>
      <c r="E689">
        <v>81500000</v>
      </c>
    </row>
    <row r="690" spans="1:5" x14ac:dyDescent="0.3">
      <c r="A690" t="s">
        <v>290</v>
      </c>
      <c r="B690">
        <v>2021</v>
      </c>
      <c r="C690" t="s">
        <v>185</v>
      </c>
      <c r="D690" t="s">
        <v>323</v>
      </c>
      <c r="E690">
        <v>76292867</v>
      </c>
    </row>
    <row r="691" spans="1:5" x14ac:dyDescent="0.3">
      <c r="A691" t="s">
        <v>290</v>
      </c>
      <c r="B691">
        <v>2021</v>
      </c>
      <c r="C691" t="s">
        <v>139</v>
      </c>
      <c r="D691" t="s">
        <v>333</v>
      </c>
      <c r="E691">
        <v>71773775</v>
      </c>
    </row>
    <row r="692" spans="1:5" x14ac:dyDescent="0.3">
      <c r="A692" t="s">
        <v>290</v>
      </c>
      <c r="B692">
        <v>2021</v>
      </c>
      <c r="C692" t="s">
        <v>141</v>
      </c>
      <c r="D692" t="s">
        <v>324</v>
      </c>
      <c r="E692">
        <v>81500000</v>
      </c>
    </row>
    <row r="693" spans="1:5" x14ac:dyDescent="0.3">
      <c r="A693" t="s">
        <v>290</v>
      </c>
      <c r="B693">
        <v>2021</v>
      </c>
      <c r="C693" t="s">
        <v>143</v>
      </c>
      <c r="D693" t="s">
        <v>325</v>
      </c>
      <c r="E693">
        <v>81500000</v>
      </c>
    </row>
    <row r="694" spans="1:5" x14ac:dyDescent="0.3">
      <c r="A694" t="s">
        <v>290</v>
      </c>
      <c r="B694">
        <v>2021</v>
      </c>
      <c r="C694" t="s">
        <v>147</v>
      </c>
      <c r="D694" t="s">
        <v>326</v>
      </c>
      <c r="E694">
        <v>81500000</v>
      </c>
    </row>
    <row r="695" spans="1:5" x14ac:dyDescent="0.3">
      <c r="A695" t="s">
        <v>290</v>
      </c>
      <c r="B695">
        <v>2021</v>
      </c>
      <c r="C695" t="s">
        <v>191</v>
      </c>
      <c r="D695" t="s">
        <v>327</v>
      </c>
      <c r="E695">
        <v>81500000</v>
      </c>
    </row>
    <row r="696" spans="1:5" x14ac:dyDescent="0.3">
      <c r="A696" t="s">
        <v>290</v>
      </c>
      <c r="B696">
        <v>2021</v>
      </c>
      <c r="C696" t="s">
        <v>328</v>
      </c>
      <c r="D696" t="s">
        <v>329</v>
      </c>
      <c r="E696">
        <v>81500000</v>
      </c>
    </row>
    <row r="697" spans="1:5" x14ac:dyDescent="0.3">
      <c r="A697" t="s">
        <v>290</v>
      </c>
      <c r="B697">
        <v>2021</v>
      </c>
      <c r="C697" t="s">
        <v>246</v>
      </c>
      <c r="D697" t="s">
        <v>330</v>
      </c>
      <c r="E697">
        <v>81500000</v>
      </c>
    </row>
    <row r="698" spans="1:5" x14ac:dyDescent="0.3">
      <c r="A698" t="s">
        <v>290</v>
      </c>
      <c r="B698">
        <v>2021</v>
      </c>
      <c r="C698" t="s">
        <v>331</v>
      </c>
      <c r="D698" t="s">
        <v>332</v>
      </c>
      <c r="E698">
        <v>81500000</v>
      </c>
    </row>
    <row r="699" spans="1:5" x14ac:dyDescent="0.3">
      <c r="A699" t="s">
        <v>290</v>
      </c>
      <c r="B699">
        <v>2022</v>
      </c>
      <c r="C699" t="s">
        <v>291</v>
      </c>
      <c r="D699" t="s">
        <v>292</v>
      </c>
      <c r="E699">
        <v>70771464</v>
      </c>
    </row>
    <row r="700" spans="1:5" x14ac:dyDescent="0.3">
      <c r="A700" t="s">
        <v>290</v>
      </c>
      <c r="B700">
        <v>2022</v>
      </c>
      <c r="C700" t="s">
        <v>91</v>
      </c>
      <c r="D700" t="s">
        <v>293</v>
      </c>
      <c r="E700">
        <v>67553790</v>
      </c>
    </row>
    <row r="701" spans="1:5" x14ac:dyDescent="0.3">
      <c r="A701" t="s">
        <v>290</v>
      </c>
      <c r="B701">
        <v>2022</v>
      </c>
      <c r="C701" t="s">
        <v>97</v>
      </c>
      <c r="D701" t="s">
        <v>294</v>
      </c>
      <c r="E701">
        <v>82500000</v>
      </c>
    </row>
    <row r="702" spans="1:5" x14ac:dyDescent="0.3">
      <c r="A702" t="s">
        <v>290</v>
      </c>
      <c r="B702">
        <v>2022</v>
      </c>
      <c r="C702" t="s">
        <v>252</v>
      </c>
      <c r="D702" t="s">
        <v>295</v>
      </c>
      <c r="E702">
        <v>65265598</v>
      </c>
    </row>
    <row r="703" spans="1:5" x14ac:dyDescent="0.3">
      <c r="A703" t="s">
        <v>290</v>
      </c>
      <c r="B703">
        <v>2022</v>
      </c>
      <c r="C703" t="s">
        <v>296</v>
      </c>
      <c r="D703" t="s">
        <v>297</v>
      </c>
      <c r="E703">
        <v>82590180</v>
      </c>
    </row>
    <row r="704" spans="1:5" x14ac:dyDescent="0.3">
      <c r="A704" t="s">
        <v>290</v>
      </c>
      <c r="B704">
        <v>2022</v>
      </c>
      <c r="C704" t="s">
        <v>25</v>
      </c>
      <c r="D704" t="s">
        <v>298</v>
      </c>
      <c r="E704">
        <v>82387500</v>
      </c>
    </row>
    <row r="705" spans="1:5" x14ac:dyDescent="0.3">
      <c r="A705" t="s">
        <v>290</v>
      </c>
      <c r="B705">
        <v>2022</v>
      </c>
      <c r="C705" t="s">
        <v>154</v>
      </c>
      <c r="D705" t="s">
        <v>299</v>
      </c>
      <c r="E705">
        <v>81924351</v>
      </c>
    </row>
    <row r="706" spans="1:5" x14ac:dyDescent="0.3">
      <c r="A706" t="s">
        <v>290</v>
      </c>
      <c r="B706">
        <v>2022</v>
      </c>
      <c r="C706" t="s">
        <v>107</v>
      </c>
      <c r="D706" t="s">
        <v>300</v>
      </c>
      <c r="E706">
        <v>82475000</v>
      </c>
    </row>
    <row r="707" spans="1:5" x14ac:dyDescent="0.3">
      <c r="A707" t="s">
        <v>290</v>
      </c>
      <c r="B707">
        <v>2022</v>
      </c>
      <c r="C707" t="s">
        <v>301</v>
      </c>
      <c r="D707" t="s">
        <v>302</v>
      </c>
      <c r="E707">
        <v>82500000</v>
      </c>
    </row>
    <row r="708" spans="1:5" x14ac:dyDescent="0.3">
      <c r="A708" t="s">
        <v>290</v>
      </c>
      <c r="B708">
        <v>2022</v>
      </c>
      <c r="C708" t="s">
        <v>162</v>
      </c>
      <c r="D708" t="s">
        <v>303</v>
      </c>
      <c r="E708">
        <v>81981992</v>
      </c>
    </row>
    <row r="709" spans="1:5" x14ac:dyDescent="0.3">
      <c r="A709" t="s">
        <v>290</v>
      </c>
      <c r="B709">
        <v>2022</v>
      </c>
      <c r="C709" t="s">
        <v>109</v>
      </c>
      <c r="D709" t="s">
        <v>304</v>
      </c>
      <c r="E709">
        <v>74721594</v>
      </c>
    </row>
    <row r="710" spans="1:5" x14ac:dyDescent="0.3">
      <c r="A710" t="s">
        <v>290</v>
      </c>
      <c r="B710">
        <v>2022</v>
      </c>
      <c r="C710" t="s">
        <v>305</v>
      </c>
      <c r="D710" t="s">
        <v>306</v>
      </c>
      <c r="E710">
        <v>81604000</v>
      </c>
    </row>
    <row r="711" spans="1:5" x14ac:dyDescent="0.3">
      <c r="A711" t="s">
        <v>290</v>
      </c>
      <c r="B711">
        <v>2022</v>
      </c>
      <c r="C711" t="s">
        <v>307</v>
      </c>
      <c r="D711" t="s">
        <v>308</v>
      </c>
      <c r="E711">
        <v>87439609</v>
      </c>
    </row>
    <row r="712" spans="1:5" x14ac:dyDescent="0.3">
      <c r="A712" t="s">
        <v>290</v>
      </c>
      <c r="B712">
        <v>2022</v>
      </c>
      <c r="C712" t="s">
        <v>165</v>
      </c>
      <c r="D712" t="s">
        <v>309</v>
      </c>
      <c r="E712">
        <v>80201091</v>
      </c>
    </row>
    <row r="713" spans="1:5" x14ac:dyDescent="0.3">
      <c r="A713" t="s">
        <v>290</v>
      </c>
      <c r="B713">
        <v>2022</v>
      </c>
      <c r="C713" t="s">
        <v>123</v>
      </c>
      <c r="D713" t="s">
        <v>310</v>
      </c>
      <c r="E713">
        <v>82114357</v>
      </c>
    </row>
    <row r="714" spans="1:5" x14ac:dyDescent="0.3">
      <c r="A714" t="s">
        <v>290</v>
      </c>
      <c r="B714">
        <v>2022</v>
      </c>
      <c r="C714" t="s">
        <v>170</v>
      </c>
      <c r="D714" t="s">
        <v>311</v>
      </c>
      <c r="E714">
        <v>81367500</v>
      </c>
    </row>
    <row r="715" spans="1:5" x14ac:dyDescent="0.3">
      <c r="A715" t="s">
        <v>290</v>
      </c>
      <c r="B715">
        <v>2022</v>
      </c>
      <c r="C715" t="s">
        <v>193</v>
      </c>
      <c r="D715" t="s">
        <v>312</v>
      </c>
      <c r="E715">
        <v>81370388</v>
      </c>
    </row>
    <row r="716" spans="1:5" x14ac:dyDescent="0.3">
      <c r="A716" t="s">
        <v>290</v>
      </c>
      <c r="B716">
        <v>2022</v>
      </c>
      <c r="C716" t="s">
        <v>313</v>
      </c>
      <c r="D716" t="s">
        <v>314</v>
      </c>
      <c r="E716">
        <v>82500000</v>
      </c>
    </row>
    <row r="717" spans="1:5" x14ac:dyDescent="0.3">
      <c r="A717" t="s">
        <v>290</v>
      </c>
      <c r="B717">
        <v>2022</v>
      </c>
      <c r="C717" t="s">
        <v>315</v>
      </c>
      <c r="D717" t="s">
        <v>316</v>
      </c>
      <c r="E717">
        <v>81095304</v>
      </c>
    </row>
    <row r="718" spans="1:5" x14ac:dyDescent="0.3">
      <c r="A718" t="s">
        <v>290</v>
      </c>
      <c r="B718">
        <v>2022</v>
      </c>
      <c r="C718" t="s">
        <v>317</v>
      </c>
      <c r="D718" t="s">
        <v>318</v>
      </c>
      <c r="E718">
        <v>83446494</v>
      </c>
    </row>
    <row r="719" spans="1:5" x14ac:dyDescent="0.3">
      <c r="A719" t="s">
        <v>290</v>
      </c>
      <c r="B719">
        <v>2022</v>
      </c>
      <c r="C719" t="s">
        <v>319</v>
      </c>
      <c r="D719" t="s">
        <v>320</v>
      </c>
      <c r="E719">
        <v>79244572</v>
      </c>
    </row>
    <row r="720" spans="1:5" x14ac:dyDescent="0.3">
      <c r="A720" t="s">
        <v>290</v>
      </c>
      <c r="B720">
        <v>2022</v>
      </c>
      <c r="C720" t="s">
        <v>131</v>
      </c>
      <c r="D720" t="s">
        <v>321</v>
      </c>
      <c r="E720">
        <v>82205000</v>
      </c>
    </row>
    <row r="721" spans="1:5" x14ac:dyDescent="0.3">
      <c r="A721" t="s">
        <v>290</v>
      </c>
      <c r="B721">
        <v>2022</v>
      </c>
      <c r="C721" t="s">
        <v>133</v>
      </c>
      <c r="D721" t="s">
        <v>322</v>
      </c>
      <c r="E721">
        <v>82500000</v>
      </c>
    </row>
    <row r="722" spans="1:5" x14ac:dyDescent="0.3">
      <c r="A722" t="s">
        <v>290</v>
      </c>
      <c r="B722">
        <v>2022</v>
      </c>
      <c r="C722" t="s">
        <v>185</v>
      </c>
      <c r="D722" t="s">
        <v>323</v>
      </c>
      <c r="E722">
        <v>82500000</v>
      </c>
    </row>
    <row r="723" spans="1:5" x14ac:dyDescent="0.3">
      <c r="A723" t="s">
        <v>290</v>
      </c>
      <c r="B723">
        <v>2022</v>
      </c>
      <c r="C723" t="s">
        <v>139</v>
      </c>
      <c r="D723" t="s">
        <v>333</v>
      </c>
      <c r="E723">
        <v>82500000</v>
      </c>
    </row>
    <row r="724" spans="1:5" x14ac:dyDescent="0.3">
      <c r="A724" t="s">
        <v>290</v>
      </c>
      <c r="B724">
        <v>2022</v>
      </c>
      <c r="C724" t="s">
        <v>141</v>
      </c>
      <c r="D724" t="s">
        <v>324</v>
      </c>
      <c r="E724">
        <v>80736327</v>
      </c>
    </row>
    <row r="725" spans="1:5" x14ac:dyDescent="0.3">
      <c r="A725" t="s">
        <v>290</v>
      </c>
      <c r="B725">
        <v>2022</v>
      </c>
      <c r="C725" t="s">
        <v>143</v>
      </c>
      <c r="D725" t="s">
        <v>325</v>
      </c>
      <c r="E725">
        <v>82500000</v>
      </c>
    </row>
    <row r="726" spans="1:5" x14ac:dyDescent="0.3">
      <c r="A726" t="s">
        <v>290</v>
      </c>
      <c r="B726">
        <v>2022</v>
      </c>
      <c r="C726" t="s">
        <v>147</v>
      </c>
      <c r="D726" t="s">
        <v>326</v>
      </c>
      <c r="E726">
        <v>82287500</v>
      </c>
    </row>
    <row r="727" spans="1:5" x14ac:dyDescent="0.3">
      <c r="A727" t="s">
        <v>290</v>
      </c>
      <c r="B727">
        <v>2022</v>
      </c>
      <c r="C727" t="s">
        <v>191</v>
      </c>
      <c r="D727" t="s">
        <v>327</v>
      </c>
      <c r="E727">
        <v>81250000</v>
      </c>
    </row>
    <row r="728" spans="1:5" x14ac:dyDescent="0.3">
      <c r="A728" t="s">
        <v>290</v>
      </c>
      <c r="B728">
        <v>2022</v>
      </c>
      <c r="C728" t="s">
        <v>328</v>
      </c>
      <c r="D728" t="s">
        <v>329</v>
      </c>
      <c r="E728">
        <v>82500000</v>
      </c>
    </row>
    <row r="729" spans="1:5" x14ac:dyDescent="0.3">
      <c r="A729" t="s">
        <v>290</v>
      </c>
      <c r="B729">
        <v>2022</v>
      </c>
      <c r="C729" t="s">
        <v>246</v>
      </c>
      <c r="D729" t="s">
        <v>330</v>
      </c>
      <c r="E729">
        <v>82400000</v>
      </c>
    </row>
    <row r="730" spans="1:5" x14ac:dyDescent="0.3">
      <c r="A730" t="s">
        <v>290</v>
      </c>
      <c r="B730">
        <v>2022</v>
      </c>
      <c r="C730" t="s">
        <v>331</v>
      </c>
      <c r="D730" t="s">
        <v>332</v>
      </c>
      <c r="E730">
        <v>81735703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865"/>
  <sheetViews>
    <sheetView zoomScale="80" zoomScaleNormal="80" workbookViewId="0">
      <pane ySplit="1" topLeftCell="A827" activePane="bottomLeft" state="frozen"/>
      <selection pane="bottomLeft" activeCell="J1" sqref="J1:N865"/>
    </sheetView>
  </sheetViews>
  <sheetFormatPr defaultRowHeight="14.4" x14ac:dyDescent="0.3"/>
  <cols>
    <col min="5" max="5" width="25.21875" customWidth="1"/>
    <col min="6" max="6" width="25.44140625" customWidth="1"/>
    <col min="7" max="7" width="28.21875" customWidth="1"/>
    <col min="8" max="8" width="11.21875" customWidth="1"/>
    <col min="9" max="9" width="15.77734375" customWidth="1"/>
    <col min="13" max="13" width="22.21875" customWidth="1"/>
    <col min="14" max="16" width="36.21875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336</v>
      </c>
      <c r="G1" t="s">
        <v>337</v>
      </c>
      <c r="H1" t="s">
        <v>334</v>
      </c>
      <c r="I1" t="s">
        <v>339</v>
      </c>
      <c r="J1" s="4" t="s">
        <v>0</v>
      </c>
      <c r="K1" s="4" t="s">
        <v>1</v>
      </c>
      <c r="L1" s="4" t="s">
        <v>2</v>
      </c>
      <c r="M1" s="4" t="s">
        <v>3</v>
      </c>
      <c r="N1" s="4" t="s">
        <v>339</v>
      </c>
    </row>
    <row r="2" spans="1:14" x14ac:dyDescent="0.3">
      <c r="A2">
        <v>0</v>
      </c>
      <c r="B2" t="s">
        <v>4</v>
      </c>
      <c r="C2">
        <v>2014</v>
      </c>
      <c r="D2" t="s">
        <v>5</v>
      </c>
      <c r="E2" t="s">
        <v>6</v>
      </c>
      <c r="F2">
        <v>6175000</v>
      </c>
      <c r="H2" t="s">
        <v>335</v>
      </c>
      <c r="I2">
        <f>IF(H2="Sportrac",F2,G2)</f>
        <v>6175000</v>
      </c>
      <c r="J2" t="str">
        <f>B2</f>
        <v>epl</v>
      </c>
      <c r="K2">
        <f>C2</f>
        <v>2014</v>
      </c>
      <c r="L2" t="str">
        <f>D2</f>
        <v>BOU</v>
      </c>
      <c r="M2" t="str">
        <f>E2</f>
        <v>AFC Bournemouth</v>
      </c>
      <c r="N2">
        <f>I2</f>
        <v>6175000</v>
      </c>
    </row>
    <row r="3" spans="1:14" x14ac:dyDescent="0.3">
      <c r="A3">
        <v>1</v>
      </c>
      <c r="B3" t="s">
        <v>4</v>
      </c>
      <c r="C3">
        <v>2014</v>
      </c>
      <c r="D3" t="s">
        <v>7</v>
      </c>
      <c r="E3" t="s">
        <v>8</v>
      </c>
      <c r="F3">
        <v>117241499</v>
      </c>
      <c r="H3" t="s">
        <v>335</v>
      </c>
      <c r="I3">
        <f t="shared" ref="I3:I66" si="0">IF(H3="Sportrac",F3,G3)</f>
        <v>117241499</v>
      </c>
      <c r="J3" t="str">
        <f t="shared" ref="J3:J66" si="1">B3</f>
        <v>epl</v>
      </c>
      <c r="K3">
        <f t="shared" ref="K3:K66" si="2">C3</f>
        <v>2014</v>
      </c>
      <c r="L3" t="str">
        <f t="shared" ref="L3:L66" si="3">D3</f>
        <v>ARS</v>
      </c>
      <c r="M3" t="str">
        <f t="shared" ref="M3:M66" si="4">E3</f>
        <v>Arsenal</v>
      </c>
      <c r="N3">
        <f t="shared" ref="N3:N66" si="5">I3</f>
        <v>117241499</v>
      </c>
    </row>
    <row r="4" spans="1:14" x14ac:dyDescent="0.3">
      <c r="A4">
        <v>2</v>
      </c>
      <c r="B4" t="s">
        <v>4</v>
      </c>
      <c r="C4">
        <v>2014</v>
      </c>
      <c r="D4" t="s">
        <v>9</v>
      </c>
      <c r="E4" t="s">
        <v>10</v>
      </c>
      <c r="F4">
        <v>52897993</v>
      </c>
      <c r="H4" t="s">
        <v>335</v>
      </c>
      <c r="I4">
        <f t="shared" si="0"/>
        <v>52897993</v>
      </c>
      <c r="J4" t="str">
        <f t="shared" si="1"/>
        <v>epl</v>
      </c>
      <c r="K4">
        <f t="shared" si="2"/>
        <v>2014</v>
      </c>
      <c r="L4" t="str">
        <f t="shared" si="3"/>
        <v>AVL</v>
      </c>
      <c r="M4" t="str">
        <f t="shared" si="4"/>
        <v>Aston Villa</v>
      </c>
      <c r="N4">
        <f t="shared" si="5"/>
        <v>52897993</v>
      </c>
    </row>
    <row r="5" spans="1:14" hidden="1" x14ac:dyDescent="0.3">
      <c r="A5">
        <v>3</v>
      </c>
      <c r="B5" t="s">
        <v>4</v>
      </c>
      <c r="C5">
        <v>2014</v>
      </c>
      <c r="D5" t="s">
        <v>11</v>
      </c>
      <c r="E5" t="s">
        <v>12</v>
      </c>
      <c r="F5">
        <v>0</v>
      </c>
      <c r="H5" t="s">
        <v>335</v>
      </c>
      <c r="I5">
        <f t="shared" si="0"/>
        <v>0</v>
      </c>
      <c r="J5" t="str">
        <f t="shared" si="1"/>
        <v>epl</v>
      </c>
      <c r="K5">
        <f t="shared" si="2"/>
        <v>2014</v>
      </c>
      <c r="L5" t="str">
        <f t="shared" si="3"/>
        <v>TEMP</v>
      </c>
      <c r="M5" t="str">
        <f t="shared" si="4"/>
        <v>Barnsley</v>
      </c>
      <c r="N5">
        <f t="shared" si="5"/>
        <v>0</v>
      </c>
    </row>
    <row r="6" spans="1:14" hidden="1" x14ac:dyDescent="0.3">
      <c r="A6">
        <v>4</v>
      </c>
      <c r="B6" t="s">
        <v>4</v>
      </c>
      <c r="C6">
        <v>2014</v>
      </c>
      <c r="D6" t="s">
        <v>13</v>
      </c>
      <c r="E6" t="s">
        <v>14</v>
      </c>
      <c r="F6">
        <v>0</v>
      </c>
      <c r="H6" t="s">
        <v>335</v>
      </c>
      <c r="I6">
        <f t="shared" si="0"/>
        <v>0</v>
      </c>
      <c r="J6" t="str">
        <f t="shared" si="1"/>
        <v>epl</v>
      </c>
      <c r="K6">
        <f t="shared" si="2"/>
        <v>2014</v>
      </c>
      <c r="L6" t="str">
        <f t="shared" si="3"/>
        <v>BIR</v>
      </c>
      <c r="M6" t="str">
        <f t="shared" si="4"/>
        <v>Birmingham City</v>
      </c>
      <c r="N6">
        <f t="shared" si="5"/>
        <v>0</v>
      </c>
    </row>
    <row r="7" spans="1:14" hidden="1" x14ac:dyDescent="0.3">
      <c r="A7">
        <v>5</v>
      </c>
      <c r="B7" t="s">
        <v>4</v>
      </c>
      <c r="C7">
        <v>2014</v>
      </c>
      <c r="D7" t="s">
        <v>15</v>
      </c>
      <c r="E7" t="s">
        <v>16</v>
      </c>
      <c r="F7">
        <v>0</v>
      </c>
      <c r="H7" t="s">
        <v>335</v>
      </c>
      <c r="I7">
        <f t="shared" si="0"/>
        <v>0</v>
      </c>
      <c r="J7" t="str">
        <f t="shared" si="1"/>
        <v>epl</v>
      </c>
      <c r="K7">
        <f t="shared" si="2"/>
        <v>2014</v>
      </c>
      <c r="L7" t="str">
        <f t="shared" si="3"/>
        <v>BOL</v>
      </c>
      <c r="M7" t="str">
        <f t="shared" si="4"/>
        <v>Bolton Wanderers</v>
      </c>
      <c r="N7">
        <f t="shared" si="5"/>
        <v>0</v>
      </c>
    </row>
    <row r="8" spans="1:14" hidden="1" x14ac:dyDescent="0.3">
      <c r="A8">
        <v>6</v>
      </c>
      <c r="B8" t="s">
        <v>4</v>
      </c>
      <c r="C8">
        <v>2014</v>
      </c>
      <c r="D8" t="s">
        <v>17</v>
      </c>
      <c r="E8" t="s">
        <v>18</v>
      </c>
      <c r="F8">
        <v>0</v>
      </c>
      <c r="H8" t="s">
        <v>335</v>
      </c>
      <c r="I8">
        <f t="shared" si="0"/>
        <v>0</v>
      </c>
      <c r="J8" t="str">
        <f t="shared" si="1"/>
        <v>epl</v>
      </c>
      <c r="K8">
        <f t="shared" si="2"/>
        <v>2014</v>
      </c>
      <c r="L8" t="str">
        <f t="shared" si="3"/>
        <v>BRE</v>
      </c>
      <c r="M8" t="str">
        <f t="shared" si="4"/>
        <v>Brentford</v>
      </c>
      <c r="N8">
        <f t="shared" si="5"/>
        <v>0</v>
      </c>
    </row>
    <row r="9" spans="1:14" x14ac:dyDescent="0.3">
      <c r="A9">
        <v>7</v>
      </c>
      <c r="B9" t="s">
        <v>4</v>
      </c>
      <c r="C9">
        <v>2014</v>
      </c>
      <c r="D9" t="s">
        <v>19</v>
      </c>
      <c r="E9" t="s">
        <v>20</v>
      </c>
      <c r="F9">
        <v>1768000</v>
      </c>
      <c r="H9" t="s">
        <v>335</v>
      </c>
      <c r="I9">
        <f t="shared" si="0"/>
        <v>1768000</v>
      </c>
      <c r="J9" t="str">
        <f t="shared" si="1"/>
        <v>epl</v>
      </c>
      <c r="K9">
        <f t="shared" si="2"/>
        <v>2014</v>
      </c>
      <c r="L9" t="str">
        <f t="shared" si="3"/>
        <v>BHA</v>
      </c>
      <c r="M9" t="str">
        <f t="shared" si="4"/>
        <v>Brighton &amp; Hove Albion</v>
      </c>
      <c r="N9">
        <f t="shared" si="5"/>
        <v>1768000</v>
      </c>
    </row>
    <row r="10" spans="1:14" hidden="1" x14ac:dyDescent="0.3">
      <c r="A10">
        <v>8</v>
      </c>
      <c r="B10" t="s">
        <v>4</v>
      </c>
      <c r="C10">
        <v>2014</v>
      </c>
      <c r="D10" t="s">
        <v>11</v>
      </c>
      <c r="E10" t="s">
        <v>21</v>
      </c>
      <c r="F10">
        <v>0</v>
      </c>
      <c r="H10" t="s">
        <v>335</v>
      </c>
      <c r="I10">
        <f t="shared" si="0"/>
        <v>0</v>
      </c>
      <c r="J10" t="str">
        <f t="shared" si="1"/>
        <v>epl</v>
      </c>
      <c r="K10">
        <f t="shared" si="2"/>
        <v>2014</v>
      </c>
      <c r="L10" t="str">
        <f t="shared" si="3"/>
        <v>TEMP</v>
      </c>
      <c r="M10" t="str">
        <f t="shared" si="4"/>
        <v>Bristol City</v>
      </c>
      <c r="N10">
        <f t="shared" si="5"/>
        <v>0</v>
      </c>
    </row>
    <row r="11" spans="1:14" x14ac:dyDescent="0.3">
      <c r="A11">
        <v>9</v>
      </c>
      <c r="B11" t="s">
        <v>4</v>
      </c>
      <c r="C11">
        <v>2014</v>
      </c>
      <c r="D11" t="s">
        <v>22</v>
      </c>
      <c r="E11" t="s">
        <v>23</v>
      </c>
      <c r="F11">
        <v>2184000</v>
      </c>
      <c r="H11" t="s">
        <v>335</v>
      </c>
      <c r="I11">
        <f t="shared" si="0"/>
        <v>2184000</v>
      </c>
      <c r="J11" t="str">
        <f t="shared" si="1"/>
        <v>epl</v>
      </c>
      <c r="K11">
        <f t="shared" si="2"/>
        <v>2014</v>
      </c>
      <c r="L11" t="str">
        <f t="shared" si="3"/>
        <v>BUR</v>
      </c>
      <c r="M11" t="str">
        <f t="shared" si="4"/>
        <v>Burnley</v>
      </c>
      <c r="N11">
        <f t="shared" si="5"/>
        <v>2184000</v>
      </c>
    </row>
    <row r="12" spans="1:14" hidden="1" x14ac:dyDescent="0.3">
      <c r="A12">
        <v>10</v>
      </c>
      <c r="B12" t="s">
        <v>4</v>
      </c>
      <c r="C12">
        <v>2014</v>
      </c>
      <c r="D12" t="s">
        <v>11</v>
      </c>
      <c r="E12" t="s">
        <v>24</v>
      </c>
      <c r="F12">
        <v>0</v>
      </c>
      <c r="H12" t="s">
        <v>335</v>
      </c>
      <c r="I12">
        <f t="shared" si="0"/>
        <v>0</v>
      </c>
      <c r="J12" t="str">
        <f t="shared" si="1"/>
        <v>epl</v>
      </c>
      <c r="K12">
        <f t="shared" si="2"/>
        <v>2014</v>
      </c>
      <c r="L12" t="str">
        <f t="shared" si="3"/>
        <v>TEMP</v>
      </c>
      <c r="M12" t="str">
        <f t="shared" si="4"/>
        <v>Burton Albion</v>
      </c>
      <c r="N12">
        <f t="shared" si="5"/>
        <v>0</v>
      </c>
    </row>
    <row r="13" spans="1:14" hidden="1" x14ac:dyDescent="0.3">
      <c r="A13">
        <v>11</v>
      </c>
      <c r="B13" t="s">
        <v>4</v>
      </c>
      <c r="C13">
        <v>2014</v>
      </c>
      <c r="D13" t="s">
        <v>25</v>
      </c>
      <c r="E13" t="s">
        <v>26</v>
      </c>
      <c r="F13">
        <v>0</v>
      </c>
      <c r="H13" t="s">
        <v>335</v>
      </c>
      <c r="I13">
        <f t="shared" si="0"/>
        <v>0</v>
      </c>
      <c r="J13" t="str">
        <f t="shared" si="1"/>
        <v>epl</v>
      </c>
      <c r="K13">
        <f t="shared" si="2"/>
        <v>2014</v>
      </c>
      <c r="L13" t="str">
        <f t="shared" si="3"/>
        <v>CAR</v>
      </c>
      <c r="M13" t="str">
        <f t="shared" si="4"/>
        <v>Cardiff City</v>
      </c>
      <c r="N13">
        <f t="shared" si="5"/>
        <v>0</v>
      </c>
    </row>
    <row r="14" spans="1:14" x14ac:dyDescent="0.3">
      <c r="A14">
        <v>12</v>
      </c>
      <c r="B14" t="s">
        <v>4</v>
      </c>
      <c r="C14">
        <v>2014</v>
      </c>
      <c r="D14" t="s">
        <v>27</v>
      </c>
      <c r="E14" t="s">
        <v>28</v>
      </c>
      <c r="F14">
        <v>145627509</v>
      </c>
      <c r="H14" t="s">
        <v>335</v>
      </c>
      <c r="I14">
        <f t="shared" si="0"/>
        <v>145627509</v>
      </c>
      <c r="J14" t="str">
        <f t="shared" si="1"/>
        <v>epl</v>
      </c>
      <c r="K14">
        <f t="shared" si="2"/>
        <v>2014</v>
      </c>
      <c r="L14" t="str">
        <f t="shared" si="3"/>
        <v>CHE</v>
      </c>
      <c r="M14" t="str">
        <f t="shared" si="4"/>
        <v>Chelsea</v>
      </c>
      <c r="N14">
        <f t="shared" si="5"/>
        <v>145627509</v>
      </c>
    </row>
    <row r="15" spans="1:14" x14ac:dyDescent="0.3">
      <c r="A15">
        <v>13</v>
      </c>
      <c r="B15" t="s">
        <v>4</v>
      </c>
      <c r="C15">
        <v>2014</v>
      </c>
      <c r="D15" t="s">
        <v>29</v>
      </c>
      <c r="E15" t="s">
        <v>30</v>
      </c>
      <c r="F15">
        <v>10192000</v>
      </c>
      <c r="H15" t="s">
        <v>335</v>
      </c>
      <c r="I15">
        <f t="shared" si="0"/>
        <v>10192000</v>
      </c>
      <c r="J15" t="str">
        <f t="shared" si="1"/>
        <v>epl</v>
      </c>
      <c r="K15">
        <f t="shared" si="2"/>
        <v>2014</v>
      </c>
      <c r="L15" t="str">
        <f t="shared" si="3"/>
        <v>CRY</v>
      </c>
      <c r="M15" t="str">
        <f t="shared" si="4"/>
        <v>Crystal Palace</v>
      </c>
      <c r="N15">
        <f t="shared" si="5"/>
        <v>10192000</v>
      </c>
    </row>
    <row r="16" spans="1:14" hidden="1" x14ac:dyDescent="0.3">
      <c r="A16">
        <v>14</v>
      </c>
      <c r="B16" t="s">
        <v>4</v>
      </c>
      <c r="C16">
        <v>2014</v>
      </c>
      <c r="D16" t="s">
        <v>31</v>
      </c>
      <c r="E16" t="s">
        <v>32</v>
      </c>
      <c r="F16">
        <v>0</v>
      </c>
      <c r="H16" t="s">
        <v>335</v>
      </c>
      <c r="I16">
        <f t="shared" si="0"/>
        <v>0</v>
      </c>
      <c r="J16" t="str">
        <f t="shared" si="1"/>
        <v>epl</v>
      </c>
      <c r="K16">
        <f t="shared" si="2"/>
        <v>2014</v>
      </c>
      <c r="L16" t="str">
        <f t="shared" si="3"/>
        <v>DER</v>
      </c>
      <c r="M16" t="str">
        <f t="shared" si="4"/>
        <v>Derby County</v>
      </c>
      <c r="N16">
        <f t="shared" si="5"/>
        <v>0</v>
      </c>
    </row>
    <row r="17" spans="1:14" x14ac:dyDescent="0.3">
      <c r="A17">
        <v>15</v>
      </c>
      <c r="B17" t="s">
        <v>4</v>
      </c>
      <c r="C17">
        <v>2014</v>
      </c>
      <c r="D17" t="s">
        <v>33</v>
      </c>
      <c r="E17" t="s">
        <v>34</v>
      </c>
      <c r="F17">
        <v>22459996</v>
      </c>
      <c r="H17" t="s">
        <v>335</v>
      </c>
      <c r="I17">
        <f t="shared" si="0"/>
        <v>22459996</v>
      </c>
      <c r="J17" t="str">
        <f t="shared" si="1"/>
        <v>epl</v>
      </c>
      <c r="K17">
        <f t="shared" si="2"/>
        <v>2014</v>
      </c>
      <c r="L17" t="str">
        <f t="shared" si="3"/>
        <v>EVE</v>
      </c>
      <c r="M17" t="str">
        <f t="shared" si="4"/>
        <v>Everton</v>
      </c>
      <c r="N17">
        <f t="shared" si="5"/>
        <v>22459996</v>
      </c>
    </row>
    <row r="18" spans="1:14" hidden="1" x14ac:dyDescent="0.3">
      <c r="A18">
        <v>16</v>
      </c>
      <c r="B18" t="s">
        <v>4</v>
      </c>
      <c r="C18">
        <v>2014</v>
      </c>
      <c r="D18" t="s">
        <v>35</v>
      </c>
      <c r="E18" t="s">
        <v>36</v>
      </c>
      <c r="F18">
        <v>0</v>
      </c>
      <c r="H18" t="s">
        <v>335</v>
      </c>
      <c r="I18">
        <f t="shared" si="0"/>
        <v>0</v>
      </c>
      <c r="J18" t="str">
        <f t="shared" si="1"/>
        <v>epl</v>
      </c>
      <c r="K18">
        <f t="shared" si="2"/>
        <v>2014</v>
      </c>
      <c r="L18" t="str">
        <f t="shared" si="3"/>
        <v>FUL</v>
      </c>
      <c r="M18" t="str">
        <f t="shared" si="4"/>
        <v>Fulham</v>
      </c>
      <c r="N18">
        <f t="shared" si="5"/>
        <v>0</v>
      </c>
    </row>
    <row r="19" spans="1:14" x14ac:dyDescent="0.3">
      <c r="A19">
        <v>17</v>
      </c>
      <c r="B19" t="s">
        <v>4</v>
      </c>
      <c r="C19">
        <v>2014</v>
      </c>
      <c r="D19" t="s">
        <v>37</v>
      </c>
      <c r="E19" t="s">
        <v>38</v>
      </c>
      <c r="F19">
        <v>624000</v>
      </c>
      <c r="H19" t="s">
        <v>335</v>
      </c>
      <c r="I19">
        <f t="shared" si="0"/>
        <v>624000</v>
      </c>
      <c r="J19" t="str">
        <f t="shared" si="1"/>
        <v>epl</v>
      </c>
      <c r="K19">
        <f t="shared" si="2"/>
        <v>2014</v>
      </c>
      <c r="L19" t="str">
        <f t="shared" si="3"/>
        <v>HUD</v>
      </c>
      <c r="M19" t="str">
        <f t="shared" si="4"/>
        <v>Huddersfield Town</v>
      </c>
      <c r="N19">
        <f t="shared" si="5"/>
        <v>624000</v>
      </c>
    </row>
    <row r="20" spans="1:14" x14ac:dyDescent="0.3">
      <c r="A20">
        <v>18</v>
      </c>
      <c r="B20" t="s">
        <v>4</v>
      </c>
      <c r="C20">
        <v>2014</v>
      </c>
      <c r="D20" t="s">
        <v>39</v>
      </c>
      <c r="E20" t="s">
        <v>40</v>
      </c>
      <c r="F20">
        <v>0</v>
      </c>
      <c r="G20">
        <v>36795000</v>
      </c>
      <c r="H20" t="s">
        <v>338</v>
      </c>
      <c r="I20">
        <f t="shared" si="0"/>
        <v>36795000</v>
      </c>
      <c r="J20" t="str">
        <f t="shared" si="1"/>
        <v>epl</v>
      </c>
      <c r="K20">
        <f t="shared" si="2"/>
        <v>2014</v>
      </c>
      <c r="L20" t="str">
        <f t="shared" si="3"/>
        <v>HUL</v>
      </c>
      <c r="M20" t="str">
        <f t="shared" si="4"/>
        <v>Hull City</v>
      </c>
      <c r="N20">
        <f t="shared" si="5"/>
        <v>36795000</v>
      </c>
    </row>
    <row r="21" spans="1:14" hidden="1" x14ac:dyDescent="0.3">
      <c r="A21">
        <v>19</v>
      </c>
      <c r="B21" t="s">
        <v>4</v>
      </c>
      <c r="C21">
        <v>2014</v>
      </c>
      <c r="D21" t="s">
        <v>11</v>
      </c>
      <c r="E21" t="s">
        <v>41</v>
      </c>
      <c r="F21">
        <v>0</v>
      </c>
      <c r="H21" t="s">
        <v>335</v>
      </c>
      <c r="I21">
        <f t="shared" si="0"/>
        <v>0</v>
      </c>
      <c r="J21" t="str">
        <f t="shared" si="1"/>
        <v>epl</v>
      </c>
      <c r="K21">
        <f t="shared" si="2"/>
        <v>2014</v>
      </c>
      <c r="L21" t="str">
        <f t="shared" si="3"/>
        <v>TEMP</v>
      </c>
      <c r="M21" t="str">
        <f t="shared" si="4"/>
        <v>Ipswich Town</v>
      </c>
      <c r="N21">
        <f t="shared" si="5"/>
        <v>0</v>
      </c>
    </row>
    <row r="22" spans="1:14" hidden="1" x14ac:dyDescent="0.3">
      <c r="A22">
        <v>20</v>
      </c>
      <c r="B22" t="s">
        <v>4</v>
      </c>
      <c r="C22">
        <v>2014</v>
      </c>
      <c r="D22" t="s">
        <v>42</v>
      </c>
      <c r="E22" t="s">
        <v>43</v>
      </c>
      <c r="F22">
        <v>0</v>
      </c>
      <c r="H22" t="s">
        <v>335</v>
      </c>
      <c r="I22">
        <f t="shared" si="0"/>
        <v>0</v>
      </c>
      <c r="J22" t="str">
        <f t="shared" si="1"/>
        <v>epl</v>
      </c>
      <c r="K22">
        <f t="shared" si="2"/>
        <v>2014</v>
      </c>
      <c r="L22" t="str">
        <f t="shared" si="3"/>
        <v>LEE</v>
      </c>
      <c r="M22" t="str">
        <f t="shared" si="4"/>
        <v>Leeds United</v>
      </c>
      <c r="N22">
        <f t="shared" si="5"/>
        <v>0</v>
      </c>
    </row>
    <row r="23" spans="1:14" x14ac:dyDescent="0.3">
      <c r="A23">
        <v>21</v>
      </c>
      <c r="B23" t="s">
        <v>4</v>
      </c>
      <c r="C23">
        <v>2014</v>
      </c>
      <c r="D23" t="s">
        <v>44</v>
      </c>
      <c r="E23" t="s">
        <v>45</v>
      </c>
      <c r="F23">
        <v>5824000</v>
      </c>
      <c r="H23" t="s">
        <v>335</v>
      </c>
      <c r="I23">
        <f t="shared" si="0"/>
        <v>5824000</v>
      </c>
      <c r="J23" t="str">
        <f t="shared" si="1"/>
        <v>epl</v>
      </c>
      <c r="K23">
        <f t="shared" si="2"/>
        <v>2014</v>
      </c>
      <c r="L23" t="str">
        <f t="shared" si="3"/>
        <v>LEI</v>
      </c>
      <c r="M23" t="str">
        <f t="shared" si="4"/>
        <v>Leicester City</v>
      </c>
      <c r="N23">
        <f t="shared" si="5"/>
        <v>5824000</v>
      </c>
    </row>
    <row r="24" spans="1:14" x14ac:dyDescent="0.3">
      <c r="A24">
        <v>22</v>
      </c>
      <c r="B24" t="s">
        <v>4</v>
      </c>
      <c r="C24">
        <v>2014</v>
      </c>
      <c r="D24" t="s">
        <v>46</v>
      </c>
      <c r="E24" t="s">
        <v>47</v>
      </c>
      <c r="F24">
        <v>28522000</v>
      </c>
      <c r="H24" t="s">
        <v>335</v>
      </c>
      <c r="I24">
        <f t="shared" si="0"/>
        <v>28522000</v>
      </c>
      <c r="J24" t="str">
        <f t="shared" si="1"/>
        <v>epl</v>
      </c>
      <c r="K24">
        <f t="shared" si="2"/>
        <v>2014</v>
      </c>
      <c r="L24" t="str">
        <f t="shared" si="3"/>
        <v>LIV</v>
      </c>
      <c r="M24" t="str">
        <f t="shared" si="4"/>
        <v>Liverpool</v>
      </c>
      <c r="N24">
        <f t="shared" si="5"/>
        <v>28522000</v>
      </c>
    </row>
    <row r="25" spans="1:14" hidden="1" x14ac:dyDescent="0.3">
      <c r="A25">
        <v>23</v>
      </c>
      <c r="B25" t="s">
        <v>4</v>
      </c>
      <c r="C25">
        <v>2014</v>
      </c>
      <c r="D25" t="s">
        <v>11</v>
      </c>
      <c r="E25" t="s">
        <v>48</v>
      </c>
      <c r="F25">
        <v>0</v>
      </c>
      <c r="H25" t="s">
        <v>335</v>
      </c>
      <c r="I25">
        <f t="shared" si="0"/>
        <v>0</v>
      </c>
      <c r="J25" t="str">
        <f t="shared" si="1"/>
        <v>epl</v>
      </c>
      <c r="K25">
        <f t="shared" si="2"/>
        <v>2014</v>
      </c>
      <c r="L25" t="str">
        <f t="shared" si="3"/>
        <v>TEMP</v>
      </c>
      <c r="M25" t="str">
        <f t="shared" si="4"/>
        <v>Luton Town</v>
      </c>
      <c r="N25">
        <f t="shared" si="5"/>
        <v>0</v>
      </c>
    </row>
    <row r="26" spans="1:14" x14ac:dyDescent="0.3">
      <c r="A26">
        <v>24</v>
      </c>
      <c r="B26" t="s">
        <v>4</v>
      </c>
      <c r="C26">
        <v>2014</v>
      </c>
      <c r="D26" t="s">
        <v>49</v>
      </c>
      <c r="E26" t="s">
        <v>50</v>
      </c>
      <c r="F26">
        <v>78520000</v>
      </c>
      <c r="H26" t="s">
        <v>335</v>
      </c>
      <c r="I26">
        <f t="shared" si="0"/>
        <v>78520000</v>
      </c>
      <c r="J26" t="str">
        <f t="shared" si="1"/>
        <v>epl</v>
      </c>
      <c r="K26">
        <f t="shared" si="2"/>
        <v>2014</v>
      </c>
      <c r="L26" t="str">
        <f t="shared" si="3"/>
        <v>MNC</v>
      </c>
      <c r="M26" t="str">
        <f t="shared" si="4"/>
        <v>Manchester City</v>
      </c>
      <c r="N26">
        <f t="shared" si="5"/>
        <v>78520000</v>
      </c>
    </row>
    <row r="27" spans="1:14" x14ac:dyDescent="0.3">
      <c r="A27">
        <v>25</v>
      </c>
      <c r="B27" t="s">
        <v>4</v>
      </c>
      <c r="C27">
        <v>2014</v>
      </c>
      <c r="D27" t="s">
        <v>51</v>
      </c>
      <c r="E27" t="s">
        <v>52</v>
      </c>
      <c r="F27">
        <v>62140000</v>
      </c>
      <c r="H27" t="s">
        <v>335</v>
      </c>
      <c r="I27">
        <f t="shared" si="0"/>
        <v>62140000</v>
      </c>
      <c r="J27" t="str">
        <f t="shared" si="1"/>
        <v>epl</v>
      </c>
      <c r="K27">
        <f t="shared" si="2"/>
        <v>2014</v>
      </c>
      <c r="L27" t="str">
        <f t="shared" si="3"/>
        <v>MAN</v>
      </c>
      <c r="M27" t="str">
        <f t="shared" si="4"/>
        <v>Manchester United</v>
      </c>
      <c r="N27">
        <f t="shared" si="5"/>
        <v>62140000</v>
      </c>
    </row>
    <row r="28" spans="1:14" hidden="1" x14ac:dyDescent="0.3">
      <c r="A28">
        <v>26</v>
      </c>
      <c r="B28" t="s">
        <v>4</v>
      </c>
      <c r="C28">
        <v>2014</v>
      </c>
      <c r="D28" t="s">
        <v>53</v>
      </c>
      <c r="E28" t="s">
        <v>54</v>
      </c>
      <c r="F28">
        <v>0</v>
      </c>
      <c r="H28" t="s">
        <v>335</v>
      </c>
      <c r="I28">
        <f t="shared" si="0"/>
        <v>0</v>
      </c>
      <c r="J28" t="str">
        <f t="shared" si="1"/>
        <v>epl</v>
      </c>
      <c r="K28">
        <f t="shared" si="2"/>
        <v>2014</v>
      </c>
      <c r="L28" t="str">
        <f t="shared" si="3"/>
        <v>MID</v>
      </c>
      <c r="M28" t="str">
        <f t="shared" si="4"/>
        <v>Middlesbrough</v>
      </c>
      <c r="N28">
        <f t="shared" si="5"/>
        <v>0</v>
      </c>
    </row>
    <row r="29" spans="1:14" hidden="1" x14ac:dyDescent="0.3">
      <c r="A29">
        <v>27</v>
      </c>
      <c r="B29" t="s">
        <v>4</v>
      </c>
      <c r="C29">
        <v>2014</v>
      </c>
      <c r="D29" t="s">
        <v>11</v>
      </c>
      <c r="E29" t="s">
        <v>55</v>
      </c>
      <c r="F29">
        <v>0</v>
      </c>
      <c r="H29" t="s">
        <v>335</v>
      </c>
      <c r="I29">
        <f t="shared" si="0"/>
        <v>0</v>
      </c>
      <c r="J29" t="str">
        <f t="shared" si="1"/>
        <v>epl</v>
      </c>
      <c r="K29">
        <f t="shared" si="2"/>
        <v>2014</v>
      </c>
      <c r="L29" t="str">
        <f t="shared" si="3"/>
        <v>TEMP</v>
      </c>
      <c r="M29" t="str">
        <f t="shared" si="4"/>
        <v>Millwall</v>
      </c>
      <c r="N29">
        <f t="shared" si="5"/>
        <v>0</v>
      </c>
    </row>
    <row r="30" spans="1:14" x14ac:dyDescent="0.3">
      <c r="A30">
        <v>28</v>
      </c>
      <c r="B30" t="s">
        <v>4</v>
      </c>
      <c r="C30">
        <v>2014</v>
      </c>
      <c r="D30" t="s">
        <v>56</v>
      </c>
      <c r="E30" t="s">
        <v>57</v>
      </c>
      <c r="F30">
        <v>16900000</v>
      </c>
      <c r="H30" t="s">
        <v>335</v>
      </c>
      <c r="I30">
        <f t="shared" si="0"/>
        <v>16900000</v>
      </c>
      <c r="J30" t="str">
        <f t="shared" si="1"/>
        <v>epl</v>
      </c>
      <c r="K30">
        <f t="shared" si="2"/>
        <v>2014</v>
      </c>
      <c r="L30" t="str">
        <f t="shared" si="3"/>
        <v>NEW</v>
      </c>
      <c r="M30" t="str">
        <f t="shared" si="4"/>
        <v>Newcastle United</v>
      </c>
      <c r="N30">
        <f t="shared" si="5"/>
        <v>16900000</v>
      </c>
    </row>
    <row r="31" spans="1:14" x14ac:dyDescent="0.3">
      <c r="A31">
        <v>29</v>
      </c>
      <c r="B31" t="s">
        <v>4</v>
      </c>
      <c r="C31">
        <v>2014</v>
      </c>
      <c r="D31" t="s">
        <v>58</v>
      </c>
      <c r="E31" t="s">
        <v>59</v>
      </c>
      <c r="F31">
        <v>780000</v>
      </c>
      <c r="H31" t="s">
        <v>335</v>
      </c>
      <c r="I31">
        <f t="shared" si="0"/>
        <v>780000</v>
      </c>
      <c r="J31" t="str">
        <f t="shared" si="1"/>
        <v>epl</v>
      </c>
      <c r="K31">
        <f t="shared" si="2"/>
        <v>2014</v>
      </c>
      <c r="L31" t="str">
        <f t="shared" si="3"/>
        <v>NOR</v>
      </c>
      <c r="M31" t="str">
        <f t="shared" si="4"/>
        <v>Norwich City</v>
      </c>
      <c r="N31">
        <f t="shared" si="5"/>
        <v>780000</v>
      </c>
    </row>
    <row r="32" spans="1:14" hidden="1" x14ac:dyDescent="0.3">
      <c r="A32">
        <v>30</v>
      </c>
      <c r="B32" t="s">
        <v>4</v>
      </c>
      <c r="C32">
        <v>2014</v>
      </c>
      <c r="D32" t="s">
        <v>60</v>
      </c>
      <c r="E32" t="s">
        <v>61</v>
      </c>
      <c r="F32">
        <v>0</v>
      </c>
      <c r="H32" t="s">
        <v>335</v>
      </c>
      <c r="I32">
        <f t="shared" si="0"/>
        <v>0</v>
      </c>
      <c r="J32" t="str">
        <f t="shared" si="1"/>
        <v>epl</v>
      </c>
      <c r="K32">
        <f t="shared" si="2"/>
        <v>2014</v>
      </c>
      <c r="L32" t="str">
        <f t="shared" si="3"/>
        <v>NFO</v>
      </c>
      <c r="M32" t="str">
        <f t="shared" si="4"/>
        <v>Nottingham Forest</v>
      </c>
      <c r="N32">
        <f t="shared" si="5"/>
        <v>0</v>
      </c>
    </row>
    <row r="33" spans="1:14" hidden="1" x14ac:dyDescent="0.3">
      <c r="A33">
        <v>31</v>
      </c>
      <c r="B33" t="s">
        <v>4</v>
      </c>
      <c r="C33">
        <v>2014</v>
      </c>
      <c r="D33" t="s">
        <v>11</v>
      </c>
      <c r="E33" t="s">
        <v>62</v>
      </c>
      <c r="F33">
        <v>0</v>
      </c>
      <c r="H33" t="s">
        <v>335</v>
      </c>
      <c r="I33">
        <f t="shared" si="0"/>
        <v>0</v>
      </c>
      <c r="J33" t="str">
        <f t="shared" si="1"/>
        <v>epl</v>
      </c>
      <c r="K33">
        <f t="shared" si="2"/>
        <v>2014</v>
      </c>
      <c r="L33" t="str">
        <f t="shared" si="3"/>
        <v>TEMP</v>
      </c>
      <c r="M33" t="str">
        <f t="shared" si="4"/>
        <v>Preston North End</v>
      </c>
      <c r="N33">
        <f t="shared" si="5"/>
        <v>0</v>
      </c>
    </row>
    <row r="34" spans="1:14" x14ac:dyDescent="0.3">
      <c r="A34">
        <v>32</v>
      </c>
      <c r="B34" t="s">
        <v>4</v>
      </c>
      <c r="C34">
        <v>2014</v>
      </c>
      <c r="D34" t="s">
        <v>63</v>
      </c>
      <c r="E34" t="s">
        <v>64</v>
      </c>
      <c r="F34">
        <v>0</v>
      </c>
      <c r="G34">
        <v>45110800</v>
      </c>
      <c r="H34" t="s">
        <v>338</v>
      </c>
      <c r="I34">
        <f t="shared" si="0"/>
        <v>45110800</v>
      </c>
      <c r="J34" t="str">
        <f t="shared" si="1"/>
        <v>epl</v>
      </c>
      <c r="K34">
        <f t="shared" si="2"/>
        <v>2014</v>
      </c>
      <c r="L34" t="str">
        <f t="shared" si="3"/>
        <v>QPR</v>
      </c>
      <c r="M34" t="str">
        <f t="shared" si="4"/>
        <v>Queens Park Rangers</v>
      </c>
      <c r="N34">
        <f t="shared" si="5"/>
        <v>45110800</v>
      </c>
    </row>
    <row r="35" spans="1:14" hidden="1" x14ac:dyDescent="0.3">
      <c r="A35">
        <v>33</v>
      </c>
      <c r="B35" t="s">
        <v>4</v>
      </c>
      <c r="C35">
        <v>2014</v>
      </c>
      <c r="D35" t="s">
        <v>65</v>
      </c>
      <c r="E35" t="s">
        <v>66</v>
      </c>
      <c r="F35">
        <v>0</v>
      </c>
      <c r="H35" t="s">
        <v>335</v>
      </c>
      <c r="I35">
        <f t="shared" si="0"/>
        <v>0</v>
      </c>
      <c r="J35" t="str">
        <f t="shared" si="1"/>
        <v>epl</v>
      </c>
      <c r="K35">
        <f t="shared" si="2"/>
        <v>2014</v>
      </c>
      <c r="L35" t="str">
        <f t="shared" si="3"/>
        <v>REA</v>
      </c>
      <c r="M35" t="str">
        <f t="shared" si="4"/>
        <v>Reading</v>
      </c>
      <c r="N35">
        <f t="shared" si="5"/>
        <v>0</v>
      </c>
    </row>
    <row r="36" spans="1:14" x14ac:dyDescent="0.3">
      <c r="A36">
        <v>34</v>
      </c>
      <c r="B36" t="s">
        <v>4</v>
      </c>
      <c r="C36">
        <v>2014</v>
      </c>
      <c r="D36" t="s">
        <v>67</v>
      </c>
      <c r="E36" t="s">
        <v>68</v>
      </c>
      <c r="F36">
        <v>3640000</v>
      </c>
      <c r="H36" t="s">
        <v>335</v>
      </c>
      <c r="I36">
        <f t="shared" si="0"/>
        <v>3640000</v>
      </c>
      <c r="J36" t="str">
        <f t="shared" si="1"/>
        <v>epl</v>
      </c>
      <c r="K36">
        <f t="shared" si="2"/>
        <v>2014</v>
      </c>
      <c r="L36" t="str">
        <f t="shared" si="3"/>
        <v>SHU</v>
      </c>
      <c r="M36" t="str">
        <f t="shared" si="4"/>
        <v>Sheffield United</v>
      </c>
      <c r="N36">
        <f t="shared" si="5"/>
        <v>3640000</v>
      </c>
    </row>
    <row r="37" spans="1:14" x14ac:dyDescent="0.3">
      <c r="A37">
        <v>35</v>
      </c>
      <c r="B37" t="s">
        <v>4</v>
      </c>
      <c r="C37">
        <v>2014</v>
      </c>
      <c r="D37" t="s">
        <v>11</v>
      </c>
      <c r="E37" t="s">
        <v>69</v>
      </c>
      <c r="F37">
        <v>30482</v>
      </c>
      <c r="H37" t="s">
        <v>335</v>
      </c>
      <c r="I37">
        <f t="shared" si="0"/>
        <v>30482</v>
      </c>
      <c r="J37" t="str">
        <f t="shared" si="1"/>
        <v>epl</v>
      </c>
      <c r="K37">
        <f t="shared" si="2"/>
        <v>2014</v>
      </c>
      <c r="L37" t="str">
        <f t="shared" si="3"/>
        <v>TEMP</v>
      </c>
      <c r="M37" t="str">
        <f t="shared" si="4"/>
        <v>Sheffield Wednesday</v>
      </c>
      <c r="N37">
        <f t="shared" si="5"/>
        <v>30482</v>
      </c>
    </row>
    <row r="38" spans="1:14" x14ac:dyDescent="0.3">
      <c r="A38">
        <v>36</v>
      </c>
      <c r="B38" t="s">
        <v>4</v>
      </c>
      <c r="C38">
        <v>2014</v>
      </c>
      <c r="D38" t="s">
        <v>70</v>
      </c>
      <c r="E38" t="s">
        <v>71</v>
      </c>
      <c r="F38">
        <v>4160000</v>
      </c>
      <c r="H38" t="s">
        <v>335</v>
      </c>
      <c r="I38">
        <f t="shared" si="0"/>
        <v>4160000</v>
      </c>
      <c r="J38" t="str">
        <f t="shared" si="1"/>
        <v>epl</v>
      </c>
      <c r="K38">
        <f t="shared" si="2"/>
        <v>2014</v>
      </c>
      <c r="L38" t="str">
        <f t="shared" si="3"/>
        <v>SOU</v>
      </c>
      <c r="M38" t="str">
        <f t="shared" si="4"/>
        <v>Southampton</v>
      </c>
      <c r="N38">
        <f t="shared" si="5"/>
        <v>4160000</v>
      </c>
    </row>
    <row r="39" spans="1:14" x14ac:dyDescent="0.3">
      <c r="A39">
        <v>37</v>
      </c>
      <c r="B39" t="s">
        <v>4</v>
      </c>
      <c r="C39">
        <v>2014</v>
      </c>
      <c r="D39" t="s">
        <v>72</v>
      </c>
      <c r="E39" t="s">
        <v>73</v>
      </c>
      <c r="F39">
        <v>10088000</v>
      </c>
      <c r="H39" t="s">
        <v>335</v>
      </c>
      <c r="I39">
        <f t="shared" si="0"/>
        <v>10088000</v>
      </c>
      <c r="J39" t="str">
        <f t="shared" si="1"/>
        <v>epl</v>
      </c>
      <c r="K39">
        <f t="shared" si="2"/>
        <v>2014</v>
      </c>
      <c r="L39" t="str">
        <f t="shared" si="3"/>
        <v>STK</v>
      </c>
      <c r="M39" t="str">
        <f t="shared" si="4"/>
        <v>Stoke City</v>
      </c>
      <c r="N39">
        <f t="shared" si="5"/>
        <v>10088000</v>
      </c>
    </row>
    <row r="40" spans="1:14" x14ac:dyDescent="0.3">
      <c r="A40">
        <v>38</v>
      </c>
      <c r="B40" t="s">
        <v>4</v>
      </c>
      <c r="C40">
        <v>2014</v>
      </c>
      <c r="D40" t="s">
        <v>74</v>
      </c>
      <c r="E40" t="s">
        <v>75</v>
      </c>
      <c r="F40">
        <v>0</v>
      </c>
      <c r="G40">
        <v>39406000</v>
      </c>
      <c r="H40" t="s">
        <v>338</v>
      </c>
      <c r="I40">
        <f t="shared" si="0"/>
        <v>39406000</v>
      </c>
      <c r="J40" t="str">
        <f t="shared" si="1"/>
        <v>epl</v>
      </c>
      <c r="K40">
        <f t="shared" si="2"/>
        <v>2014</v>
      </c>
      <c r="L40" t="str">
        <f t="shared" si="3"/>
        <v>SUN</v>
      </c>
      <c r="M40" t="str">
        <f t="shared" si="4"/>
        <v>Sunderland</v>
      </c>
      <c r="N40">
        <f t="shared" si="5"/>
        <v>39406000</v>
      </c>
    </row>
    <row r="41" spans="1:14" x14ac:dyDescent="0.3">
      <c r="A41">
        <v>39</v>
      </c>
      <c r="B41" t="s">
        <v>4</v>
      </c>
      <c r="C41">
        <v>2014</v>
      </c>
      <c r="D41" t="s">
        <v>76</v>
      </c>
      <c r="E41" t="s">
        <v>77</v>
      </c>
      <c r="F41">
        <v>10712000</v>
      </c>
      <c r="H41" t="s">
        <v>335</v>
      </c>
      <c r="I41">
        <f t="shared" si="0"/>
        <v>10712000</v>
      </c>
      <c r="J41" t="str">
        <f t="shared" si="1"/>
        <v>epl</v>
      </c>
      <c r="K41">
        <f t="shared" si="2"/>
        <v>2014</v>
      </c>
      <c r="L41" t="str">
        <f t="shared" si="3"/>
        <v>SWA</v>
      </c>
      <c r="M41" t="str">
        <f t="shared" si="4"/>
        <v>Swansea City</v>
      </c>
      <c r="N41">
        <f t="shared" si="5"/>
        <v>10712000</v>
      </c>
    </row>
    <row r="42" spans="1:14" x14ac:dyDescent="0.3">
      <c r="A42">
        <v>40</v>
      </c>
      <c r="B42" t="s">
        <v>4</v>
      </c>
      <c r="C42">
        <v>2014</v>
      </c>
      <c r="D42" t="s">
        <v>78</v>
      </c>
      <c r="E42" t="s">
        <v>79</v>
      </c>
      <c r="F42">
        <v>10400000</v>
      </c>
      <c r="H42" t="s">
        <v>335</v>
      </c>
      <c r="I42">
        <f t="shared" si="0"/>
        <v>10400000</v>
      </c>
      <c r="J42" t="str">
        <f t="shared" si="1"/>
        <v>epl</v>
      </c>
      <c r="K42">
        <f t="shared" si="2"/>
        <v>2014</v>
      </c>
      <c r="L42" t="str">
        <f t="shared" si="3"/>
        <v>TOT</v>
      </c>
      <c r="M42" t="str">
        <f t="shared" si="4"/>
        <v>Tottenham Hotspur</v>
      </c>
      <c r="N42">
        <f t="shared" si="5"/>
        <v>10400000</v>
      </c>
    </row>
    <row r="43" spans="1:14" x14ac:dyDescent="0.3">
      <c r="A43">
        <v>41</v>
      </c>
      <c r="B43" t="s">
        <v>4</v>
      </c>
      <c r="C43">
        <v>2014</v>
      </c>
      <c r="D43" t="s">
        <v>80</v>
      </c>
      <c r="E43" t="s">
        <v>81</v>
      </c>
      <c r="F43">
        <v>780000</v>
      </c>
      <c r="H43" t="s">
        <v>335</v>
      </c>
      <c r="I43">
        <f t="shared" si="0"/>
        <v>780000</v>
      </c>
      <c r="J43" t="str">
        <f t="shared" si="1"/>
        <v>epl</v>
      </c>
      <c r="K43">
        <f t="shared" si="2"/>
        <v>2014</v>
      </c>
      <c r="L43" t="str">
        <f t="shared" si="3"/>
        <v>WAT</v>
      </c>
      <c r="M43" t="str">
        <f t="shared" si="4"/>
        <v>Watford</v>
      </c>
      <c r="N43">
        <f t="shared" si="5"/>
        <v>780000</v>
      </c>
    </row>
    <row r="44" spans="1:14" x14ac:dyDescent="0.3">
      <c r="A44">
        <v>42</v>
      </c>
      <c r="B44" t="s">
        <v>4</v>
      </c>
      <c r="C44">
        <v>2014</v>
      </c>
      <c r="D44" t="s">
        <v>82</v>
      </c>
      <c r="E44" t="s">
        <v>83</v>
      </c>
      <c r="F44">
        <v>1560000</v>
      </c>
      <c r="H44" t="s">
        <v>335</v>
      </c>
      <c r="I44">
        <f t="shared" si="0"/>
        <v>1560000</v>
      </c>
      <c r="J44" t="str">
        <f t="shared" si="1"/>
        <v>epl</v>
      </c>
      <c r="K44">
        <f t="shared" si="2"/>
        <v>2014</v>
      </c>
      <c r="L44" t="str">
        <f t="shared" si="3"/>
        <v>WBA</v>
      </c>
      <c r="M44" t="str">
        <f t="shared" si="4"/>
        <v>West Bromwich Albion</v>
      </c>
      <c r="N44">
        <f t="shared" si="5"/>
        <v>1560000</v>
      </c>
    </row>
    <row r="45" spans="1:14" x14ac:dyDescent="0.3">
      <c r="A45">
        <v>43</v>
      </c>
      <c r="B45" t="s">
        <v>4</v>
      </c>
      <c r="C45">
        <v>2014</v>
      </c>
      <c r="D45" t="s">
        <v>84</v>
      </c>
      <c r="E45" t="s">
        <v>85</v>
      </c>
      <c r="F45">
        <v>14976000</v>
      </c>
      <c r="H45" t="s">
        <v>335</v>
      </c>
      <c r="I45">
        <f t="shared" si="0"/>
        <v>14976000</v>
      </c>
      <c r="J45" t="str">
        <f t="shared" si="1"/>
        <v>epl</v>
      </c>
      <c r="K45">
        <f t="shared" si="2"/>
        <v>2014</v>
      </c>
      <c r="L45" t="str">
        <f t="shared" si="3"/>
        <v>WHU</v>
      </c>
      <c r="M45" t="str">
        <f t="shared" si="4"/>
        <v>West Ham United</v>
      </c>
      <c r="N45">
        <f t="shared" si="5"/>
        <v>14976000</v>
      </c>
    </row>
    <row r="46" spans="1:14" hidden="1" x14ac:dyDescent="0.3">
      <c r="A46">
        <v>44</v>
      </c>
      <c r="B46" t="s">
        <v>4</v>
      </c>
      <c r="C46">
        <v>2014</v>
      </c>
      <c r="D46" t="s">
        <v>86</v>
      </c>
      <c r="E46" t="s">
        <v>87</v>
      </c>
      <c r="F46">
        <v>0</v>
      </c>
      <c r="H46" t="s">
        <v>335</v>
      </c>
      <c r="I46">
        <f t="shared" si="0"/>
        <v>0</v>
      </c>
      <c r="J46" t="str">
        <f t="shared" si="1"/>
        <v>epl</v>
      </c>
      <c r="K46">
        <f t="shared" si="2"/>
        <v>2014</v>
      </c>
      <c r="L46" t="str">
        <f t="shared" si="3"/>
        <v>WGA</v>
      </c>
      <c r="M46" t="str">
        <f t="shared" si="4"/>
        <v>Wigan Athletic</v>
      </c>
      <c r="N46">
        <f t="shared" si="5"/>
        <v>0</v>
      </c>
    </row>
    <row r="47" spans="1:14" hidden="1" x14ac:dyDescent="0.3">
      <c r="A47">
        <v>45</v>
      </c>
      <c r="B47" t="s">
        <v>4</v>
      </c>
      <c r="C47">
        <v>2014</v>
      </c>
      <c r="D47" t="s">
        <v>88</v>
      </c>
      <c r="E47" t="s">
        <v>89</v>
      </c>
      <c r="F47">
        <v>0</v>
      </c>
      <c r="H47" t="s">
        <v>335</v>
      </c>
      <c r="I47">
        <f t="shared" si="0"/>
        <v>0</v>
      </c>
      <c r="J47" t="str">
        <f t="shared" si="1"/>
        <v>epl</v>
      </c>
      <c r="K47">
        <f t="shared" si="2"/>
        <v>2014</v>
      </c>
      <c r="L47" t="str">
        <f t="shared" si="3"/>
        <v>WOL</v>
      </c>
      <c r="M47" t="str">
        <f t="shared" si="4"/>
        <v>Wolverhampton Wanderers</v>
      </c>
      <c r="N47">
        <f t="shared" si="5"/>
        <v>0</v>
      </c>
    </row>
    <row r="48" spans="1:14" x14ac:dyDescent="0.3">
      <c r="A48">
        <v>46</v>
      </c>
      <c r="B48" t="s">
        <v>4</v>
      </c>
      <c r="C48">
        <v>2015</v>
      </c>
      <c r="D48" t="s">
        <v>5</v>
      </c>
      <c r="E48" t="s">
        <v>6</v>
      </c>
      <c r="F48">
        <v>14032200</v>
      </c>
      <c r="H48" t="s">
        <v>335</v>
      </c>
      <c r="I48">
        <f t="shared" si="0"/>
        <v>14032200</v>
      </c>
      <c r="J48" t="str">
        <f t="shared" si="1"/>
        <v>epl</v>
      </c>
      <c r="K48">
        <f t="shared" si="2"/>
        <v>2015</v>
      </c>
      <c r="L48" t="str">
        <f t="shared" si="3"/>
        <v>BOU</v>
      </c>
      <c r="M48" t="str">
        <f t="shared" si="4"/>
        <v>AFC Bournemouth</v>
      </c>
      <c r="N48">
        <f t="shared" si="5"/>
        <v>14032200</v>
      </c>
    </row>
    <row r="49" spans="1:14" x14ac:dyDescent="0.3">
      <c r="A49">
        <v>47</v>
      </c>
      <c r="B49" t="s">
        <v>4</v>
      </c>
      <c r="C49">
        <v>2015</v>
      </c>
      <c r="D49" t="s">
        <v>7</v>
      </c>
      <c r="E49" t="s">
        <v>8</v>
      </c>
      <c r="F49">
        <v>104172444</v>
      </c>
      <c r="H49" t="s">
        <v>335</v>
      </c>
      <c r="I49">
        <f t="shared" si="0"/>
        <v>104172444</v>
      </c>
      <c r="J49" t="str">
        <f t="shared" si="1"/>
        <v>epl</v>
      </c>
      <c r="K49">
        <f t="shared" si="2"/>
        <v>2015</v>
      </c>
      <c r="L49" t="str">
        <f t="shared" si="3"/>
        <v>ARS</v>
      </c>
      <c r="M49" t="str">
        <f t="shared" si="4"/>
        <v>Arsenal</v>
      </c>
      <c r="N49">
        <f t="shared" si="5"/>
        <v>104172444</v>
      </c>
    </row>
    <row r="50" spans="1:14" x14ac:dyDescent="0.3">
      <c r="A50">
        <v>48</v>
      </c>
      <c r="B50" t="s">
        <v>4</v>
      </c>
      <c r="C50">
        <v>2015</v>
      </c>
      <c r="D50" t="s">
        <v>9</v>
      </c>
      <c r="E50" t="s">
        <v>10</v>
      </c>
      <c r="F50">
        <v>28076073</v>
      </c>
      <c r="H50" t="s">
        <v>335</v>
      </c>
      <c r="I50">
        <f t="shared" si="0"/>
        <v>28076073</v>
      </c>
      <c r="J50" t="str">
        <f t="shared" si="1"/>
        <v>epl</v>
      </c>
      <c r="K50">
        <f t="shared" si="2"/>
        <v>2015</v>
      </c>
      <c r="L50" t="str">
        <f t="shared" si="3"/>
        <v>AVL</v>
      </c>
      <c r="M50" t="str">
        <f t="shared" si="4"/>
        <v>Aston Villa</v>
      </c>
      <c r="N50">
        <f t="shared" si="5"/>
        <v>28076073</v>
      </c>
    </row>
    <row r="51" spans="1:14" hidden="1" x14ac:dyDescent="0.3">
      <c r="A51">
        <v>49</v>
      </c>
      <c r="B51" t="s">
        <v>4</v>
      </c>
      <c r="C51">
        <v>2015</v>
      </c>
      <c r="D51" t="s">
        <v>11</v>
      </c>
      <c r="E51" t="s">
        <v>12</v>
      </c>
      <c r="F51">
        <v>0</v>
      </c>
      <c r="H51" t="s">
        <v>335</v>
      </c>
      <c r="I51">
        <f t="shared" si="0"/>
        <v>0</v>
      </c>
      <c r="J51" t="str">
        <f t="shared" si="1"/>
        <v>epl</v>
      </c>
      <c r="K51">
        <f t="shared" si="2"/>
        <v>2015</v>
      </c>
      <c r="L51" t="str">
        <f t="shared" si="3"/>
        <v>TEMP</v>
      </c>
      <c r="M51" t="str">
        <f t="shared" si="4"/>
        <v>Barnsley</v>
      </c>
      <c r="N51">
        <f t="shared" si="5"/>
        <v>0</v>
      </c>
    </row>
    <row r="52" spans="1:14" hidden="1" x14ac:dyDescent="0.3">
      <c r="A52">
        <v>50</v>
      </c>
      <c r="B52" t="s">
        <v>4</v>
      </c>
      <c r="C52">
        <v>2015</v>
      </c>
      <c r="D52" t="s">
        <v>13</v>
      </c>
      <c r="E52" t="s">
        <v>14</v>
      </c>
      <c r="F52">
        <v>0</v>
      </c>
      <c r="H52" t="s">
        <v>335</v>
      </c>
      <c r="I52">
        <f t="shared" si="0"/>
        <v>0</v>
      </c>
      <c r="J52" t="str">
        <f t="shared" si="1"/>
        <v>epl</v>
      </c>
      <c r="K52">
        <f t="shared" si="2"/>
        <v>2015</v>
      </c>
      <c r="L52" t="str">
        <f t="shared" si="3"/>
        <v>BIR</v>
      </c>
      <c r="M52" t="str">
        <f t="shared" si="4"/>
        <v>Birmingham City</v>
      </c>
      <c r="N52">
        <f t="shared" si="5"/>
        <v>0</v>
      </c>
    </row>
    <row r="53" spans="1:14" hidden="1" x14ac:dyDescent="0.3">
      <c r="A53">
        <v>51</v>
      </c>
      <c r="B53" t="s">
        <v>4</v>
      </c>
      <c r="C53">
        <v>2015</v>
      </c>
      <c r="D53" t="s">
        <v>15</v>
      </c>
      <c r="E53" t="s">
        <v>16</v>
      </c>
      <c r="F53">
        <v>0</v>
      </c>
      <c r="H53" t="s">
        <v>335</v>
      </c>
      <c r="I53">
        <f t="shared" si="0"/>
        <v>0</v>
      </c>
      <c r="J53" t="str">
        <f t="shared" si="1"/>
        <v>epl</v>
      </c>
      <c r="K53">
        <f t="shared" si="2"/>
        <v>2015</v>
      </c>
      <c r="L53" t="str">
        <f t="shared" si="3"/>
        <v>BOL</v>
      </c>
      <c r="M53" t="str">
        <f t="shared" si="4"/>
        <v>Bolton Wanderers</v>
      </c>
      <c r="N53">
        <f t="shared" si="5"/>
        <v>0</v>
      </c>
    </row>
    <row r="54" spans="1:14" hidden="1" x14ac:dyDescent="0.3">
      <c r="A54">
        <v>52</v>
      </c>
      <c r="B54" t="s">
        <v>4</v>
      </c>
      <c r="C54">
        <v>2015</v>
      </c>
      <c r="D54" t="s">
        <v>17</v>
      </c>
      <c r="E54" t="s">
        <v>18</v>
      </c>
      <c r="F54">
        <v>0</v>
      </c>
      <c r="H54" t="s">
        <v>335</v>
      </c>
      <c r="I54">
        <f t="shared" si="0"/>
        <v>0</v>
      </c>
      <c r="J54" t="str">
        <f t="shared" si="1"/>
        <v>epl</v>
      </c>
      <c r="K54">
        <f t="shared" si="2"/>
        <v>2015</v>
      </c>
      <c r="L54" t="str">
        <f t="shared" si="3"/>
        <v>BRE</v>
      </c>
      <c r="M54" t="str">
        <f t="shared" si="4"/>
        <v>Brentford</v>
      </c>
      <c r="N54">
        <f t="shared" si="5"/>
        <v>0</v>
      </c>
    </row>
    <row r="55" spans="1:14" x14ac:dyDescent="0.3">
      <c r="A55">
        <v>53</v>
      </c>
      <c r="B55" t="s">
        <v>4</v>
      </c>
      <c r="C55">
        <v>2015</v>
      </c>
      <c r="D55" t="s">
        <v>19</v>
      </c>
      <c r="E55" t="s">
        <v>20</v>
      </c>
      <c r="F55">
        <v>7644000</v>
      </c>
      <c r="H55" t="s">
        <v>335</v>
      </c>
      <c r="I55">
        <f t="shared" si="0"/>
        <v>7644000</v>
      </c>
      <c r="J55" t="str">
        <f t="shared" si="1"/>
        <v>epl</v>
      </c>
      <c r="K55">
        <f t="shared" si="2"/>
        <v>2015</v>
      </c>
      <c r="L55" t="str">
        <f t="shared" si="3"/>
        <v>BHA</v>
      </c>
      <c r="M55" t="str">
        <f t="shared" si="4"/>
        <v>Brighton &amp; Hove Albion</v>
      </c>
      <c r="N55">
        <f t="shared" si="5"/>
        <v>7644000</v>
      </c>
    </row>
    <row r="56" spans="1:14" hidden="1" x14ac:dyDescent="0.3">
      <c r="A56">
        <v>54</v>
      </c>
      <c r="B56" t="s">
        <v>4</v>
      </c>
      <c r="C56">
        <v>2015</v>
      </c>
      <c r="D56" t="s">
        <v>11</v>
      </c>
      <c r="E56" t="s">
        <v>21</v>
      </c>
      <c r="F56">
        <v>0</v>
      </c>
      <c r="H56" t="s">
        <v>335</v>
      </c>
      <c r="I56">
        <f t="shared" si="0"/>
        <v>0</v>
      </c>
      <c r="J56" t="str">
        <f t="shared" si="1"/>
        <v>epl</v>
      </c>
      <c r="K56">
        <f t="shared" si="2"/>
        <v>2015</v>
      </c>
      <c r="L56" t="str">
        <f t="shared" si="3"/>
        <v>TEMP</v>
      </c>
      <c r="M56" t="str">
        <f t="shared" si="4"/>
        <v>Bristol City</v>
      </c>
      <c r="N56">
        <f t="shared" si="5"/>
        <v>0</v>
      </c>
    </row>
    <row r="57" spans="1:14" x14ac:dyDescent="0.3">
      <c r="A57">
        <v>55</v>
      </c>
      <c r="B57" t="s">
        <v>4</v>
      </c>
      <c r="C57">
        <v>2015</v>
      </c>
      <c r="D57" t="s">
        <v>22</v>
      </c>
      <c r="E57" t="s">
        <v>23</v>
      </c>
      <c r="F57">
        <v>10020400</v>
      </c>
      <c r="H57" t="s">
        <v>335</v>
      </c>
      <c r="I57">
        <f t="shared" si="0"/>
        <v>10020400</v>
      </c>
      <c r="J57" t="str">
        <f t="shared" si="1"/>
        <v>epl</v>
      </c>
      <c r="K57">
        <f t="shared" si="2"/>
        <v>2015</v>
      </c>
      <c r="L57" t="str">
        <f t="shared" si="3"/>
        <v>BUR</v>
      </c>
      <c r="M57" t="str">
        <f t="shared" si="4"/>
        <v>Burnley</v>
      </c>
      <c r="N57">
        <f t="shared" si="5"/>
        <v>10020400</v>
      </c>
    </row>
    <row r="58" spans="1:14" hidden="1" x14ac:dyDescent="0.3">
      <c r="A58">
        <v>56</v>
      </c>
      <c r="B58" t="s">
        <v>4</v>
      </c>
      <c r="C58">
        <v>2015</v>
      </c>
      <c r="D58" t="s">
        <v>11</v>
      </c>
      <c r="E58" t="s">
        <v>24</v>
      </c>
      <c r="F58">
        <v>0</v>
      </c>
      <c r="H58" t="s">
        <v>335</v>
      </c>
      <c r="I58">
        <f t="shared" si="0"/>
        <v>0</v>
      </c>
      <c r="J58" t="str">
        <f t="shared" si="1"/>
        <v>epl</v>
      </c>
      <c r="K58">
        <f t="shared" si="2"/>
        <v>2015</v>
      </c>
      <c r="L58" t="str">
        <f t="shared" si="3"/>
        <v>TEMP</v>
      </c>
      <c r="M58" t="str">
        <f t="shared" si="4"/>
        <v>Burton Albion</v>
      </c>
      <c r="N58">
        <f t="shared" si="5"/>
        <v>0</v>
      </c>
    </row>
    <row r="59" spans="1:14" x14ac:dyDescent="0.3">
      <c r="A59">
        <v>57</v>
      </c>
      <c r="B59" t="s">
        <v>4</v>
      </c>
      <c r="C59">
        <v>2015</v>
      </c>
      <c r="D59" t="s">
        <v>25</v>
      </c>
      <c r="E59" t="s">
        <v>26</v>
      </c>
      <c r="F59">
        <v>286000</v>
      </c>
      <c r="H59" t="s">
        <v>335</v>
      </c>
      <c r="I59">
        <f t="shared" si="0"/>
        <v>286000</v>
      </c>
      <c r="J59" t="str">
        <f t="shared" si="1"/>
        <v>epl</v>
      </c>
      <c r="K59">
        <f t="shared" si="2"/>
        <v>2015</v>
      </c>
      <c r="L59" t="str">
        <f t="shared" si="3"/>
        <v>CAR</v>
      </c>
      <c r="M59" t="str">
        <f t="shared" si="4"/>
        <v>Cardiff City</v>
      </c>
      <c r="N59">
        <f t="shared" si="5"/>
        <v>286000</v>
      </c>
    </row>
    <row r="60" spans="1:14" x14ac:dyDescent="0.3">
      <c r="A60">
        <v>58</v>
      </c>
      <c r="B60" t="s">
        <v>4</v>
      </c>
      <c r="C60">
        <v>2015</v>
      </c>
      <c r="D60" t="s">
        <v>27</v>
      </c>
      <c r="E60" t="s">
        <v>28</v>
      </c>
      <c r="F60">
        <v>162088013</v>
      </c>
      <c r="H60" t="s">
        <v>335</v>
      </c>
      <c r="I60">
        <f t="shared" si="0"/>
        <v>162088013</v>
      </c>
      <c r="J60" t="str">
        <f t="shared" si="1"/>
        <v>epl</v>
      </c>
      <c r="K60">
        <f t="shared" si="2"/>
        <v>2015</v>
      </c>
      <c r="L60" t="str">
        <f t="shared" si="3"/>
        <v>CHE</v>
      </c>
      <c r="M60" t="str">
        <f t="shared" si="4"/>
        <v>Chelsea</v>
      </c>
      <c r="N60">
        <f t="shared" si="5"/>
        <v>162088013</v>
      </c>
    </row>
    <row r="61" spans="1:14" x14ac:dyDescent="0.3">
      <c r="A61">
        <v>59</v>
      </c>
      <c r="B61" t="s">
        <v>4</v>
      </c>
      <c r="C61">
        <v>2015</v>
      </c>
      <c r="D61" t="s">
        <v>29</v>
      </c>
      <c r="E61" t="s">
        <v>30</v>
      </c>
      <c r="F61">
        <v>31564000</v>
      </c>
      <c r="H61" t="s">
        <v>335</v>
      </c>
      <c r="I61">
        <f t="shared" si="0"/>
        <v>31564000</v>
      </c>
      <c r="J61" t="str">
        <f t="shared" si="1"/>
        <v>epl</v>
      </c>
      <c r="K61">
        <f t="shared" si="2"/>
        <v>2015</v>
      </c>
      <c r="L61" t="str">
        <f t="shared" si="3"/>
        <v>CRY</v>
      </c>
      <c r="M61" t="str">
        <f t="shared" si="4"/>
        <v>Crystal Palace</v>
      </c>
      <c r="N61">
        <f t="shared" si="5"/>
        <v>31564000</v>
      </c>
    </row>
    <row r="62" spans="1:14" hidden="1" x14ac:dyDescent="0.3">
      <c r="A62">
        <v>60</v>
      </c>
      <c r="B62" t="s">
        <v>4</v>
      </c>
      <c r="C62">
        <v>2015</v>
      </c>
      <c r="D62" t="s">
        <v>31</v>
      </c>
      <c r="E62" t="s">
        <v>32</v>
      </c>
      <c r="F62">
        <v>0</v>
      </c>
      <c r="H62" t="s">
        <v>335</v>
      </c>
      <c r="I62">
        <f t="shared" si="0"/>
        <v>0</v>
      </c>
      <c r="J62" t="str">
        <f t="shared" si="1"/>
        <v>epl</v>
      </c>
      <c r="K62">
        <f t="shared" si="2"/>
        <v>2015</v>
      </c>
      <c r="L62" t="str">
        <f t="shared" si="3"/>
        <v>DER</v>
      </c>
      <c r="M62" t="str">
        <f t="shared" si="4"/>
        <v>Derby County</v>
      </c>
      <c r="N62">
        <f t="shared" si="5"/>
        <v>0</v>
      </c>
    </row>
    <row r="63" spans="1:14" x14ac:dyDescent="0.3">
      <c r="A63">
        <v>61</v>
      </c>
      <c r="B63" t="s">
        <v>4</v>
      </c>
      <c r="C63">
        <v>2015</v>
      </c>
      <c r="D63" t="s">
        <v>33</v>
      </c>
      <c r="E63" t="s">
        <v>34</v>
      </c>
      <c r="F63">
        <v>46769996</v>
      </c>
      <c r="H63" t="s">
        <v>335</v>
      </c>
      <c r="I63">
        <f t="shared" si="0"/>
        <v>46769996</v>
      </c>
      <c r="J63" t="str">
        <f t="shared" si="1"/>
        <v>epl</v>
      </c>
      <c r="K63">
        <f t="shared" si="2"/>
        <v>2015</v>
      </c>
      <c r="L63" t="str">
        <f t="shared" si="3"/>
        <v>EVE</v>
      </c>
      <c r="M63" t="str">
        <f t="shared" si="4"/>
        <v>Everton</v>
      </c>
      <c r="N63">
        <f t="shared" si="5"/>
        <v>46769996</v>
      </c>
    </row>
    <row r="64" spans="1:14" hidden="1" x14ac:dyDescent="0.3">
      <c r="A64">
        <v>62</v>
      </c>
      <c r="B64" t="s">
        <v>4</v>
      </c>
      <c r="C64">
        <v>2015</v>
      </c>
      <c r="D64" t="s">
        <v>35</v>
      </c>
      <c r="E64" t="s">
        <v>36</v>
      </c>
      <c r="F64">
        <v>0</v>
      </c>
      <c r="H64" t="s">
        <v>335</v>
      </c>
      <c r="I64">
        <f t="shared" si="0"/>
        <v>0</v>
      </c>
      <c r="J64" t="str">
        <f t="shared" si="1"/>
        <v>epl</v>
      </c>
      <c r="K64">
        <f t="shared" si="2"/>
        <v>2015</v>
      </c>
      <c r="L64" t="str">
        <f t="shared" si="3"/>
        <v>FUL</v>
      </c>
      <c r="M64" t="str">
        <f t="shared" si="4"/>
        <v>Fulham</v>
      </c>
      <c r="N64">
        <f t="shared" si="5"/>
        <v>0</v>
      </c>
    </row>
    <row r="65" spans="1:14" x14ac:dyDescent="0.3">
      <c r="A65">
        <v>63</v>
      </c>
      <c r="B65" t="s">
        <v>4</v>
      </c>
      <c r="C65">
        <v>2015</v>
      </c>
      <c r="D65" t="s">
        <v>37</v>
      </c>
      <c r="E65" t="s">
        <v>38</v>
      </c>
      <c r="F65">
        <v>3016000</v>
      </c>
      <c r="H65" t="s">
        <v>335</v>
      </c>
      <c r="I65">
        <f t="shared" si="0"/>
        <v>3016000</v>
      </c>
      <c r="J65" t="str">
        <f t="shared" si="1"/>
        <v>epl</v>
      </c>
      <c r="K65">
        <f t="shared" si="2"/>
        <v>2015</v>
      </c>
      <c r="L65" t="str">
        <f t="shared" si="3"/>
        <v>HUD</v>
      </c>
      <c r="M65" t="str">
        <f t="shared" si="4"/>
        <v>Huddersfield Town</v>
      </c>
      <c r="N65">
        <f t="shared" si="5"/>
        <v>3016000</v>
      </c>
    </row>
    <row r="66" spans="1:14" hidden="1" x14ac:dyDescent="0.3">
      <c r="A66">
        <v>64</v>
      </c>
      <c r="B66" t="s">
        <v>4</v>
      </c>
      <c r="C66">
        <v>2015</v>
      </c>
      <c r="D66" t="s">
        <v>39</v>
      </c>
      <c r="E66" t="s">
        <v>40</v>
      </c>
      <c r="F66">
        <v>0</v>
      </c>
      <c r="H66" t="s">
        <v>335</v>
      </c>
      <c r="I66">
        <f t="shared" si="0"/>
        <v>0</v>
      </c>
      <c r="J66" t="str">
        <f t="shared" si="1"/>
        <v>epl</v>
      </c>
      <c r="K66">
        <f t="shared" si="2"/>
        <v>2015</v>
      </c>
      <c r="L66" t="str">
        <f t="shared" si="3"/>
        <v>HUL</v>
      </c>
      <c r="M66" t="str">
        <f t="shared" si="4"/>
        <v>Hull City</v>
      </c>
      <c r="N66">
        <f t="shared" si="5"/>
        <v>0</v>
      </c>
    </row>
    <row r="67" spans="1:14" hidden="1" x14ac:dyDescent="0.3">
      <c r="A67">
        <v>65</v>
      </c>
      <c r="B67" t="s">
        <v>4</v>
      </c>
      <c r="C67">
        <v>2015</v>
      </c>
      <c r="D67" t="s">
        <v>11</v>
      </c>
      <c r="E67" t="s">
        <v>41</v>
      </c>
      <c r="F67">
        <v>0</v>
      </c>
      <c r="H67" t="s">
        <v>335</v>
      </c>
      <c r="I67">
        <f t="shared" ref="I67:I130" si="6">IF(H67="Sportrac",F67,G67)</f>
        <v>0</v>
      </c>
      <c r="J67" t="str">
        <f t="shared" ref="J67:J130" si="7">B67</f>
        <v>epl</v>
      </c>
      <c r="K67">
        <f t="shared" ref="K67:K130" si="8">C67</f>
        <v>2015</v>
      </c>
      <c r="L67" t="str">
        <f t="shared" ref="L67:L130" si="9">D67</f>
        <v>TEMP</v>
      </c>
      <c r="M67" t="str">
        <f t="shared" ref="M67:M130" si="10">E67</f>
        <v>Ipswich Town</v>
      </c>
      <c r="N67">
        <f t="shared" ref="N67:N130" si="11">I67</f>
        <v>0</v>
      </c>
    </row>
    <row r="68" spans="1:14" hidden="1" x14ac:dyDescent="0.3">
      <c r="A68">
        <v>66</v>
      </c>
      <c r="B68" t="s">
        <v>4</v>
      </c>
      <c r="C68">
        <v>2015</v>
      </c>
      <c r="D68" t="s">
        <v>42</v>
      </c>
      <c r="E68" t="s">
        <v>43</v>
      </c>
      <c r="F68">
        <v>0</v>
      </c>
      <c r="H68" t="s">
        <v>335</v>
      </c>
      <c r="I68">
        <f t="shared" si="6"/>
        <v>0</v>
      </c>
      <c r="J68" t="str">
        <f t="shared" si="7"/>
        <v>epl</v>
      </c>
      <c r="K68">
        <f t="shared" si="8"/>
        <v>2015</v>
      </c>
      <c r="L68" t="str">
        <f t="shared" si="9"/>
        <v>LEE</v>
      </c>
      <c r="M68" t="str">
        <f t="shared" si="10"/>
        <v>Leeds United</v>
      </c>
      <c r="N68">
        <f t="shared" si="11"/>
        <v>0</v>
      </c>
    </row>
    <row r="69" spans="1:14" x14ac:dyDescent="0.3">
      <c r="A69">
        <v>67</v>
      </c>
      <c r="B69" t="s">
        <v>4</v>
      </c>
      <c r="C69">
        <v>2015</v>
      </c>
      <c r="D69" t="s">
        <v>44</v>
      </c>
      <c r="E69" t="s">
        <v>45</v>
      </c>
      <c r="F69">
        <v>18642000</v>
      </c>
      <c r="H69" t="s">
        <v>335</v>
      </c>
      <c r="I69">
        <f t="shared" si="6"/>
        <v>18642000</v>
      </c>
      <c r="J69" t="str">
        <f t="shared" si="7"/>
        <v>epl</v>
      </c>
      <c r="K69">
        <f t="shared" si="8"/>
        <v>2015</v>
      </c>
      <c r="L69" t="str">
        <f t="shared" si="9"/>
        <v>LEI</v>
      </c>
      <c r="M69" t="str">
        <f t="shared" si="10"/>
        <v>Leicester City</v>
      </c>
      <c r="N69">
        <f t="shared" si="11"/>
        <v>18642000</v>
      </c>
    </row>
    <row r="70" spans="1:14" x14ac:dyDescent="0.3">
      <c r="A70">
        <v>68</v>
      </c>
      <c r="B70" t="s">
        <v>4</v>
      </c>
      <c r="C70">
        <v>2015</v>
      </c>
      <c r="D70" t="s">
        <v>46</v>
      </c>
      <c r="E70" t="s">
        <v>47</v>
      </c>
      <c r="F70">
        <v>74672000</v>
      </c>
      <c r="H70" t="s">
        <v>335</v>
      </c>
      <c r="I70">
        <f t="shared" si="6"/>
        <v>74672000</v>
      </c>
      <c r="J70" t="str">
        <f t="shared" si="7"/>
        <v>epl</v>
      </c>
      <c r="K70">
        <f t="shared" si="8"/>
        <v>2015</v>
      </c>
      <c r="L70" t="str">
        <f t="shared" si="9"/>
        <v>LIV</v>
      </c>
      <c r="M70" t="str">
        <f t="shared" si="10"/>
        <v>Liverpool</v>
      </c>
      <c r="N70">
        <f t="shared" si="11"/>
        <v>74672000</v>
      </c>
    </row>
    <row r="71" spans="1:14" hidden="1" x14ac:dyDescent="0.3">
      <c r="A71">
        <v>69</v>
      </c>
      <c r="B71" t="s">
        <v>4</v>
      </c>
      <c r="C71">
        <v>2015</v>
      </c>
      <c r="D71" t="s">
        <v>11</v>
      </c>
      <c r="E71" t="s">
        <v>48</v>
      </c>
      <c r="F71">
        <v>0</v>
      </c>
      <c r="H71" t="s">
        <v>335</v>
      </c>
      <c r="I71">
        <f t="shared" si="6"/>
        <v>0</v>
      </c>
      <c r="J71" t="str">
        <f t="shared" si="7"/>
        <v>epl</v>
      </c>
      <c r="K71">
        <f t="shared" si="8"/>
        <v>2015</v>
      </c>
      <c r="L71" t="str">
        <f t="shared" si="9"/>
        <v>TEMP</v>
      </c>
      <c r="M71" t="str">
        <f t="shared" si="10"/>
        <v>Luton Town</v>
      </c>
      <c r="N71">
        <f t="shared" si="11"/>
        <v>0</v>
      </c>
    </row>
    <row r="72" spans="1:14" x14ac:dyDescent="0.3">
      <c r="A72">
        <v>70</v>
      </c>
      <c r="B72" t="s">
        <v>4</v>
      </c>
      <c r="C72">
        <v>2015</v>
      </c>
      <c r="D72" t="s">
        <v>49</v>
      </c>
      <c r="E72" t="s">
        <v>50</v>
      </c>
      <c r="F72">
        <v>107952000</v>
      </c>
      <c r="H72" t="s">
        <v>335</v>
      </c>
      <c r="I72">
        <f t="shared" si="6"/>
        <v>107952000</v>
      </c>
      <c r="J72" t="str">
        <f t="shared" si="7"/>
        <v>epl</v>
      </c>
      <c r="K72">
        <f t="shared" si="8"/>
        <v>2015</v>
      </c>
      <c r="L72" t="str">
        <f t="shared" si="9"/>
        <v>MNC</v>
      </c>
      <c r="M72" t="str">
        <f t="shared" si="10"/>
        <v>Manchester City</v>
      </c>
      <c r="N72">
        <f t="shared" si="11"/>
        <v>107952000</v>
      </c>
    </row>
    <row r="73" spans="1:14" x14ac:dyDescent="0.3">
      <c r="A73">
        <v>71</v>
      </c>
      <c r="B73" t="s">
        <v>4</v>
      </c>
      <c r="C73">
        <v>2015</v>
      </c>
      <c r="D73" t="s">
        <v>51</v>
      </c>
      <c r="E73" t="s">
        <v>52</v>
      </c>
      <c r="F73">
        <v>95160000</v>
      </c>
      <c r="H73" t="s">
        <v>335</v>
      </c>
      <c r="I73">
        <f t="shared" si="6"/>
        <v>95160000</v>
      </c>
      <c r="J73" t="str">
        <f t="shared" si="7"/>
        <v>epl</v>
      </c>
      <c r="K73">
        <f t="shared" si="8"/>
        <v>2015</v>
      </c>
      <c r="L73" t="str">
        <f t="shared" si="9"/>
        <v>MAN</v>
      </c>
      <c r="M73" t="str">
        <f t="shared" si="10"/>
        <v>Manchester United</v>
      </c>
      <c r="N73">
        <f t="shared" si="11"/>
        <v>95160000</v>
      </c>
    </row>
    <row r="74" spans="1:14" hidden="1" x14ac:dyDescent="0.3">
      <c r="A74">
        <v>72</v>
      </c>
      <c r="B74" t="s">
        <v>4</v>
      </c>
      <c r="C74">
        <v>2015</v>
      </c>
      <c r="D74" t="s">
        <v>53</v>
      </c>
      <c r="E74" t="s">
        <v>54</v>
      </c>
      <c r="F74">
        <v>0</v>
      </c>
      <c r="H74" t="s">
        <v>335</v>
      </c>
      <c r="I74">
        <f t="shared" si="6"/>
        <v>0</v>
      </c>
      <c r="J74" t="str">
        <f t="shared" si="7"/>
        <v>epl</v>
      </c>
      <c r="K74">
        <f t="shared" si="8"/>
        <v>2015</v>
      </c>
      <c r="L74" t="str">
        <f t="shared" si="9"/>
        <v>MID</v>
      </c>
      <c r="M74" t="str">
        <f t="shared" si="10"/>
        <v>Middlesbrough</v>
      </c>
      <c r="N74">
        <f t="shared" si="11"/>
        <v>0</v>
      </c>
    </row>
    <row r="75" spans="1:14" hidden="1" x14ac:dyDescent="0.3">
      <c r="A75">
        <v>73</v>
      </c>
      <c r="B75" t="s">
        <v>4</v>
      </c>
      <c r="C75">
        <v>2015</v>
      </c>
      <c r="D75" t="s">
        <v>11</v>
      </c>
      <c r="E75" t="s">
        <v>55</v>
      </c>
      <c r="F75">
        <v>0</v>
      </c>
      <c r="H75" t="s">
        <v>335</v>
      </c>
      <c r="I75">
        <f t="shared" si="6"/>
        <v>0</v>
      </c>
      <c r="J75" t="str">
        <f t="shared" si="7"/>
        <v>epl</v>
      </c>
      <c r="K75">
        <f t="shared" si="8"/>
        <v>2015</v>
      </c>
      <c r="L75" t="str">
        <f t="shared" si="9"/>
        <v>TEMP</v>
      </c>
      <c r="M75" t="str">
        <f t="shared" si="10"/>
        <v>Millwall</v>
      </c>
      <c r="N75">
        <f t="shared" si="11"/>
        <v>0</v>
      </c>
    </row>
    <row r="76" spans="1:14" x14ac:dyDescent="0.3">
      <c r="A76">
        <v>74</v>
      </c>
      <c r="B76" t="s">
        <v>4</v>
      </c>
      <c r="C76">
        <v>2015</v>
      </c>
      <c r="D76" t="s">
        <v>56</v>
      </c>
      <c r="E76" t="s">
        <v>57</v>
      </c>
      <c r="F76">
        <v>30784000</v>
      </c>
      <c r="H76" t="s">
        <v>335</v>
      </c>
      <c r="I76">
        <f t="shared" si="6"/>
        <v>30784000</v>
      </c>
      <c r="J76" t="str">
        <f t="shared" si="7"/>
        <v>epl</v>
      </c>
      <c r="K76">
        <f t="shared" si="8"/>
        <v>2015</v>
      </c>
      <c r="L76" t="str">
        <f t="shared" si="9"/>
        <v>NEW</v>
      </c>
      <c r="M76" t="str">
        <f t="shared" si="10"/>
        <v>Newcastle United</v>
      </c>
      <c r="N76">
        <f t="shared" si="11"/>
        <v>30784000</v>
      </c>
    </row>
    <row r="77" spans="1:14" x14ac:dyDescent="0.3">
      <c r="A77">
        <v>75</v>
      </c>
      <c r="B77" t="s">
        <v>4</v>
      </c>
      <c r="C77">
        <v>2015</v>
      </c>
      <c r="D77" t="s">
        <v>58</v>
      </c>
      <c r="E77" t="s">
        <v>59</v>
      </c>
      <c r="F77">
        <v>0</v>
      </c>
      <c r="G77">
        <v>46364800</v>
      </c>
      <c r="H77" t="s">
        <v>338</v>
      </c>
      <c r="I77">
        <f t="shared" si="6"/>
        <v>46364800</v>
      </c>
      <c r="J77" t="str">
        <f t="shared" si="7"/>
        <v>epl</v>
      </c>
      <c r="K77">
        <f t="shared" si="8"/>
        <v>2015</v>
      </c>
      <c r="L77" t="str">
        <f t="shared" si="9"/>
        <v>NOR</v>
      </c>
      <c r="M77" t="str">
        <f t="shared" si="10"/>
        <v>Norwich City</v>
      </c>
      <c r="N77">
        <f t="shared" si="11"/>
        <v>46364800</v>
      </c>
    </row>
    <row r="78" spans="1:14" hidden="1" x14ac:dyDescent="0.3">
      <c r="A78">
        <v>76</v>
      </c>
      <c r="B78" t="s">
        <v>4</v>
      </c>
      <c r="C78">
        <v>2015</v>
      </c>
      <c r="D78" t="s">
        <v>60</v>
      </c>
      <c r="E78" t="s">
        <v>61</v>
      </c>
      <c r="F78">
        <v>0</v>
      </c>
      <c r="H78" t="s">
        <v>335</v>
      </c>
      <c r="I78">
        <f t="shared" si="6"/>
        <v>0</v>
      </c>
      <c r="J78" t="str">
        <f t="shared" si="7"/>
        <v>epl</v>
      </c>
      <c r="K78">
        <f t="shared" si="8"/>
        <v>2015</v>
      </c>
      <c r="L78" t="str">
        <f t="shared" si="9"/>
        <v>NFO</v>
      </c>
      <c r="M78" t="str">
        <f t="shared" si="10"/>
        <v>Nottingham Forest</v>
      </c>
      <c r="N78">
        <f t="shared" si="11"/>
        <v>0</v>
      </c>
    </row>
    <row r="79" spans="1:14" hidden="1" x14ac:dyDescent="0.3">
      <c r="A79">
        <v>77</v>
      </c>
      <c r="B79" t="s">
        <v>4</v>
      </c>
      <c r="C79">
        <v>2015</v>
      </c>
      <c r="D79" t="s">
        <v>11</v>
      </c>
      <c r="E79" t="s">
        <v>62</v>
      </c>
      <c r="F79">
        <v>0</v>
      </c>
      <c r="H79" t="s">
        <v>335</v>
      </c>
      <c r="I79">
        <f t="shared" si="6"/>
        <v>0</v>
      </c>
      <c r="J79" t="str">
        <f t="shared" si="7"/>
        <v>epl</v>
      </c>
      <c r="K79">
        <f t="shared" si="8"/>
        <v>2015</v>
      </c>
      <c r="L79" t="str">
        <f t="shared" si="9"/>
        <v>TEMP</v>
      </c>
      <c r="M79" t="str">
        <f t="shared" si="10"/>
        <v>Preston North End</v>
      </c>
      <c r="N79">
        <f t="shared" si="11"/>
        <v>0</v>
      </c>
    </row>
    <row r="80" spans="1:14" hidden="1" x14ac:dyDescent="0.3">
      <c r="A80">
        <v>78</v>
      </c>
      <c r="B80" t="s">
        <v>4</v>
      </c>
      <c r="C80">
        <v>2015</v>
      </c>
      <c r="D80" t="s">
        <v>63</v>
      </c>
      <c r="E80" t="s">
        <v>64</v>
      </c>
      <c r="F80">
        <v>0</v>
      </c>
      <c r="H80" t="s">
        <v>335</v>
      </c>
      <c r="I80">
        <f t="shared" si="6"/>
        <v>0</v>
      </c>
      <c r="J80" t="str">
        <f t="shared" si="7"/>
        <v>epl</v>
      </c>
      <c r="K80">
        <f t="shared" si="8"/>
        <v>2015</v>
      </c>
      <c r="L80" t="str">
        <f t="shared" si="9"/>
        <v>QPR</v>
      </c>
      <c r="M80" t="str">
        <f t="shared" si="10"/>
        <v>Queens Park Rangers</v>
      </c>
      <c r="N80">
        <f t="shared" si="11"/>
        <v>0</v>
      </c>
    </row>
    <row r="81" spans="1:14" hidden="1" x14ac:dyDescent="0.3">
      <c r="A81">
        <v>79</v>
      </c>
      <c r="B81" t="s">
        <v>4</v>
      </c>
      <c r="C81">
        <v>2015</v>
      </c>
      <c r="D81" t="s">
        <v>65</v>
      </c>
      <c r="E81" t="s">
        <v>66</v>
      </c>
      <c r="F81">
        <v>0</v>
      </c>
      <c r="H81" t="s">
        <v>335</v>
      </c>
      <c r="I81">
        <f t="shared" si="6"/>
        <v>0</v>
      </c>
      <c r="J81" t="str">
        <f t="shared" si="7"/>
        <v>epl</v>
      </c>
      <c r="K81">
        <f t="shared" si="8"/>
        <v>2015</v>
      </c>
      <c r="L81" t="str">
        <f t="shared" si="9"/>
        <v>REA</v>
      </c>
      <c r="M81" t="str">
        <f t="shared" si="10"/>
        <v>Reading</v>
      </c>
      <c r="N81">
        <f t="shared" si="11"/>
        <v>0</v>
      </c>
    </row>
    <row r="82" spans="1:14" x14ac:dyDescent="0.3">
      <c r="A82">
        <v>80</v>
      </c>
      <c r="B82" t="s">
        <v>4</v>
      </c>
      <c r="C82">
        <v>2015</v>
      </c>
      <c r="D82" t="s">
        <v>67</v>
      </c>
      <c r="E82" t="s">
        <v>68</v>
      </c>
      <c r="F82">
        <v>3640000</v>
      </c>
      <c r="H82" t="s">
        <v>335</v>
      </c>
      <c r="I82">
        <f t="shared" si="6"/>
        <v>3640000</v>
      </c>
      <c r="J82" t="str">
        <f t="shared" si="7"/>
        <v>epl</v>
      </c>
      <c r="K82">
        <f t="shared" si="8"/>
        <v>2015</v>
      </c>
      <c r="L82" t="str">
        <f t="shared" si="9"/>
        <v>SHU</v>
      </c>
      <c r="M82" t="str">
        <f t="shared" si="10"/>
        <v>Sheffield United</v>
      </c>
      <c r="N82">
        <f t="shared" si="11"/>
        <v>3640000</v>
      </c>
    </row>
    <row r="83" spans="1:14" x14ac:dyDescent="0.3">
      <c r="A83">
        <v>81</v>
      </c>
      <c r="B83" t="s">
        <v>4</v>
      </c>
      <c r="C83">
        <v>2015</v>
      </c>
      <c r="D83" t="s">
        <v>11</v>
      </c>
      <c r="E83" t="s">
        <v>69</v>
      </c>
      <c r="F83">
        <v>2600000</v>
      </c>
      <c r="H83" t="s">
        <v>335</v>
      </c>
      <c r="I83">
        <f t="shared" si="6"/>
        <v>2600000</v>
      </c>
      <c r="J83" t="str">
        <f t="shared" si="7"/>
        <v>epl</v>
      </c>
      <c r="K83">
        <f t="shared" si="8"/>
        <v>2015</v>
      </c>
      <c r="L83" t="str">
        <f t="shared" si="9"/>
        <v>TEMP</v>
      </c>
      <c r="M83" t="str">
        <f t="shared" si="10"/>
        <v>Sheffield Wednesday</v>
      </c>
      <c r="N83">
        <f t="shared" si="11"/>
        <v>2600000</v>
      </c>
    </row>
    <row r="84" spans="1:14" x14ac:dyDescent="0.3">
      <c r="A84">
        <v>82</v>
      </c>
      <c r="B84" t="s">
        <v>4</v>
      </c>
      <c r="C84">
        <v>2015</v>
      </c>
      <c r="D84" t="s">
        <v>70</v>
      </c>
      <c r="E84" t="s">
        <v>71</v>
      </c>
      <c r="F84">
        <v>15444000</v>
      </c>
      <c r="H84" t="s">
        <v>335</v>
      </c>
      <c r="I84">
        <f t="shared" si="6"/>
        <v>15444000</v>
      </c>
      <c r="J84" t="str">
        <f t="shared" si="7"/>
        <v>epl</v>
      </c>
      <c r="K84">
        <f t="shared" si="8"/>
        <v>2015</v>
      </c>
      <c r="L84" t="str">
        <f t="shared" si="9"/>
        <v>SOU</v>
      </c>
      <c r="M84" t="str">
        <f t="shared" si="10"/>
        <v>Southampton</v>
      </c>
      <c r="N84">
        <f t="shared" si="11"/>
        <v>15444000</v>
      </c>
    </row>
    <row r="85" spans="1:14" x14ac:dyDescent="0.3">
      <c r="A85">
        <v>83</v>
      </c>
      <c r="B85" t="s">
        <v>4</v>
      </c>
      <c r="C85">
        <v>2015</v>
      </c>
      <c r="D85" t="s">
        <v>72</v>
      </c>
      <c r="E85" t="s">
        <v>73</v>
      </c>
      <c r="F85">
        <v>32448000</v>
      </c>
      <c r="H85" t="s">
        <v>335</v>
      </c>
      <c r="I85">
        <f t="shared" si="6"/>
        <v>32448000</v>
      </c>
      <c r="J85" t="str">
        <f t="shared" si="7"/>
        <v>epl</v>
      </c>
      <c r="K85">
        <f t="shared" si="8"/>
        <v>2015</v>
      </c>
      <c r="L85" t="str">
        <f t="shared" si="9"/>
        <v>STK</v>
      </c>
      <c r="M85" t="str">
        <f t="shared" si="10"/>
        <v>Stoke City</v>
      </c>
      <c r="N85">
        <f t="shared" si="11"/>
        <v>32448000</v>
      </c>
    </row>
    <row r="86" spans="1:14" x14ac:dyDescent="0.3">
      <c r="A86">
        <v>84</v>
      </c>
      <c r="B86" t="s">
        <v>4</v>
      </c>
      <c r="C86">
        <v>2015</v>
      </c>
      <c r="D86" t="s">
        <v>74</v>
      </c>
      <c r="E86" t="s">
        <v>75</v>
      </c>
      <c r="F86">
        <v>0</v>
      </c>
      <c r="G86">
        <v>46364800</v>
      </c>
      <c r="H86" t="s">
        <v>338</v>
      </c>
      <c r="I86">
        <f t="shared" si="6"/>
        <v>46364800</v>
      </c>
      <c r="J86" t="str">
        <f t="shared" si="7"/>
        <v>epl</v>
      </c>
      <c r="K86">
        <f t="shared" si="8"/>
        <v>2015</v>
      </c>
      <c r="L86" t="str">
        <f t="shared" si="9"/>
        <v>SUN</v>
      </c>
      <c r="M86" t="str">
        <f t="shared" si="10"/>
        <v>Sunderland</v>
      </c>
      <c r="N86">
        <f t="shared" si="11"/>
        <v>46364800</v>
      </c>
    </row>
    <row r="87" spans="1:14" x14ac:dyDescent="0.3">
      <c r="A87">
        <v>85</v>
      </c>
      <c r="B87" t="s">
        <v>4</v>
      </c>
      <c r="C87">
        <v>2015</v>
      </c>
      <c r="D87" t="s">
        <v>76</v>
      </c>
      <c r="E87" t="s">
        <v>77</v>
      </c>
      <c r="F87">
        <v>12792000</v>
      </c>
      <c r="H87" t="s">
        <v>335</v>
      </c>
      <c r="I87">
        <f t="shared" si="6"/>
        <v>12792000</v>
      </c>
      <c r="J87" t="str">
        <f t="shared" si="7"/>
        <v>epl</v>
      </c>
      <c r="K87">
        <f t="shared" si="8"/>
        <v>2015</v>
      </c>
      <c r="L87" t="str">
        <f t="shared" si="9"/>
        <v>SWA</v>
      </c>
      <c r="M87" t="str">
        <f t="shared" si="10"/>
        <v>Swansea City</v>
      </c>
      <c r="N87">
        <f t="shared" si="11"/>
        <v>12792000</v>
      </c>
    </row>
    <row r="88" spans="1:14" x14ac:dyDescent="0.3">
      <c r="A88">
        <v>86</v>
      </c>
      <c r="B88" t="s">
        <v>4</v>
      </c>
      <c r="C88">
        <v>2015</v>
      </c>
      <c r="D88" t="s">
        <v>78</v>
      </c>
      <c r="E88" t="s">
        <v>79</v>
      </c>
      <c r="F88">
        <v>29016000</v>
      </c>
      <c r="H88" t="s">
        <v>335</v>
      </c>
      <c r="I88">
        <f t="shared" si="6"/>
        <v>29016000</v>
      </c>
      <c r="J88" t="str">
        <f t="shared" si="7"/>
        <v>epl</v>
      </c>
      <c r="K88">
        <f t="shared" si="8"/>
        <v>2015</v>
      </c>
      <c r="L88" t="str">
        <f t="shared" si="9"/>
        <v>TOT</v>
      </c>
      <c r="M88" t="str">
        <f t="shared" si="10"/>
        <v>Tottenham Hotspur</v>
      </c>
      <c r="N88">
        <f t="shared" si="11"/>
        <v>29016000</v>
      </c>
    </row>
    <row r="89" spans="1:14" x14ac:dyDescent="0.3">
      <c r="A89">
        <v>87</v>
      </c>
      <c r="B89" t="s">
        <v>4</v>
      </c>
      <c r="C89">
        <v>2015</v>
      </c>
      <c r="D89" t="s">
        <v>80</v>
      </c>
      <c r="E89" t="s">
        <v>81</v>
      </c>
      <c r="F89">
        <v>23972000</v>
      </c>
      <c r="H89" t="s">
        <v>335</v>
      </c>
      <c r="I89">
        <f t="shared" si="6"/>
        <v>23972000</v>
      </c>
      <c r="J89" t="str">
        <f t="shared" si="7"/>
        <v>epl</v>
      </c>
      <c r="K89">
        <f t="shared" si="8"/>
        <v>2015</v>
      </c>
      <c r="L89" t="str">
        <f t="shared" si="9"/>
        <v>WAT</v>
      </c>
      <c r="M89" t="str">
        <f t="shared" si="10"/>
        <v>Watford</v>
      </c>
      <c r="N89">
        <f t="shared" si="11"/>
        <v>23972000</v>
      </c>
    </row>
    <row r="90" spans="1:14" x14ac:dyDescent="0.3">
      <c r="A90">
        <v>88</v>
      </c>
      <c r="B90" t="s">
        <v>4</v>
      </c>
      <c r="C90">
        <v>2015</v>
      </c>
      <c r="D90" t="s">
        <v>82</v>
      </c>
      <c r="E90" t="s">
        <v>83</v>
      </c>
      <c r="F90">
        <v>6344000</v>
      </c>
      <c r="H90" t="s">
        <v>335</v>
      </c>
      <c r="I90">
        <f t="shared" si="6"/>
        <v>6344000</v>
      </c>
      <c r="J90" t="str">
        <f t="shared" si="7"/>
        <v>epl</v>
      </c>
      <c r="K90">
        <f t="shared" si="8"/>
        <v>2015</v>
      </c>
      <c r="L90" t="str">
        <f t="shared" si="9"/>
        <v>WBA</v>
      </c>
      <c r="M90" t="str">
        <f t="shared" si="10"/>
        <v>West Bromwich Albion</v>
      </c>
      <c r="N90">
        <f t="shared" si="11"/>
        <v>6344000</v>
      </c>
    </row>
    <row r="91" spans="1:14" x14ac:dyDescent="0.3">
      <c r="A91">
        <v>89</v>
      </c>
      <c r="B91" t="s">
        <v>4</v>
      </c>
      <c r="C91">
        <v>2015</v>
      </c>
      <c r="D91" t="s">
        <v>84</v>
      </c>
      <c r="E91" t="s">
        <v>85</v>
      </c>
      <c r="F91">
        <v>27352000</v>
      </c>
      <c r="H91" t="s">
        <v>335</v>
      </c>
      <c r="I91">
        <f t="shared" si="6"/>
        <v>27352000</v>
      </c>
      <c r="J91" t="str">
        <f t="shared" si="7"/>
        <v>epl</v>
      </c>
      <c r="K91">
        <f t="shared" si="8"/>
        <v>2015</v>
      </c>
      <c r="L91" t="str">
        <f t="shared" si="9"/>
        <v>WHU</v>
      </c>
      <c r="M91" t="str">
        <f t="shared" si="10"/>
        <v>West Ham United</v>
      </c>
      <c r="N91">
        <f t="shared" si="11"/>
        <v>27352000</v>
      </c>
    </row>
    <row r="92" spans="1:14" hidden="1" x14ac:dyDescent="0.3">
      <c r="A92">
        <v>90</v>
      </c>
      <c r="B92" t="s">
        <v>4</v>
      </c>
      <c r="C92">
        <v>2015</v>
      </c>
      <c r="D92" t="s">
        <v>86</v>
      </c>
      <c r="E92" t="s">
        <v>87</v>
      </c>
      <c r="F92">
        <v>0</v>
      </c>
      <c r="H92" t="s">
        <v>335</v>
      </c>
      <c r="I92">
        <f t="shared" si="6"/>
        <v>0</v>
      </c>
      <c r="J92" t="str">
        <f t="shared" si="7"/>
        <v>epl</v>
      </c>
      <c r="K92">
        <f t="shared" si="8"/>
        <v>2015</v>
      </c>
      <c r="L92" t="str">
        <f t="shared" si="9"/>
        <v>WGA</v>
      </c>
      <c r="M92" t="str">
        <f t="shared" si="10"/>
        <v>Wigan Athletic</v>
      </c>
      <c r="N92">
        <f t="shared" si="11"/>
        <v>0</v>
      </c>
    </row>
    <row r="93" spans="1:14" hidden="1" x14ac:dyDescent="0.3">
      <c r="A93">
        <v>91</v>
      </c>
      <c r="B93" t="s">
        <v>4</v>
      </c>
      <c r="C93">
        <v>2015</v>
      </c>
      <c r="D93" t="s">
        <v>88</v>
      </c>
      <c r="E93" t="s">
        <v>89</v>
      </c>
      <c r="F93">
        <v>0</v>
      </c>
      <c r="H93" t="s">
        <v>335</v>
      </c>
      <c r="I93">
        <f t="shared" si="6"/>
        <v>0</v>
      </c>
      <c r="J93" t="str">
        <f t="shared" si="7"/>
        <v>epl</v>
      </c>
      <c r="K93">
        <f t="shared" si="8"/>
        <v>2015</v>
      </c>
      <c r="L93" t="str">
        <f t="shared" si="9"/>
        <v>WOL</v>
      </c>
      <c r="M93" t="str">
        <f t="shared" si="10"/>
        <v>Wolverhampton Wanderers</v>
      </c>
      <c r="N93">
        <f t="shared" si="11"/>
        <v>0</v>
      </c>
    </row>
    <row r="94" spans="1:14" x14ac:dyDescent="0.3">
      <c r="A94">
        <v>92</v>
      </c>
      <c r="B94" t="s">
        <v>4</v>
      </c>
      <c r="C94">
        <v>2016</v>
      </c>
      <c r="D94" t="s">
        <v>5</v>
      </c>
      <c r="E94" t="s">
        <v>6</v>
      </c>
      <c r="F94">
        <v>38675000</v>
      </c>
      <c r="H94" t="s">
        <v>335</v>
      </c>
      <c r="I94">
        <f t="shared" si="6"/>
        <v>38675000</v>
      </c>
      <c r="J94" t="str">
        <f t="shared" si="7"/>
        <v>epl</v>
      </c>
      <c r="K94">
        <f t="shared" si="8"/>
        <v>2016</v>
      </c>
      <c r="L94" t="str">
        <f t="shared" si="9"/>
        <v>BOU</v>
      </c>
      <c r="M94" t="str">
        <f t="shared" si="10"/>
        <v>AFC Bournemouth</v>
      </c>
      <c r="N94">
        <f t="shared" si="11"/>
        <v>38675000</v>
      </c>
    </row>
    <row r="95" spans="1:14" x14ac:dyDescent="0.3">
      <c r="A95">
        <v>93</v>
      </c>
      <c r="B95" t="s">
        <v>4</v>
      </c>
      <c r="C95">
        <v>2016</v>
      </c>
      <c r="D95" t="s">
        <v>7</v>
      </c>
      <c r="E95" t="s">
        <v>8</v>
      </c>
      <c r="F95">
        <v>107438240</v>
      </c>
      <c r="H95" t="s">
        <v>335</v>
      </c>
      <c r="I95">
        <f t="shared" si="6"/>
        <v>107438240</v>
      </c>
      <c r="J95" t="str">
        <f t="shared" si="7"/>
        <v>epl</v>
      </c>
      <c r="K95">
        <f t="shared" si="8"/>
        <v>2016</v>
      </c>
      <c r="L95" t="str">
        <f t="shared" si="9"/>
        <v>ARS</v>
      </c>
      <c r="M95" t="str">
        <f t="shared" si="10"/>
        <v>Arsenal</v>
      </c>
      <c r="N95">
        <f t="shared" si="11"/>
        <v>107438240</v>
      </c>
    </row>
    <row r="96" spans="1:14" x14ac:dyDescent="0.3">
      <c r="A96">
        <v>94</v>
      </c>
      <c r="B96" t="s">
        <v>4</v>
      </c>
      <c r="C96">
        <v>2016</v>
      </c>
      <c r="D96" t="s">
        <v>9</v>
      </c>
      <c r="E96" t="s">
        <v>10</v>
      </c>
      <c r="F96">
        <v>13416895</v>
      </c>
      <c r="H96" t="s">
        <v>335</v>
      </c>
      <c r="I96">
        <f t="shared" si="6"/>
        <v>13416895</v>
      </c>
      <c r="J96" t="str">
        <f t="shared" si="7"/>
        <v>epl</v>
      </c>
      <c r="K96">
        <f t="shared" si="8"/>
        <v>2016</v>
      </c>
      <c r="L96" t="str">
        <f t="shared" si="9"/>
        <v>AVL</v>
      </c>
      <c r="M96" t="str">
        <f t="shared" si="10"/>
        <v>Aston Villa</v>
      </c>
      <c r="N96">
        <f t="shared" si="11"/>
        <v>13416895</v>
      </c>
    </row>
    <row r="97" spans="1:14" hidden="1" x14ac:dyDescent="0.3">
      <c r="A97">
        <v>95</v>
      </c>
      <c r="B97" t="s">
        <v>4</v>
      </c>
      <c r="C97">
        <v>2016</v>
      </c>
      <c r="D97" t="s">
        <v>11</v>
      </c>
      <c r="E97" t="s">
        <v>12</v>
      </c>
      <c r="F97">
        <v>0</v>
      </c>
      <c r="H97" t="s">
        <v>335</v>
      </c>
      <c r="I97">
        <f t="shared" si="6"/>
        <v>0</v>
      </c>
      <c r="J97" t="str">
        <f t="shared" si="7"/>
        <v>epl</v>
      </c>
      <c r="K97">
        <f t="shared" si="8"/>
        <v>2016</v>
      </c>
      <c r="L97" t="str">
        <f t="shared" si="9"/>
        <v>TEMP</v>
      </c>
      <c r="M97" t="str">
        <f t="shared" si="10"/>
        <v>Barnsley</v>
      </c>
      <c r="N97">
        <f t="shared" si="11"/>
        <v>0</v>
      </c>
    </row>
    <row r="98" spans="1:14" hidden="1" x14ac:dyDescent="0.3">
      <c r="A98">
        <v>96</v>
      </c>
      <c r="B98" t="s">
        <v>4</v>
      </c>
      <c r="C98">
        <v>2016</v>
      </c>
      <c r="D98" t="s">
        <v>13</v>
      </c>
      <c r="E98" t="s">
        <v>14</v>
      </c>
      <c r="F98">
        <v>0</v>
      </c>
      <c r="H98" t="s">
        <v>335</v>
      </c>
      <c r="I98">
        <f t="shared" si="6"/>
        <v>0</v>
      </c>
      <c r="J98" t="str">
        <f t="shared" si="7"/>
        <v>epl</v>
      </c>
      <c r="K98">
        <f t="shared" si="8"/>
        <v>2016</v>
      </c>
      <c r="L98" t="str">
        <f t="shared" si="9"/>
        <v>BIR</v>
      </c>
      <c r="M98" t="str">
        <f t="shared" si="10"/>
        <v>Birmingham City</v>
      </c>
      <c r="N98">
        <f t="shared" si="11"/>
        <v>0</v>
      </c>
    </row>
    <row r="99" spans="1:14" hidden="1" x14ac:dyDescent="0.3">
      <c r="A99">
        <v>97</v>
      </c>
      <c r="B99" t="s">
        <v>4</v>
      </c>
      <c r="C99">
        <v>2016</v>
      </c>
      <c r="D99" t="s">
        <v>15</v>
      </c>
      <c r="E99" t="s">
        <v>16</v>
      </c>
      <c r="F99">
        <v>0</v>
      </c>
      <c r="H99" t="s">
        <v>335</v>
      </c>
      <c r="I99">
        <f t="shared" si="6"/>
        <v>0</v>
      </c>
      <c r="J99" t="str">
        <f t="shared" si="7"/>
        <v>epl</v>
      </c>
      <c r="K99">
        <f t="shared" si="8"/>
        <v>2016</v>
      </c>
      <c r="L99" t="str">
        <f t="shared" si="9"/>
        <v>BOL</v>
      </c>
      <c r="M99" t="str">
        <f t="shared" si="10"/>
        <v>Bolton Wanderers</v>
      </c>
      <c r="N99">
        <f t="shared" si="11"/>
        <v>0</v>
      </c>
    </row>
    <row r="100" spans="1:14" hidden="1" x14ac:dyDescent="0.3">
      <c r="A100">
        <v>98</v>
      </c>
      <c r="B100" t="s">
        <v>4</v>
      </c>
      <c r="C100">
        <v>2016</v>
      </c>
      <c r="D100" t="s">
        <v>17</v>
      </c>
      <c r="E100" t="s">
        <v>18</v>
      </c>
      <c r="F100">
        <v>0</v>
      </c>
      <c r="H100" t="s">
        <v>335</v>
      </c>
      <c r="I100">
        <f t="shared" si="6"/>
        <v>0</v>
      </c>
      <c r="J100" t="str">
        <f t="shared" si="7"/>
        <v>epl</v>
      </c>
      <c r="K100">
        <f t="shared" si="8"/>
        <v>2016</v>
      </c>
      <c r="L100" t="str">
        <f t="shared" si="9"/>
        <v>BRE</v>
      </c>
      <c r="M100" t="str">
        <f t="shared" si="10"/>
        <v>Brentford</v>
      </c>
      <c r="N100">
        <f t="shared" si="11"/>
        <v>0</v>
      </c>
    </row>
    <row r="101" spans="1:14" x14ac:dyDescent="0.3">
      <c r="A101">
        <v>99</v>
      </c>
      <c r="B101" t="s">
        <v>4</v>
      </c>
      <c r="C101">
        <v>2016</v>
      </c>
      <c r="D101" t="s">
        <v>19</v>
      </c>
      <c r="E101" t="s">
        <v>20</v>
      </c>
      <c r="F101">
        <v>17711200</v>
      </c>
      <c r="H101" t="s">
        <v>335</v>
      </c>
      <c r="I101">
        <f t="shared" si="6"/>
        <v>17711200</v>
      </c>
      <c r="J101" t="str">
        <f t="shared" si="7"/>
        <v>epl</v>
      </c>
      <c r="K101">
        <f t="shared" si="8"/>
        <v>2016</v>
      </c>
      <c r="L101" t="str">
        <f t="shared" si="9"/>
        <v>BHA</v>
      </c>
      <c r="M101" t="str">
        <f t="shared" si="10"/>
        <v>Brighton &amp; Hove Albion</v>
      </c>
      <c r="N101">
        <f t="shared" si="11"/>
        <v>17711200</v>
      </c>
    </row>
    <row r="102" spans="1:14" hidden="1" x14ac:dyDescent="0.3">
      <c r="A102">
        <v>100</v>
      </c>
      <c r="B102" t="s">
        <v>4</v>
      </c>
      <c r="C102">
        <v>2016</v>
      </c>
      <c r="D102" t="s">
        <v>11</v>
      </c>
      <c r="E102" t="s">
        <v>21</v>
      </c>
      <c r="F102">
        <v>0</v>
      </c>
      <c r="H102" t="s">
        <v>335</v>
      </c>
      <c r="I102">
        <f t="shared" si="6"/>
        <v>0</v>
      </c>
      <c r="J102" t="str">
        <f t="shared" si="7"/>
        <v>epl</v>
      </c>
      <c r="K102">
        <f t="shared" si="8"/>
        <v>2016</v>
      </c>
      <c r="L102" t="str">
        <f t="shared" si="9"/>
        <v>TEMP</v>
      </c>
      <c r="M102" t="str">
        <f t="shared" si="10"/>
        <v>Bristol City</v>
      </c>
      <c r="N102">
        <f t="shared" si="11"/>
        <v>0</v>
      </c>
    </row>
    <row r="103" spans="1:14" x14ac:dyDescent="0.3">
      <c r="A103">
        <v>101</v>
      </c>
      <c r="B103" t="s">
        <v>4</v>
      </c>
      <c r="C103">
        <v>2016</v>
      </c>
      <c r="D103" t="s">
        <v>22</v>
      </c>
      <c r="E103" t="s">
        <v>23</v>
      </c>
      <c r="F103">
        <v>24892400</v>
      </c>
      <c r="H103" t="s">
        <v>335</v>
      </c>
      <c r="I103">
        <f t="shared" si="6"/>
        <v>24892400</v>
      </c>
      <c r="J103" t="str">
        <f t="shared" si="7"/>
        <v>epl</v>
      </c>
      <c r="K103">
        <f t="shared" si="8"/>
        <v>2016</v>
      </c>
      <c r="L103" t="str">
        <f t="shared" si="9"/>
        <v>BUR</v>
      </c>
      <c r="M103" t="str">
        <f t="shared" si="10"/>
        <v>Burnley</v>
      </c>
      <c r="N103">
        <f t="shared" si="11"/>
        <v>24892400</v>
      </c>
    </row>
    <row r="104" spans="1:14" hidden="1" x14ac:dyDescent="0.3">
      <c r="A104">
        <v>102</v>
      </c>
      <c r="B104" t="s">
        <v>4</v>
      </c>
      <c r="C104">
        <v>2016</v>
      </c>
      <c r="D104" t="s">
        <v>11</v>
      </c>
      <c r="E104" t="s">
        <v>24</v>
      </c>
      <c r="F104">
        <v>0</v>
      </c>
      <c r="H104" t="s">
        <v>335</v>
      </c>
      <c r="I104">
        <f t="shared" si="6"/>
        <v>0</v>
      </c>
      <c r="J104" t="str">
        <f t="shared" si="7"/>
        <v>epl</v>
      </c>
      <c r="K104">
        <f t="shared" si="8"/>
        <v>2016</v>
      </c>
      <c r="L104" t="str">
        <f t="shared" si="9"/>
        <v>TEMP</v>
      </c>
      <c r="M104" t="str">
        <f t="shared" si="10"/>
        <v>Burton Albion</v>
      </c>
      <c r="N104">
        <f t="shared" si="11"/>
        <v>0</v>
      </c>
    </row>
    <row r="105" spans="1:14" x14ac:dyDescent="0.3">
      <c r="A105">
        <v>103</v>
      </c>
      <c r="B105" t="s">
        <v>4</v>
      </c>
      <c r="C105">
        <v>2016</v>
      </c>
      <c r="D105" t="s">
        <v>25</v>
      </c>
      <c r="E105" t="s">
        <v>26</v>
      </c>
      <c r="F105">
        <v>2547000</v>
      </c>
      <c r="H105" t="s">
        <v>335</v>
      </c>
      <c r="I105">
        <f t="shared" si="6"/>
        <v>2547000</v>
      </c>
      <c r="J105" t="str">
        <f t="shared" si="7"/>
        <v>epl</v>
      </c>
      <c r="K105">
        <f t="shared" si="8"/>
        <v>2016</v>
      </c>
      <c r="L105" t="str">
        <f t="shared" si="9"/>
        <v>CAR</v>
      </c>
      <c r="M105" t="str">
        <f t="shared" si="10"/>
        <v>Cardiff City</v>
      </c>
      <c r="N105">
        <f t="shared" si="11"/>
        <v>2547000</v>
      </c>
    </row>
    <row r="106" spans="1:14" x14ac:dyDescent="0.3">
      <c r="A106">
        <v>104</v>
      </c>
      <c r="B106" t="s">
        <v>4</v>
      </c>
      <c r="C106">
        <v>2016</v>
      </c>
      <c r="D106" t="s">
        <v>27</v>
      </c>
      <c r="E106" t="s">
        <v>28</v>
      </c>
      <c r="F106">
        <v>133789724</v>
      </c>
      <c r="H106" t="s">
        <v>335</v>
      </c>
      <c r="I106">
        <f t="shared" si="6"/>
        <v>133789724</v>
      </c>
      <c r="J106" t="str">
        <f t="shared" si="7"/>
        <v>epl</v>
      </c>
      <c r="K106">
        <f t="shared" si="8"/>
        <v>2016</v>
      </c>
      <c r="L106" t="str">
        <f t="shared" si="9"/>
        <v>CHE</v>
      </c>
      <c r="M106" t="str">
        <f t="shared" si="10"/>
        <v>Chelsea</v>
      </c>
      <c r="N106">
        <f t="shared" si="11"/>
        <v>133789724</v>
      </c>
    </row>
    <row r="107" spans="1:14" x14ac:dyDescent="0.3">
      <c r="A107">
        <v>105</v>
      </c>
      <c r="B107" t="s">
        <v>4</v>
      </c>
      <c r="C107">
        <v>2016</v>
      </c>
      <c r="D107" t="s">
        <v>29</v>
      </c>
      <c r="E107" t="s">
        <v>30</v>
      </c>
      <c r="F107">
        <v>62176400</v>
      </c>
      <c r="H107" t="s">
        <v>335</v>
      </c>
      <c r="I107">
        <f t="shared" si="6"/>
        <v>62176400</v>
      </c>
      <c r="J107" t="str">
        <f t="shared" si="7"/>
        <v>epl</v>
      </c>
      <c r="K107">
        <f t="shared" si="8"/>
        <v>2016</v>
      </c>
      <c r="L107" t="str">
        <f t="shared" si="9"/>
        <v>CRY</v>
      </c>
      <c r="M107" t="str">
        <f t="shared" si="10"/>
        <v>Crystal Palace</v>
      </c>
      <c r="N107">
        <f t="shared" si="11"/>
        <v>62176400</v>
      </c>
    </row>
    <row r="108" spans="1:14" hidden="1" x14ac:dyDescent="0.3">
      <c r="A108">
        <v>106</v>
      </c>
      <c r="B108" t="s">
        <v>4</v>
      </c>
      <c r="C108">
        <v>2016</v>
      </c>
      <c r="D108" t="s">
        <v>31</v>
      </c>
      <c r="E108" t="s">
        <v>32</v>
      </c>
      <c r="F108">
        <v>0</v>
      </c>
      <c r="H108" t="s">
        <v>335</v>
      </c>
      <c r="I108">
        <f t="shared" si="6"/>
        <v>0</v>
      </c>
      <c r="J108" t="str">
        <f t="shared" si="7"/>
        <v>epl</v>
      </c>
      <c r="K108">
        <f t="shared" si="8"/>
        <v>2016</v>
      </c>
      <c r="L108" t="str">
        <f t="shared" si="9"/>
        <v>DER</v>
      </c>
      <c r="M108" t="str">
        <f t="shared" si="10"/>
        <v>Derby County</v>
      </c>
      <c r="N108">
        <f t="shared" si="11"/>
        <v>0</v>
      </c>
    </row>
    <row r="109" spans="1:14" x14ac:dyDescent="0.3">
      <c r="A109">
        <v>107</v>
      </c>
      <c r="B109" t="s">
        <v>4</v>
      </c>
      <c r="C109">
        <v>2016</v>
      </c>
      <c r="D109" t="s">
        <v>33</v>
      </c>
      <c r="E109" t="s">
        <v>34</v>
      </c>
      <c r="F109">
        <v>55224000</v>
      </c>
      <c r="H109" t="s">
        <v>335</v>
      </c>
      <c r="I109">
        <f t="shared" si="6"/>
        <v>55224000</v>
      </c>
      <c r="J109" t="str">
        <f t="shared" si="7"/>
        <v>epl</v>
      </c>
      <c r="K109">
        <f t="shared" si="8"/>
        <v>2016</v>
      </c>
      <c r="L109" t="str">
        <f t="shared" si="9"/>
        <v>EVE</v>
      </c>
      <c r="M109" t="str">
        <f t="shared" si="10"/>
        <v>Everton</v>
      </c>
      <c r="N109">
        <f t="shared" si="11"/>
        <v>55224000</v>
      </c>
    </row>
    <row r="110" spans="1:14" x14ac:dyDescent="0.3">
      <c r="A110">
        <v>108</v>
      </c>
      <c r="B110" t="s">
        <v>4</v>
      </c>
      <c r="C110">
        <v>2016</v>
      </c>
      <c r="D110" t="s">
        <v>35</v>
      </c>
      <c r="E110" t="s">
        <v>36</v>
      </c>
      <c r="F110">
        <v>2098800</v>
      </c>
      <c r="H110" t="s">
        <v>335</v>
      </c>
      <c r="I110">
        <f t="shared" si="6"/>
        <v>2098800</v>
      </c>
      <c r="J110" t="str">
        <f t="shared" si="7"/>
        <v>epl</v>
      </c>
      <c r="K110">
        <f t="shared" si="8"/>
        <v>2016</v>
      </c>
      <c r="L110" t="str">
        <f t="shared" si="9"/>
        <v>FUL</v>
      </c>
      <c r="M110" t="str">
        <f t="shared" si="10"/>
        <v>Fulham</v>
      </c>
      <c r="N110">
        <f t="shared" si="11"/>
        <v>2098800</v>
      </c>
    </row>
    <row r="111" spans="1:14" x14ac:dyDescent="0.3">
      <c r="A111">
        <v>109</v>
      </c>
      <c r="B111" t="s">
        <v>4</v>
      </c>
      <c r="C111">
        <v>2016</v>
      </c>
      <c r="D111" t="s">
        <v>37</v>
      </c>
      <c r="E111" t="s">
        <v>38</v>
      </c>
      <c r="F111">
        <v>10826400</v>
      </c>
      <c r="H111" t="s">
        <v>335</v>
      </c>
      <c r="I111">
        <f t="shared" si="6"/>
        <v>10826400</v>
      </c>
      <c r="J111" t="str">
        <f t="shared" si="7"/>
        <v>epl</v>
      </c>
      <c r="K111">
        <f t="shared" si="8"/>
        <v>2016</v>
      </c>
      <c r="L111" t="str">
        <f t="shared" si="9"/>
        <v>HUD</v>
      </c>
      <c r="M111" t="str">
        <f t="shared" si="10"/>
        <v>Huddersfield Town</v>
      </c>
      <c r="N111">
        <f t="shared" si="11"/>
        <v>10826400</v>
      </c>
    </row>
    <row r="112" spans="1:14" x14ac:dyDescent="0.3">
      <c r="A112">
        <v>110</v>
      </c>
      <c r="B112" t="s">
        <v>4</v>
      </c>
      <c r="C112">
        <v>2016</v>
      </c>
      <c r="D112" t="s">
        <v>39</v>
      </c>
      <c r="E112" t="s">
        <v>40</v>
      </c>
      <c r="F112">
        <v>0</v>
      </c>
      <c r="G112">
        <v>42145000</v>
      </c>
      <c r="H112" t="s">
        <v>338</v>
      </c>
      <c r="I112">
        <f t="shared" si="6"/>
        <v>42145000</v>
      </c>
      <c r="J112" t="str">
        <f t="shared" si="7"/>
        <v>epl</v>
      </c>
      <c r="K112">
        <f t="shared" si="8"/>
        <v>2016</v>
      </c>
      <c r="L112" t="str">
        <f t="shared" si="9"/>
        <v>HUL</v>
      </c>
      <c r="M112" t="str">
        <f t="shared" si="10"/>
        <v>Hull City</v>
      </c>
      <c r="N112">
        <f t="shared" si="11"/>
        <v>42145000</v>
      </c>
    </row>
    <row r="113" spans="1:14" hidden="1" x14ac:dyDescent="0.3">
      <c r="A113">
        <v>111</v>
      </c>
      <c r="B113" t="s">
        <v>4</v>
      </c>
      <c r="C113">
        <v>2016</v>
      </c>
      <c r="D113" t="s">
        <v>11</v>
      </c>
      <c r="E113" t="s">
        <v>41</v>
      </c>
      <c r="F113">
        <v>0</v>
      </c>
      <c r="H113" t="s">
        <v>335</v>
      </c>
      <c r="I113">
        <f t="shared" si="6"/>
        <v>0</v>
      </c>
      <c r="J113" t="str">
        <f t="shared" si="7"/>
        <v>epl</v>
      </c>
      <c r="K113">
        <f t="shared" si="8"/>
        <v>2016</v>
      </c>
      <c r="L113" t="str">
        <f t="shared" si="9"/>
        <v>TEMP</v>
      </c>
      <c r="M113" t="str">
        <f t="shared" si="10"/>
        <v>Ipswich Town</v>
      </c>
      <c r="N113">
        <f t="shared" si="11"/>
        <v>0</v>
      </c>
    </row>
    <row r="114" spans="1:14" x14ac:dyDescent="0.3">
      <c r="A114">
        <v>112</v>
      </c>
      <c r="B114" t="s">
        <v>4</v>
      </c>
      <c r="C114">
        <v>2016</v>
      </c>
      <c r="D114" t="s">
        <v>42</v>
      </c>
      <c r="E114" t="s">
        <v>43</v>
      </c>
      <c r="F114">
        <v>676000</v>
      </c>
      <c r="H114" t="s">
        <v>335</v>
      </c>
      <c r="I114">
        <f t="shared" si="6"/>
        <v>676000</v>
      </c>
      <c r="J114" t="str">
        <f t="shared" si="7"/>
        <v>epl</v>
      </c>
      <c r="K114">
        <f t="shared" si="8"/>
        <v>2016</v>
      </c>
      <c r="L114" t="str">
        <f t="shared" si="9"/>
        <v>LEE</v>
      </c>
      <c r="M114" t="str">
        <f t="shared" si="10"/>
        <v>Leeds United</v>
      </c>
      <c r="N114">
        <f t="shared" si="11"/>
        <v>676000</v>
      </c>
    </row>
    <row r="115" spans="1:14" x14ac:dyDescent="0.3">
      <c r="A115">
        <v>113</v>
      </c>
      <c r="B115" t="s">
        <v>4</v>
      </c>
      <c r="C115">
        <v>2016</v>
      </c>
      <c r="D115" t="s">
        <v>44</v>
      </c>
      <c r="E115" t="s">
        <v>45</v>
      </c>
      <c r="F115">
        <v>61698000</v>
      </c>
      <c r="H115" t="s">
        <v>335</v>
      </c>
      <c r="I115">
        <f t="shared" si="6"/>
        <v>61698000</v>
      </c>
      <c r="J115" t="str">
        <f t="shared" si="7"/>
        <v>epl</v>
      </c>
      <c r="K115">
        <f t="shared" si="8"/>
        <v>2016</v>
      </c>
      <c r="L115" t="str">
        <f t="shared" si="9"/>
        <v>LEI</v>
      </c>
      <c r="M115" t="str">
        <f t="shared" si="10"/>
        <v>Leicester City</v>
      </c>
      <c r="N115">
        <f t="shared" si="11"/>
        <v>61698000</v>
      </c>
    </row>
    <row r="116" spans="1:14" x14ac:dyDescent="0.3">
      <c r="A116">
        <v>114</v>
      </c>
      <c r="B116" t="s">
        <v>4</v>
      </c>
      <c r="C116">
        <v>2016</v>
      </c>
      <c r="D116" t="s">
        <v>46</v>
      </c>
      <c r="E116" t="s">
        <v>47</v>
      </c>
      <c r="F116">
        <v>84734000</v>
      </c>
      <c r="H116" t="s">
        <v>335</v>
      </c>
      <c r="I116">
        <f t="shared" si="6"/>
        <v>84734000</v>
      </c>
      <c r="J116" t="str">
        <f t="shared" si="7"/>
        <v>epl</v>
      </c>
      <c r="K116">
        <f t="shared" si="8"/>
        <v>2016</v>
      </c>
      <c r="L116" t="str">
        <f t="shared" si="9"/>
        <v>LIV</v>
      </c>
      <c r="M116" t="str">
        <f t="shared" si="10"/>
        <v>Liverpool</v>
      </c>
      <c r="N116">
        <f t="shared" si="11"/>
        <v>84734000</v>
      </c>
    </row>
    <row r="117" spans="1:14" hidden="1" x14ac:dyDescent="0.3">
      <c r="A117">
        <v>115</v>
      </c>
      <c r="B117" t="s">
        <v>4</v>
      </c>
      <c r="C117">
        <v>2016</v>
      </c>
      <c r="D117" t="s">
        <v>11</v>
      </c>
      <c r="E117" t="s">
        <v>48</v>
      </c>
      <c r="F117">
        <v>0</v>
      </c>
      <c r="H117" t="s">
        <v>335</v>
      </c>
      <c r="I117">
        <f t="shared" si="6"/>
        <v>0</v>
      </c>
      <c r="J117" t="str">
        <f t="shared" si="7"/>
        <v>epl</v>
      </c>
      <c r="K117">
        <f t="shared" si="8"/>
        <v>2016</v>
      </c>
      <c r="L117" t="str">
        <f t="shared" si="9"/>
        <v>TEMP</v>
      </c>
      <c r="M117" t="str">
        <f t="shared" si="10"/>
        <v>Luton Town</v>
      </c>
      <c r="N117">
        <f t="shared" si="11"/>
        <v>0</v>
      </c>
    </row>
    <row r="118" spans="1:14" x14ac:dyDescent="0.3">
      <c r="A118">
        <v>116</v>
      </c>
      <c r="B118" t="s">
        <v>4</v>
      </c>
      <c r="C118">
        <v>2016</v>
      </c>
      <c r="D118" t="s">
        <v>49</v>
      </c>
      <c r="E118" t="s">
        <v>50</v>
      </c>
      <c r="F118">
        <v>118196000</v>
      </c>
      <c r="H118" t="s">
        <v>335</v>
      </c>
      <c r="I118">
        <f t="shared" si="6"/>
        <v>118196000</v>
      </c>
      <c r="J118" t="str">
        <f t="shared" si="7"/>
        <v>epl</v>
      </c>
      <c r="K118">
        <f t="shared" si="8"/>
        <v>2016</v>
      </c>
      <c r="L118" t="str">
        <f t="shared" si="9"/>
        <v>MNC</v>
      </c>
      <c r="M118" t="str">
        <f t="shared" si="10"/>
        <v>Manchester City</v>
      </c>
      <c r="N118">
        <f t="shared" si="11"/>
        <v>118196000</v>
      </c>
    </row>
    <row r="119" spans="1:14" x14ac:dyDescent="0.3">
      <c r="A119">
        <v>117</v>
      </c>
      <c r="B119" t="s">
        <v>4</v>
      </c>
      <c r="C119">
        <v>2016</v>
      </c>
      <c r="D119" t="s">
        <v>51</v>
      </c>
      <c r="E119" t="s">
        <v>52</v>
      </c>
      <c r="F119">
        <v>138684000</v>
      </c>
      <c r="H119" t="s">
        <v>335</v>
      </c>
      <c r="I119">
        <f t="shared" si="6"/>
        <v>138684000</v>
      </c>
      <c r="J119" t="str">
        <f t="shared" si="7"/>
        <v>epl</v>
      </c>
      <c r="K119">
        <f t="shared" si="8"/>
        <v>2016</v>
      </c>
      <c r="L119" t="str">
        <f t="shared" si="9"/>
        <v>MAN</v>
      </c>
      <c r="M119" t="str">
        <f t="shared" si="10"/>
        <v>Manchester United</v>
      </c>
      <c r="N119">
        <f t="shared" si="11"/>
        <v>138684000</v>
      </c>
    </row>
    <row r="120" spans="1:14" x14ac:dyDescent="0.3">
      <c r="A120">
        <v>118</v>
      </c>
      <c r="B120" t="s">
        <v>4</v>
      </c>
      <c r="C120">
        <v>2016</v>
      </c>
      <c r="D120" t="s">
        <v>53</v>
      </c>
      <c r="E120" t="s">
        <v>54</v>
      </c>
      <c r="F120">
        <v>0</v>
      </c>
      <c r="G120">
        <v>38868000</v>
      </c>
      <c r="H120" t="s">
        <v>338</v>
      </c>
      <c r="I120">
        <f t="shared" si="6"/>
        <v>38868000</v>
      </c>
      <c r="J120" t="str">
        <f t="shared" si="7"/>
        <v>epl</v>
      </c>
      <c r="K120">
        <f t="shared" si="8"/>
        <v>2016</v>
      </c>
      <c r="L120" t="str">
        <f t="shared" si="9"/>
        <v>MID</v>
      </c>
      <c r="M120" t="str">
        <f t="shared" si="10"/>
        <v>Middlesbrough</v>
      </c>
      <c r="N120">
        <f t="shared" si="11"/>
        <v>38868000</v>
      </c>
    </row>
    <row r="121" spans="1:14" hidden="1" x14ac:dyDescent="0.3">
      <c r="A121">
        <v>119</v>
      </c>
      <c r="B121" t="s">
        <v>4</v>
      </c>
      <c r="C121">
        <v>2016</v>
      </c>
      <c r="D121" t="s">
        <v>11</v>
      </c>
      <c r="E121" t="s">
        <v>55</v>
      </c>
      <c r="F121">
        <v>0</v>
      </c>
      <c r="H121" t="s">
        <v>335</v>
      </c>
      <c r="I121">
        <f t="shared" si="6"/>
        <v>0</v>
      </c>
      <c r="J121" t="str">
        <f t="shared" si="7"/>
        <v>epl</v>
      </c>
      <c r="K121">
        <f t="shared" si="8"/>
        <v>2016</v>
      </c>
      <c r="L121" t="str">
        <f t="shared" si="9"/>
        <v>TEMP</v>
      </c>
      <c r="M121" t="str">
        <f t="shared" si="10"/>
        <v>Millwall</v>
      </c>
      <c r="N121">
        <f t="shared" si="11"/>
        <v>0</v>
      </c>
    </row>
    <row r="122" spans="1:14" x14ac:dyDescent="0.3">
      <c r="A122">
        <v>120</v>
      </c>
      <c r="B122" t="s">
        <v>4</v>
      </c>
      <c r="C122">
        <v>2016</v>
      </c>
      <c r="D122" t="s">
        <v>56</v>
      </c>
      <c r="E122" t="s">
        <v>57</v>
      </c>
      <c r="F122">
        <v>47060000</v>
      </c>
      <c r="H122" t="s">
        <v>335</v>
      </c>
      <c r="I122">
        <f t="shared" si="6"/>
        <v>47060000</v>
      </c>
      <c r="J122" t="str">
        <f t="shared" si="7"/>
        <v>epl</v>
      </c>
      <c r="K122">
        <f t="shared" si="8"/>
        <v>2016</v>
      </c>
      <c r="L122" t="str">
        <f t="shared" si="9"/>
        <v>NEW</v>
      </c>
      <c r="M122" t="str">
        <f t="shared" si="10"/>
        <v>Newcastle United</v>
      </c>
      <c r="N122">
        <f t="shared" si="11"/>
        <v>47060000</v>
      </c>
    </row>
    <row r="123" spans="1:14" hidden="1" x14ac:dyDescent="0.3">
      <c r="A123">
        <v>121</v>
      </c>
      <c r="B123" t="s">
        <v>4</v>
      </c>
      <c r="C123">
        <v>2016</v>
      </c>
      <c r="D123" t="s">
        <v>58</v>
      </c>
      <c r="E123" t="s">
        <v>59</v>
      </c>
      <c r="F123">
        <v>0</v>
      </c>
      <c r="H123" t="s">
        <v>335</v>
      </c>
      <c r="I123">
        <f t="shared" si="6"/>
        <v>0</v>
      </c>
      <c r="J123" t="str">
        <f t="shared" si="7"/>
        <v>epl</v>
      </c>
      <c r="K123">
        <f t="shared" si="8"/>
        <v>2016</v>
      </c>
      <c r="L123" t="str">
        <f t="shared" si="9"/>
        <v>NOR</v>
      </c>
      <c r="M123" t="str">
        <f t="shared" si="10"/>
        <v>Norwich City</v>
      </c>
      <c r="N123">
        <f t="shared" si="11"/>
        <v>0</v>
      </c>
    </row>
    <row r="124" spans="1:14" hidden="1" x14ac:dyDescent="0.3">
      <c r="A124">
        <v>122</v>
      </c>
      <c r="B124" t="s">
        <v>4</v>
      </c>
      <c r="C124">
        <v>2016</v>
      </c>
      <c r="D124" t="s">
        <v>60</v>
      </c>
      <c r="E124" t="s">
        <v>61</v>
      </c>
      <c r="F124">
        <v>0</v>
      </c>
      <c r="H124" t="s">
        <v>335</v>
      </c>
      <c r="I124">
        <f t="shared" si="6"/>
        <v>0</v>
      </c>
      <c r="J124" t="str">
        <f t="shared" si="7"/>
        <v>epl</v>
      </c>
      <c r="K124">
        <f t="shared" si="8"/>
        <v>2016</v>
      </c>
      <c r="L124" t="str">
        <f t="shared" si="9"/>
        <v>NFO</v>
      </c>
      <c r="M124" t="str">
        <f t="shared" si="10"/>
        <v>Nottingham Forest</v>
      </c>
      <c r="N124">
        <f t="shared" si="11"/>
        <v>0</v>
      </c>
    </row>
    <row r="125" spans="1:14" hidden="1" x14ac:dyDescent="0.3">
      <c r="A125">
        <v>123</v>
      </c>
      <c r="B125" t="s">
        <v>4</v>
      </c>
      <c r="C125">
        <v>2016</v>
      </c>
      <c r="D125" t="s">
        <v>11</v>
      </c>
      <c r="E125" t="s">
        <v>62</v>
      </c>
      <c r="F125">
        <v>0</v>
      </c>
      <c r="H125" t="s">
        <v>335</v>
      </c>
      <c r="I125">
        <f t="shared" si="6"/>
        <v>0</v>
      </c>
      <c r="J125" t="str">
        <f t="shared" si="7"/>
        <v>epl</v>
      </c>
      <c r="K125">
        <f t="shared" si="8"/>
        <v>2016</v>
      </c>
      <c r="L125" t="str">
        <f t="shared" si="9"/>
        <v>TEMP</v>
      </c>
      <c r="M125" t="str">
        <f t="shared" si="10"/>
        <v>Preston North End</v>
      </c>
      <c r="N125">
        <f t="shared" si="11"/>
        <v>0</v>
      </c>
    </row>
    <row r="126" spans="1:14" hidden="1" x14ac:dyDescent="0.3">
      <c r="A126">
        <v>124</v>
      </c>
      <c r="B126" t="s">
        <v>4</v>
      </c>
      <c r="C126">
        <v>2016</v>
      </c>
      <c r="D126" t="s">
        <v>63</v>
      </c>
      <c r="E126" t="s">
        <v>64</v>
      </c>
      <c r="F126">
        <v>0</v>
      </c>
      <c r="H126" t="s">
        <v>335</v>
      </c>
      <c r="I126">
        <f t="shared" si="6"/>
        <v>0</v>
      </c>
      <c r="J126" t="str">
        <f t="shared" si="7"/>
        <v>epl</v>
      </c>
      <c r="K126">
        <f t="shared" si="8"/>
        <v>2016</v>
      </c>
      <c r="L126" t="str">
        <f t="shared" si="9"/>
        <v>QPR</v>
      </c>
      <c r="M126" t="str">
        <f t="shared" si="10"/>
        <v>Queens Park Rangers</v>
      </c>
      <c r="N126">
        <f t="shared" si="11"/>
        <v>0</v>
      </c>
    </row>
    <row r="127" spans="1:14" hidden="1" x14ac:dyDescent="0.3">
      <c r="A127">
        <v>125</v>
      </c>
      <c r="B127" t="s">
        <v>4</v>
      </c>
      <c r="C127">
        <v>2016</v>
      </c>
      <c r="D127" t="s">
        <v>65</v>
      </c>
      <c r="E127" t="s">
        <v>66</v>
      </c>
      <c r="F127">
        <v>0</v>
      </c>
      <c r="H127" t="s">
        <v>335</v>
      </c>
      <c r="I127">
        <f t="shared" si="6"/>
        <v>0</v>
      </c>
      <c r="J127" t="str">
        <f t="shared" si="7"/>
        <v>epl</v>
      </c>
      <c r="K127">
        <f t="shared" si="8"/>
        <v>2016</v>
      </c>
      <c r="L127" t="str">
        <f t="shared" si="9"/>
        <v>REA</v>
      </c>
      <c r="M127" t="str">
        <f t="shared" si="10"/>
        <v>Reading</v>
      </c>
      <c r="N127">
        <f t="shared" si="11"/>
        <v>0</v>
      </c>
    </row>
    <row r="128" spans="1:14" x14ac:dyDescent="0.3">
      <c r="A128">
        <v>126</v>
      </c>
      <c r="B128" t="s">
        <v>4</v>
      </c>
      <c r="C128">
        <v>2016</v>
      </c>
      <c r="D128" t="s">
        <v>67</v>
      </c>
      <c r="E128" t="s">
        <v>68</v>
      </c>
      <c r="F128">
        <v>4108000</v>
      </c>
      <c r="H128" t="s">
        <v>335</v>
      </c>
      <c r="I128">
        <f t="shared" si="6"/>
        <v>4108000</v>
      </c>
      <c r="J128" t="str">
        <f t="shared" si="7"/>
        <v>epl</v>
      </c>
      <c r="K128">
        <f t="shared" si="8"/>
        <v>2016</v>
      </c>
      <c r="L128" t="str">
        <f t="shared" si="9"/>
        <v>SHU</v>
      </c>
      <c r="M128" t="str">
        <f t="shared" si="10"/>
        <v>Sheffield United</v>
      </c>
      <c r="N128">
        <f t="shared" si="11"/>
        <v>4108000</v>
      </c>
    </row>
    <row r="129" spans="1:14" hidden="1" x14ac:dyDescent="0.3">
      <c r="A129">
        <v>127</v>
      </c>
      <c r="B129" t="s">
        <v>4</v>
      </c>
      <c r="C129">
        <v>2016</v>
      </c>
      <c r="D129" t="s">
        <v>11</v>
      </c>
      <c r="E129" t="s">
        <v>69</v>
      </c>
      <c r="F129">
        <v>0</v>
      </c>
      <c r="H129" t="s">
        <v>335</v>
      </c>
      <c r="I129">
        <f t="shared" si="6"/>
        <v>0</v>
      </c>
      <c r="J129" t="str">
        <f t="shared" si="7"/>
        <v>epl</v>
      </c>
      <c r="K129">
        <f t="shared" si="8"/>
        <v>2016</v>
      </c>
      <c r="L129" t="str">
        <f t="shared" si="9"/>
        <v>TEMP</v>
      </c>
      <c r="M129" t="str">
        <f t="shared" si="10"/>
        <v>Sheffield Wednesday</v>
      </c>
      <c r="N129">
        <f t="shared" si="11"/>
        <v>0</v>
      </c>
    </row>
    <row r="130" spans="1:14" x14ac:dyDescent="0.3">
      <c r="A130">
        <v>128</v>
      </c>
      <c r="B130" t="s">
        <v>4</v>
      </c>
      <c r="C130">
        <v>2016</v>
      </c>
      <c r="D130" t="s">
        <v>70</v>
      </c>
      <c r="E130" t="s">
        <v>71</v>
      </c>
      <c r="F130">
        <v>65135200</v>
      </c>
      <c r="H130" t="s">
        <v>335</v>
      </c>
      <c r="I130">
        <f t="shared" si="6"/>
        <v>65135200</v>
      </c>
      <c r="J130" t="str">
        <f t="shared" si="7"/>
        <v>epl</v>
      </c>
      <c r="K130">
        <f t="shared" si="8"/>
        <v>2016</v>
      </c>
      <c r="L130" t="str">
        <f t="shared" si="9"/>
        <v>SOU</v>
      </c>
      <c r="M130" t="str">
        <f t="shared" si="10"/>
        <v>Southampton</v>
      </c>
      <c r="N130">
        <f t="shared" si="11"/>
        <v>65135200</v>
      </c>
    </row>
    <row r="131" spans="1:14" x14ac:dyDescent="0.3">
      <c r="A131">
        <v>129</v>
      </c>
      <c r="B131" t="s">
        <v>4</v>
      </c>
      <c r="C131">
        <v>2016</v>
      </c>
      <c r="D131" t="s">
        <v>72</v>
      </c>
      <c r="E131" t="s">
        <v>73</v>
      </c>
      <c r="F131">
        <v>50284000</v>
      </c>
      <c r="H131" t="s">
        <v>335</v>
      </c>
      <c r="I131">
        <f t="shared" ref="I131:I194" si="12">IF(H131="Sportrac",F131,G131)</f>
        <v>50284000</v>
      </c>
      <c r="J131" t="str">
        <f t="shared" ref="J131:J194" si="13">B131</f>
        <v>epl</v>
      </c>
      <c r="K131">
        <f t="shared" ref="K131:K194" si="14">C131</f>
        <v>2016</v>
      </c>
      <c r="L131" t="str">
        <f t="shared" ref="L131:L194" si="15">D131</f>
        <v>STK</v>
      </c>
      <c r="M131" t="str">
        <f t="shared" ref="M131:M194" si="16">E131</f>
        <v>Stoke City</v>
      </c>
      <c r="N131">
        <f t="shared" ref="N131:N194" si="17">I131</f>
        <v>50284000</v>
      </c>
    </row>
    <row r="132" spans="1:14" x14ac:dyDescent="0.3">
      <c r="A132">
        <v>130</v>
      </c>
      <c r="B132" t="s">
        <v>4</v>
      </c>
      <c r="C132">
        <v>2016</v>
      </c>
      <c r="D132" t="s">
        <v>74</v>
      </c>
      <c r="E132" t="s">
        <v>75</v>
      </c>
      <c r="F132">
        <v>0</v>
      </c>
      <c r="G132">
        <v>47772800</v>
      </c>
      <c r="H132" t="s">
        <v>338</v>
      </c>
      <c r="I132">
        <f t="shared" si="12"/>
        <v>47772800</v>
      </c>
      <c r="J132" t="str">
        <f t="shared" si="13"/>
        <v>epl</v>
      </c>
      <c r="K132">
        <f t="shared" si="14"/>
        <v>2016</v>
      </c>
      <c r="L132" t="str">
        <f t="shared" si="15"/>
        <v>SUN</v>
      </c>
      <c r="M132" t="str">
        <f t="shared" si="16"/>
        <v>Sunderland</v>
      </c>
      <c r="N132">
        <f t="shared" si="17"/>
        <v>47772800</v>
      </c>
    </row>
    <row r="133" spans="1:14" x14ac:dyDescent="0.3">
      <c r="A133">
        <v>131</v>
      </c>
      <c r="B133" t="s">
        <v>4</v>
      </c>
      <c r="C133">
        <v>2016</v>
      </c>
      <c r="D133" t="s">
        <v>76</v>
      </c>
      <c r="E133" t="s">
        <v>77</v>
      </c>
      <c r="F133">
        <v>46956000</v>
      </c>
      <c r="H133" t="s">
        <v>335</v>
      </c>
      <c r="I133">
        <f t="shared" si="12"/>
        <v>46956000</v>
      </c>
      <c r="J133" t="str">
        <f t="shared" si="13"/>
        <v>epl</v>
      </c>
      <c r="K133">
        <f t="shared" si="14"/>
        <v>2016</v>
      </c>
      <c r="L133" t="str">
        <f t="shared" si="15"/>
        <v>SWA</v>
      </c>
      <c r="M133" t="str">
        <f t="shared" si="16"/>
        <v>Swansea City</v>
      </c>
      <c r="N133">
        <f t="shared" si="17"/>
        <v>46956000</v>
      </c>
    </row>
    <row r="134" spans="1:14" x14ac:dyDescent="0.3">
      <c r="A134">
        <v>132</v>
      </c>
      <c r="B134" t="s">
        <v>4</v>
      </c>
      <c r="C134">
        <v>2016</v>
      </c>
      <c r="D134" t="s">
        <v>78</v>
      </c>
      <c r="E134" t="s">
        <v>79</v>
      </c>
      <c r="F134">
        <v>71656000</v>
      </c>
      <c r="H134" t="s">
        <v>335</v>
      </c>
      <c r="I134">
        <f t="shared" si="12"/>
        <v>71656000</v>
      </c>
      <c r="J134" t="str">
        <f t="shared" si="13"/>
        <v>epl</v>
      </c>
      <c r="K134">
        <f t="shared" si="14"/>
        <v>2016</v>
      </c>
      <c r="L134" t="str">
        <f t="shared" si="15"/>
        <v>TOT</v>
      </c>
      <c r="M134" t="str">
        <f t="shared" si="16"/>
        <v>Tottenham Hotspur</v>
      </c>
      <c r="N134">
        <f t="shared" si="17"/>
        <v>71656000</v>
      </c>
    </row>
    <row r="135" spans="1:14" x14ac:dyDescent="0.3">
      <c r="A135">
        <v>133</v>
      </c>
      <c r="B135" t="s">
        <v>4</v>
      </c>
      <c r="C135">
        <v>2016</v>
      </c>
      <c r="D135" t="s">
        <v>80</v>
      </c>
      <c r="E135" t="s">
        <v>81</v>
      </c>
      <c r="F135">
        <v>41756000</v>
      </c>
      <c r="H135" t="s">
        <v>335</v>
      </c>
      <c r="I135">
        <f t="shared" si="12"/>
        <v>41756000</v>
      </c>
      <c r="J135" t="str">
        <f t="shared" si="13"/>
        <v>epl</v>
      </c>
      <c r="K135">
        <f t="shared" si="14"/>
        <v>2016</v>
      </c>
      <c r="L135" t="str">
        <f t="shared" si="15"/>
        <v>WAT</v>
      </c>
      <c r="M135" t="str">
        <f t="shared" si="16"/>
        <v>Watford</v>
      </c>
      <c r="N135">
        <f t="shared" si="17"/>
        <v>41756000</v>
      </c>
    </row>
    <row r="136" spans="1:14" x14ac:dyDescent="0.3">
      <c r="A136">
        <v>134</v>
      </c>
      <c r="B136" t="s">
        <v>4</v>
      </c>
      <c r="C136">
        <v>2016</v>
      </c>
      <c r="D136" t="s">
        <v>82</v>
      </c>
      <c r="E136" t="s">
        <v>83</v>
      </c>
      <c r="F136">
        <v>37544000</v>
      </c>
      <c r="H136" t="s">
        <v>335</v>
      </c>
      <c r="I136">
        <f t="shared" si="12"/>
        <v>37544000</v>
      </c>
      <c r="J136" t="str">
        <f t="shared" si="13"/>
        <v>epl</v>
      </c>
      <c r="K136">
        <f t="shared" si="14"/>
        <v>2016</v>
      </c>
      <c r="L136" t="str">
        <f t="shared" si="15"/>
        <v>WBA</v>
      </c>
      <c r="M136" t="str">
        <f t="shared" si="16"/>
        <v>West Bromwich Albion</v>
      </c>
      <c r="N136">
        <f t="shared" si="17"/>
        <v>37544000</v>
      </c>
    </row>
    <row r="137" spans="1:14" x14ac:dyDescent="0.3">
      <c r="A137">
        <v>135</v>
      </c>
      <c r="B137" t="s">
        <v>4</v>
      </c>
      <c r="C137">
        <v>2016</v>
      </c>
      <c r="D137" t="s">
        <v>84</v>
      </c>
      <c r="E137" t="s">
        <v>85</v>
      </c>
      <c r="F137">
        <v>52572000</v>
      </c>
      <c r="H137" t="s">
        <v>335</v>
      </c>
      <c r="I137">
        <f t="shared" si="12"/>
        <v>52572000</v>
      </c>
      <c r="J137" t="str">
        <f t="shared" si="13"/>
        <v>epl</v>
      </c>
      <c r="K137">
        <f t="shared" si="14"/>
        <v>2016</v>
      </c>
      <c r="L137" t="str">
        <f t="shared" si="15"/>
        <v>WHU</v>
      </c>
      <c r="M137" t="str">
        <f t="shared" si="16"/>
        <v>West Ham United</v>
      </c>
      <c r="N137">
        <f t="shared" si="17"/>
        <v>52572000</v>
      </c>
    </row>
    <row r="138" spans="1:14" hidden="1" x14ac:dyDescent="0.3">
      <c r="A138">
        <v>136</v>
      </c>
      <c r="B138" t="s">
        <v>4</v>
      </c>
      <c r="C138">
        <v>2016</v>
      </c>
      <c r="D138" t="s">
        <v>86</v>
      </c>
      <c r="E138" t="s">
        <v>87</v>
      </c>
      <c r="F138">
        <v>0</v>
      </c>
      <c r="H138" t="s">
        <v>335</v>
      </c>
      <c r="I138">
        <f t="shared" si="12"/>
        <v>0</v>
      </c>
      <c r="J138" t="str">
        <f t="shared" si="13"/>
        <v>epl</v>
      </c>
      <c r="K138">
        <f t="shared" si="14"/>
        <v>2016</v>
      </c>
      <c r="L138" t="str">
        <f t="shared" si="15"/>
        <v>WGA</v>
      </c>
      <c r="M138" t="str">
        <f t="shared" si="16"/>
        <v>Wigan Athletic</v>
      </c>
      <c r="N138">
        <f t="shared" si="17"/>
        <v>0</v>
      </c>
    </row>
    <row r="139" spans="1:14" x14ac:dyDescent="0.3">
      <c r="A139">
        <v>137</v>
      </c>
      <c r="B139" t="s">
        <v>4</v>
      </c>
      <c r="C139">
        <v>2016</v>
      </c>
      <c r="D139" t="s">
        <v>88</v>
      </c>
      <c r="E139" t="s">
        <v>89</v>
      </c>
      <c r="F139">
        <v>4284000</v>
      </c>
      <c r="H139" t="s">
        <v>335</v>
      </c>
      <c r="I139">
        <f t="shared" si="12"/>
        <v>4284000</v>
      </c>
      <c r="J139" t="str">
        <f t="shared" si="13"/>
        <v>epl</v>
      </c>
      <c r="K139">
        <f t="shared" si="14"/>
        <v>2016</v>
      </c>
      <c r="L139" t="str">
        <f t="shared" si="15"/>
        <v>WOL</v>
      </c>
      <c r="M139" t="str">
        <f t="shared" si="16"/>
        <v>Wolverhampton Wanderers</v>
      </c>
      <c r="N139">
        <f t="shared" si="17"/>
        <v>4284000</v>
      </c>
    </row>
    <row r="140" spans="1:14" x14ac:dyDescent="0.3">
      <c r="A140">
        <v>138</v>
      </c>
      <c r="B140" t="s">
        <v>4</v>
      </c>
      <c r="C140">
        <v>2017</v>
      </c>
      <c r="D140" t="s">
        <v>5</v>
      </c>
      <c r="E140" t="s">
        <v>6</v>
      </c>
      <c r="F140">
        <v>43743000</v>
      </c>
      <c r="H140" t="s">
        <v>335</v>
      </c>
      <c r="I140">
        <f t="shared" si="12"/>
        <v>43743000</v>
      </c>
      <c r="J140" t="str">
        <f t="shared" si="13"/>
        <v>epl</v>
      </c>
      <c r="K140">
        <f t="shared" si="14"/>
        <v>2017</v>
      </c>
      <c r="L140" t="str">
        <f t="shared" si="15"/>
        <v>BOU</v>
      </c>
      <c r="M140" t="str">
        <f t="shared" si="16"/>
        <v>AFC Bournemouth</v>
      </c>
      <c r="N140">
        <f t="shared" si="17"/>
        <v>43743000</v>
      </c>
    </row>
    <row r="141" spans="1:14" x14ac:dyDescent="0.3">
      <c r="A141">
        <v>139</v>
      </c>
      <c r="B141" t="s">
        <v>4</v>
      </c>
      <c r="C141">
        <v>2017</v>
      </c>
      <c r="D141" t="s">
        <v>7</v>
      </c>
      <c r="E141" t="s">
        <v>8</v>
      </c>
      <c r="F141">
        <v>122983273</v>
      </c>
      <c r="H141" t="s">
        <v>335</v>
      </c>
      <c r="I141">
        <f t="shared" si="12"/>
        <v>122983273</v>
      </c>
      <c r="J141" t="str">
        <f t="shared" si="13"/>
        <v>epl</v>
      </c>
      <c r="K141">
        <f t="shared" si="14"/>
        <v>2017</v>
      </c>
      <c r="L141" t="str">
        <f t="shared" si="15"/>
        <v>ARS</v>
      </c>
      <c r="M141" t="str">
        <f t="shared" si="16"/>
        <v>Arsenal</v>
      </c>
      <c r="N141">
        <f t="shared" si="17"/>
        <v>122983273</v>
      </c>
    </row>
    <row r="142" spans="1:14" x14ac:dyDescent="0.3">
      <c r="A142">
        <v>140</v>
      </c>
      <c r="B142" t="s">
        <v>4</v>
      </c>
      <c r="C142">
        <v>2017</v>
      </c>
      <c r="D142" t="s">
        <v>19</v>
      </c>
      <c r="E142" t="s">
        <v>20</v>
      </c>
      <c r="F142">
        <v>36998000</v>
      </c>
      <c r="H142" t="s">
        <v>335</v>
      </c>
      <c r="I142">
        <f t="shared" si="12"/>
        <v>36998000</v>
      </c>
      <c r="J142" t="str">
        <f t="shared" si="13"/>
        <v>epl</v>
      </c>
      <c r="K142">
        <f t="shared" si="14"/>
        <v>2017</v>
      </c>
      <c r="L142" t="str">
        <f t="shared" si="15"/>
        <v>BHA</v>
      </c>
      <c r="M142" t="str">
        <f t="shared" si="16"/>
        <v>Brighton &amp; Hove Albion</v>
      </c>
      <c r="N142">
        <f t="shared" si="17"/>
        <v>36998000</v>
      </c>
    </row>
    <row r="143" spans="1:14" x14ac:dyDescent="0.3">
      <c r="A143">
        <v>141</v>
      </c>
      <c r="B143" t="s">
        <v>4</v>
      </c>
      <c r="C143">
        <v>2017</v>
      </c>
      <c r="D143" t="s">
        <v>22</v>
      </c>
      <c r="E143" t="s">
        <v>23</v>
      </c>
      <c r="F143">
        <v>36556000</v>
      </c>
      <c r="H143" t="s">
        <v>335</v>
      </c>
      <c r="I143">
        <f t="shared" si="12"/>
        <v>36556000</v>
      </c>
      <c r="J143" t="str">
        <f t="shared" si="13"/>
        <v>epl</v>
      </c>
      <c r="K143">
        <f t="shared" si="14"/>
        <v>2017</v>
      </c>
      <c r="L143" t="str">
        <f t="shared" si="15"/>
        <v>BUR</v>
      </c>
      <c r="M143" t="str">
        <f t="shared" si="16"/>
        <v>Burnley</v>
      </c>
      <c r="N143">
        <f t="shared" si="17"/>
        <v>36556000</v>
      </c>
    </row>
    <row r="144" spans="1:14" x14ac:dyDescent="0.3">
      <c r="A144">
        <v>142</v>
      </c>
      <c r="B144" t="s">
        <v>4</v>
      </c>
      <c r="C144">
        <v>2017</v>
      </c>
      <c r="D144" t="s">
        <v>27</v>
      </c>
      <c r="E144" t="s">
        <v>28</v>
      </c>
      <c r="F144">
        <v>118026000</v>
      </c>
      <c r="H144" t="s">
        <v>335</v>
      </c>
      <c r="I144">
        <f t="shared" si="12"/>
        <v>118026000</v>
      </c>
      <c r="J144" t="str">
        <f t="shared" si="13"/>
        <v>epl</v>
      </c>
      <c r="K144">
        <f t="shared" si="14"/>
        <v>2017</v>
      </c>
      <c r="L144" t="str">
        <f t="shared" si="15"/>
        <v>CHE</v>
      </c>
      <c r="M144" t="str">
        <f t="shared" si="16"/>
        <v>Chelsea</v>
      </c>
      <c r="N144">
        <f t="shared" si="17"/>
        <v>118026000</v>
      </c>
    </row>
    <row r="145" spans="1:14" x14ac:dyDescent="0.3">
      <c r="A145">
        <v>143</v>
      </c>
      <c r="B145" t="s">
        <v>4</v>
      </c>
      <c r="C145">
        <v>2017</v>
      </c>
      <c r="D145" t="s">
        <v>29</v>
      </c>
      <c r="E145" t="s">
        <v>30</v>
      </c>
      <c r="F145">
        <v>65772200</v>
      </c>
      <c r="H145" t="s">
        <v>335</v>
      </c>
      <c r="I145">
        <f t="shared" si="12"/>
        <v>65772200</v>
      </c>
      <c r="J145" t="str">
        <f t="shared" si="13"/>
        <v>epl</v>
      </c>
      <c r="K145">
        <f t="shared" si="14"/>
        <v>2017</v>
      </c>
      <c r="L145" t="str">
        <f t="shared" si="15"/>
        <v>CRY</v>
      </c>
      <c r="M145" t="str">
        <f t="shared" si="16"/>
        <v>Crystal Palace</v>
      </c>
      <c r="N145">
        <f t="shared" si="17"/>
        <v>65772200</v>
      </c>
    </row>
    <row r="146" spans="1:14" x14ac:dyDescent="0.3">
      <c r="A146">
        <v>144</v>
      </c>
      <c r="B146" t="s">
        <v>4</v>
      </c>
      <c r="C146">
        <v>2017</v>
      </c>
      <c r="D146" t="s">
        <v>33</v>
      </c>
      <c r="E146" t="s">
        <v>34</v>
      </c>
      <c r="F146">
        <v>79092000</v>
      </c>
      <c r="H146" t="s">
        <v>335</v>
      </c>
      <c r="I146">
        <f t="shared" si="12"/>
        <v>79092000</v>
      </c>
      <c r="J146" t="str">
        <f t="shared" si="13"/>
        <v>epl</v>
      </c>
      <c r="K146">
        <f t="shared" si="14"/>
        <v>2017</v>
      </c>
      <c r="L146" t="str">
        <f t="shared" si="15"/>
        <v>EVE</v>
      </c>
      <c r="M146" t="str">
        <f t="shared" si="16"/>
        <v>Everton</v>
      </c>
      <c r="N146">
        <f t="shared" si="17"/>
        <v>79092000</v>
      </c>
    </row>
    <row r="147" spans="1:14" x14ac:dyDescent="0.3">
      <c r="A147">
        <v>145</v>
      </c>
      <c r="B147" t="s">
        <v>4</v>
      </c>
      <c r="C147">
        <v>2017</v>
      </c>
      <c r="D147" t="s">
        <v>37</v>
      </c>
      <c r="E147" t="s">
        <v>38</v>
      </c>
      <c r="F147">
        <v>29718000</v>
      </c>
      <c r="H147" t="s">
        <v>335</v>
      </c>
      <c r="I147">
        <f t="shared" si="12"/>
        <v>29718000</v>
      </c>
      <c r="J147" t="str">
        <f t="shared" si="13"/>
        <v>epl</v>
      </c>
      <c r="K147">
        <f t="shared" si="14"/>
        <v>2017</v>
      </c>
      <c r="L147" t="str">
        <f t="shared" si="15"/>
        <v>HUD</v>
      </c>
      <c r="M147" t="str">
        <f t="shared" si="16"/>
        <v>Huddersfield Town</v>
      </c>
      <c r="N147">
        <f t="shared" si="17"/>
        <v>29718000</v>
      </c>
    </row>
    <row r="148" spans="1:14" x14ac:dyDescent="0.3">
      <c r="A148">
        <v>146</v>
      </c>
      <c r="B148" t="s">
        <v>4</v>
      </c>
      <c r="C148">
        <v>2017</v>
      </c>
      <c r="D148" t="s">
        <v>44</v>
      </c>
      <c r="E148" t="s">
        <v>45</v>
      </c>
      <c r="F148">
        <v>18720000</v>
      </c>
      <c r="H148" t="s">
        <v>335</v>
      </c>
      <c r="I148">
        <f t="shared" si="12"/>
        <v>18720000</v>
      </c>
      <c r="J148" t="str">
        <f t="shared" si="13"/>
        <v>epl</v>
      </c>
      <c r="K148">
        <f t="shared" si="14"/>
        <v>2017</v>
      </c>
      <c r="L148" t="str">
        <f t="shared" si="15"/>
        <v>LEI</v>
      </c>
      <c r="M148" t="str">
        <f t="shared" si="16"/>
        <v>Leicester City</v>
      </c>
      <c r="N148">
        <f t="shared" si="17"/>
        <v>18720000</v>
      </c>
    </row>
    <row r="149" spans="1:14" x14ac:dyDescent="0.3">
      <c r="A149">
        <v>147</v>
      </c>
      <c r="B149" t="s">
        <v>4</v>
      </c>
      <c r="C149">
        <v>2017</v>
      </c>
      <c r="D149" t="s">
        <v>46</v>
      </c>
      <c r="E149" t="s">
        <v>47</v>
      </c>
      <c r="F149">
        <v>86824000</v>
      </c>
      <c r="H149" t="s">
        <v>335</v>
      </c>
      <c r="I149">
        <f t="shared" si="12"/>
        <v>86824000</v>
      </c>
      <c r="J149" t="str">
        <f t="shared" si="13"/>
        <v>epl</v>
      </c>
      <c r="K149">
        <f t="shared" si="14"/>
        <v>2017</v>
      </c>
      <c r="L149" t="str">
        <f t="shared" si="15"/>
        <v>LIV</v>
      </c>
      <c r="M149" t="str">
        <f t="shared" si="16"/>
        <v>Liverpool</v>
      </c>
      <c r="N149">
        <f t="shared" si="17"/>
        <v>86824000</v>
      </c>
    </row>
    <row r="150" spans="1:14" hidden="1" x14ac:dyDescent="0.3">
      <c r="A150">
        <v>148</v>
      </c>
      <c r="B150" t="s">
        <v>4</v>
      </c>
      <c r="C150">
        <v>2017</v>
      </c>
      <c r="D150" t="s">
        <v>11</v>
      </c>
      <c r="E150" t="s">
        <v>48</v>
      </c>
      <c r="F150">
        <v>0</v>
      </c>
      <c r="H150" t="s">
        <v>335</v>
      </c>
      <c r="I150">
        <f t="shared" si="12"/>
        <v>0</v>
      </c>
      <c r="J150" t="str">
        <f t="shared" si="13"/>
        <v>epl</v>
      </c>
      <c r="K150">
        <f t="shared" si="14"/>
        <v>2017</v>
      </c>
      <c r="L150" t="str">
        <f t="shared" si="15"/>
        <v>TEMP</v>
      </c>
      <c r="M150" t="str">
        <f t="shared" si="16"/>
        <v>Luton Town</v>
      </c>
      <c r="N150">
        <f t="shared" si="17"/>
        <v>0</v>
      </c>
    </row>
    <row r="151" spans="1:14" x14ac:dyDescent="0.3">
      <c r="A151">
        <v>149</v>
      </c>
      <c r="B151" t="s">
        <v>4</v>
      </c>
      <c r="C151">
        <v>2017</v>
      </c>
      <c r="D151" t="s">
        <v>49</v>
      </c>
      <c r="E151" t="s">
        <v>50</v>
      </c>
      <c r="F151">
        <v>126490000</v>
      </c>
      <c r="H151" t="s">
        <v>335</v>
      </c>
      <c r="I151">
        <f t="shared" si="12"/>
        <v>126490000</v>
      </c>
      <c r="J151" t="str">
        <f t="shared" si="13"/>
        <v>epl</v>
      </c>
      <c r="K151">
        <f t="shared" si="14"/>
        <v>2017</v>
      </c>
      <c r="L151" t="str">
        <f t="shared" si="15"/>
        <v>MNC</v>
      </c>
      <c r="M151" t="str">
        <f t="shared" si="16"/>
        <v>Manchester City</v>
      </c>
      <c r="N151">
        <f t="shared" si="17"/>
        <v>126490000</v>
      </c>
    </row>
    <row r="152" spans="1:14" x14ac:dyDescent="0.3">
      <c r="A152">
        <v>150</v>
      </c>
      <c r="B152" t="s">
        <v>4</v>
      </c>
      <c r="C152">
        <v>2017</v>
      </c>
      <c r="D152" t="s">
        <v>51</v>
      </c>
      <c r="E152" t="s">
        <v>52</v>
      </c>
      <c r="F152">
        <v>147160000</v>
      </c>
      <c r="H152" t="s">
        <v>335</v>
      </c>
      <c r="I152">
        <f t="shared" si="12"/>
        <v>147160000</v>
      </c>
      <c r="J152" t="str">
        <f t="shared" si="13"/>
        <v>epl</v>
      </c>
      <c r="K152">
        <f t="shared" si="14"/>
        <v>2017</v>
      </c>
      <c r="L152" t="str">
        <f t="shared" si="15"/>
        <v>MAN</v>
      </c>
      <c r="M152" t="str">
        <f t="shared" si="16"/>
        <v>Manchester United</v>
      </c>
      <c r="N152">
        <f t="shared" si="17"/>
        <v>147160000</v>
      </c>
    </row>
    <row r="153" spans="1:14" x14ac:dyDescent="0.3">
      <c r="A153">
        <v>151</v>
      </c>
      <c r="B153" t="s">
        <v>4</v>
      </c>
      <c r="C153">
        <v>2017</v>
      </c>
      <c r="D153" t="s">
        <v>56</v>
      </c>
      <c r="E153" t="s">
        <v>57</v>
      </c>
      <c r="F153">
        <v>42016000</v>
      </c>
      <c r="H153" t="s">
        <v>335</v>
      </c>
      <c r="I153">
        <f t="shared" si="12"/>
        <v>42016000</v>
      </c>
      <c r="J153" t="str">
        <f t="shared" si="13"/>
        <v>epl</v>
      </c>
      <c r="K153">
        <f t="shared" si="14"/>
        <v>2017</v>
      </c>
      <c r="L153" t="str">
        <f t="shared" si="15"/>
        <v>NEW</v>
      </c>
      <c r="M153" t="str">
        <f t="shared" si="16"/>
        <v>Newcastle United</v>
      </c>
      <c r="N153">
        <f t="shared" si="17"/>
        <v>42016000</v>
      </c>
    </row>
    <row r="154" spans="1:14" x14ac:dyDescent="0.3">
      <c r="A154">
        <v>152</v>
      </c>
      <c r="B154" t="s">
        <v>4</v>
      </c>
      <c r="C154">
        <v>2017</v>
      </c>
      <c r="D154" t="s">
        <v>70</v>
      </c>
      <c r="E154" t="s">
        <v>71</v>
      </c>
      <c r="F154">
        <v>54236000</v>
      </c>
      <c r="H154" t="s">
        <v>335</v>
      </c>
      <c r="I154">
        <f t="shared" si="12"/>
        <v>54236000</v>
      </c>
      <c r="J154" t="str">
        <f t="shared" si="13"/>
        <v>epl</v>
      </c>
      <c r="K154">
        <f t="shared" si="14"/>
        <v>2017</v>
      </c>
      <c r="L154" t="str">
        <f t="shared" si="15"/>
        <v>SOU</v>
      </c>
      <c r="M154" t="str">
        <f t="shared" si="16"/>
        <v>Southampton</v>
      </c>
      <c r="N154">
        <f t="shared" si="17"/>
        <v>54236000</v>
      </c>
    </row>
    <row r="155" spans="1:14" x14ac:dyDescent="0.3">
      <c r="A155">
        <v>153</v>
      </c>
      <c r="B155" t="s">
        <v>4</v>
      </c>
      <c r="C155">
        <v>2017</v>
      </c>
      <c r="D155" t="s">
        <v>72</v>
      </c>
      <c r="E155" t="s">
        <v>73</v>
      </c>
      <c r="F155">
        <v>50180000</v>
      </c>
      <c r="H155" t="s">
        <v>335</v>
      </c>
      <c r="I155">
        <f t="shared" si="12"/>
        <v>50180000</v>
      </c>
      <c r="J155" t="str">
        <f t="shared" si="13"/>
        <v>epl</v>
      </c>
      <c r="K155">
        <f t="shared" si="14"/>
        <v>2017</v>
      </c>
      <c r="L155" t="str">
        <f t="shared" si="15"/>
        <v>STK</v>
      </c>
      <c r="M155" t="str">
        <f t="shared" si="16"/>
        <v>Stoke City</v>
      </c>
      <c r="N155">
        <f t="shared" si="17"/>
        <v>50180000</v>
      </c>
    </row>
    <row r="156" spans="1:14" x14ac:dyDescent="0.3">
      <c r="A156">
        <v>154</v>
      </c>
      <c r="B156" t="s">
        <v>4</v>
      </c>
      <c r="C156">
        <v>2017</v>
      </c>
      <c r="D156" t="s">
        <v>76</v>
      </c>
      <c r="E156" t="s">
        <v>77</v>
      </c>
      <c r="F156">
        <v>42640000</v>
      </c>
      <c r="H156" t="s">
        <v>335</v>
      </c>
      <c r="I156">
        <f t="shared" si="12"/>
        <v>42640000</v>
      </c>
      <c r="J156" t="str">
        <f t="shared" si="13"/>
        <v>epl</v>
      </c>
      <c r="K156">
        <f t="shared" si="14"/>
        <v>2017</v>
      </c>
      <c r="L156" t="str">
        <f t="shared" si="15"/>
        <v>SWA</v>
      </c>
      <c r="M156" t="str">
        <f t="shared" si="16"/>
        <v>Swansea City</v>
      </c>
      <c r="N156">
        <f t="shared" si="17"/>
        <v>42640000</v>
      </c>
    </row>
    <row r="157" spans="1:14" x14ac:dyDescent="0.3">
      <c r="A157">
        <v>155</v>
      </c>
      <c r="B157" t="s">
        <v>4</v>
      </c>
      <c r="C157">
        <v>2017</v>
      </c>
      <c r="D157" t="s">
        <v>78</v>
      </c>
      <c r="E157" t="s">
        <v>79</v>
      </c>
      <c r="F157">
        <v>78988000</v>
      </c>
      <c r="H157" t="s">
        <v>335</v>
      </c>
      <c r="I157">
        <f t="shared" si="12"/>
        <v>78988000</v>
      </c>
      <c r="J157" t="str">
        <f t="shared" si="13"/>
        <v>epl</v>
      </c>
      <c r="K157">
        <f t="shared" si="14"/>
        <v>2017</v>
      </c>
      <c r="L157" t="str">
        <f t="shared" si="15"/>
        <v>TOT</v>
      </c>
      <c r="M157" t="str">
        <f t="shared" si="16"/>
        <v>Tottenham Hotspur</v>
      </c>
      <c r="N157">
        <f t="shared" si="17"/>
        <v>78988000</v>
      </c>
    </row>
    <row r="158" spans="1:14" x14ac:dyDescent="0.3">
      <c r="A158">
        <v>156</v>
      </c>
      <c r="B158" t="s">
        <v>4</v>
      </c>
      <c r="C158">
        <v>2017</v>
      </c>
      <c r="D158" t="s">
        <v>80</v>
      </c>
      <c r="E158" t="s">
        <v>81</v>
      </c>
      <c r="F158">
        <v>44594000</v>
      </c>
      <c r="H158" t="s">
        <v>335</v>
      </c>
      <c r="I158">
        <f t="shared" si="12"/>
        <v>44594000</v>
      </c>
      <c r="J158" t="str">
        <f t="shared" si="13"/>
        <v>epl</v>
      </c>
      <c r="K158">
        <f t="shared" si="14"/>
        <v>2017</v>
      </c>
      <c r="L158" t="str">
        <f t="shared" si="15"/>
        <v>WAT</v>
      </c>
      <c r="M158" t="str">
        <f t="shared" si="16"/>
        <v>Watford</v>
      </c>
      <c r="N158">
        <f t="shared" si="17"/>
        <v>44594000</v>
      </c>
    </row>
    <row r="159" spans="1:14" x14ac:dyDescent="0.3">
      <c r="A159">
        <v>157</v>
      </c>
      <c r="B159" t="s">
        <v>4</v>
      </c>
      <c r="C159">
        <v>2017</v>
      </c>
      <c r="D159" t="s">
        <v>82</v>
      </c>
      <c r="E159" t="s">
        <v>83</v>
      </c>
      <c r="F159">
        <v>57824000</v>
      </c>
      <c r="H159" t="s">
        <v>335</v>
      </c>
      <c r="I159">
        <f t="shared" si="12"/>
        <v>57824000</v>
      </c>
      <c r="J159" t="str">
        <f t="shared" si="13"/>
        <v>epl</v>
      </c>
      <c r="K159">
        <f t="shared" si="14"/>
        <v>2017</v>
      </c>
      <c r="L159" t="str">
        <f t="shared" si="15"/>
        <v>WBA</v>
      </c>
      <c r="M159" t="str">
        <f t="shared" si="16"/>
        <v>West Bromwich Albion</v>
      </c>
      <c r="N159">
        <f t="shared" si="17"/>
        <v>57824000</v>
      </c>
    </row>
    <row r="160" spans="1:14" x14ac:dyDescent="0.3">
      <c r="A160">
        <v>158</v>
      </c>
      <c r="B160" t="s">
        <v>4</v>
      </c>
      <c r="C160">
        <v>2017</v>
      </c>
      <c r="D160" t="s">
        <v>84</v>
      </c>
      <c r="E160" t="s">
        <v>85</v>
      </c>
      <c r="F160">
        <v>75400000</v>
      </c>
      <c r="H160" t="s">
        <v>335</v>
      </c>
      <c r="I160">
        <f t="shared" si="12"/>
        <v>75400000</v>
      </c>
      <c r="J160" t="str">
        <f t="shared" si="13"/>
        <v>epl</v>
      </c>
      <c r="K160">
        <f t="shared" si="14"/>
        <v>2017</v>
      </c>
      <c r="L160" t="str">
        <f t="shared" si="15"/>
        <v>WHU</v>
      </c>
      <c r="M160" t="str">
        <f t="shared" si="16"/>
        <v>West Ham United</v>
      </c>
      <c r="N160">
        <f t="shared" si="17"/>
        <v>75400000</v>
      </c>
    </row>
    <row r="161" spans="1:14" x14ac:dyDescent="0.3">
      <c r="A161">
        <v>159</v>
      </c>
      <c r="B161" t="s">
        <v>4</v>
      </c>
      <c r="C161">
        <v>2017</v>
      </c>
      <c r="D161" t="s">
        <v>86</v>
      </c>
      <c r="E161" t="s">
        <v>87</v>
      </c>
      <c r="F161">
        <v>416000</v>
      </c>
      <c r="H161" t="s">
        <v>335</v>
      </c>
      <c r="I161">
        <f t="shared" si="12"/>
        <v>416000</v>
      </c>
      <c r="J161" t="str">
        <f t="shared" si="13"/>
        <v>epl</v>
      </c>
      <c r="K161">
        <f t="shared" si="14"/>
        <v>2017</v>
      </c>
      <c r="L161" t="str">
        <f t="shared" si="15"/>
        <v>WGA</v>
      </c>
      <c r="M161" t="str">
        <f t="shared" si="16"/>
        <v>Wigan Athletic</v>
      </c>
      <c r="N161">
        <f t="shared" si="17"/>
        <v>416000</v>
      </c>
    </row>
    <row r="162" spans="1:14" x14ac:dyDescent="0.3">
      <c r="A162">
        <v>160</v>
      </c>
      <c r="B162" t="s">
        <v>4</v>
      </c>
      <c r="C162">
        <v>2018</v>
      </c>
      <c r="D162" t="s">
        <v>5</v>
      </c>
      <c r="E162" t="s">
        <v>6</v>
      </c>
      <c r="F162">
        <v>42584000</v>
      </c>
      <c r="H162" t="s">
        <v>335</v>
      </c>
      <c r="I162">
        <f t="shared" si="12"/>
        <v>42584000</v>
      </c>
      <c r="J162" t="str">
        <f t="shared" si="13"/>
        <v>epl</v>
      </c>
      <c r="K162">
        <f t="shared" si="14"/>
        <v>2018</v>
      </c>
      <c r="L162" t="str">
        <f t="shared" si="15"/>
        <v>BOU</v>
      </c>
      <c r="M162" t="str">
        <f t="shared" si="16"/>
        <v>AFC Bournemouth</v>
      </c>
      <c r="N162">
        <f t="shared" si="17"/>
        <v>42584000</v>
      </c>
    </row>
    <row r="163" spans="1:14" x14ac:dyDescent="0.3">
      <c r="A163">
        <v>161</v>
      </c>
      <c r="B163" t="s">
        <v>4</v>
      </c>
      <c r="C163">
        <v>2018</v>
      </c>
      <c r="D163" t="s">
        <v>7</v>
      </c>
      <c r="E163" t="s">
        <v>8</v>
      </c>
      <c r="F163">
        <v>131745273</v>
      </c>
      <c r="H163" t="s">
        <v>335</v>
      </c>
      <c r="I163">
        <f t="shared" si="12"/>
        <v>131745273</v>
      </c>
      <c r="J163" t="str">
        <f t="shared" si="13"/>
        <v>epl</v>
      </c>
      <c r="K163">
        <f t="shared" si="14"/>
        <v>2018</v>
      </c>
      <c r="L163" t="str">
        <f t="shared" si="15"/>
        <v>ARS</v>
      </c>
      <c r="M163" t="str">
        <f t="shared" si="16"/>
        <v>Arsenal</v>
      </c>
      <c r="N163">
        <f t="shared" si="17"/>
        <v>131745273</v>
      </c>
    </row>
    <row r="164" spans="1:14" x14ac:dyDescent="0.3">
      <c r="A164">
        <v>162</v>
      </c>
      <c r="B164" t="s">
        <v>4</v>
      </c>
      <c r="C164">
        <v>2018</v>
      </c>
      <c r="D164" t="s">
        <v>9</v>
      </c>
      <c r="E164" t="s">
        <v>10</v>
      </c>
      <c r="F164">
        <v>12636000</v>
      </c>
      <c r="H164" t="s">
        <v>335</v>
      </c>
      <c r="I164">
        <f t="shared" si="12"/>
        <v>12636000</v>
      </c>
      <c r="J164" t="str">
        <f t="shared" si="13"/>
        <v>epl</v>
      </c>
      <c r="K164">
        <f t="shared" si="14"/>
        <v>2018</v>
      </c>
      <c r="L164" t="str">
        <f t="shared" si="15"/>
        <v>AVL</v>
      </c>
      <c r="M164" t="str">
        <f t="shared" si="16"/>
        <v>Aston Villa</v>
      </c>
      <c r="N164">
        <f t="shared" si="17"/>
        <v>12636000</v>
      </c>
    </row>
    <row r="165" spans="1:14" hidden="1" x14ac:dyDescent="0.3">
      <c r="A165">
        <v>163</v>
      </c>
      <c r="B165" t="s">
        <v>4</v>
      </c>
      <c r="C165">
        <v>2018</v>
      </c>
      <c r="D165" t="s">
        <v>11</v>
      </c>
      <c r="E165" t="s">
        <v>12</v>
      </c>
      <c r="F165">
        <v>0</v>
      </c>
      <c r="H165" t="s">
        <v>335</v>
      </c>
      <c r="I165">
        <f t="shared" si="12"/>
        <v>0</v>
      </c>
      <c r="J165" t="str">
        <f t="shared" si="13"/>
        <v>epl</v>
      </c>
      <c r="K165">
        <f t="shared" si="14"/>
        <v>2018</v>
      </c>
      <c r="L165" t="str">
        <f t="shared" si="15"/>
        <v>TEMP</v>
      </c>
      <c r="M165" t="str">
        <f t="shared" si="16"/>
        <v>Barnsley</v>
      </c>
      <c r="N165">
        <f t="shared" si="17"/>
        <v>0</v>
      </c>
    </row>
    <row r="166" spans="1:14" hidden="1" x14ac:dyDescent="0.3">
      <c r="A166">
        <v>164</v>
      </c>
      <c r="B166" t="s">
        <v>4</v>
      </c>
      <c r="C166">
        <v>2018</v>
      </c>
      <c r="D166" t="s">
        <v>13</v>
      </c>
      <c r="E166" t="s">
        <v>14</v>
      </c>
      <c r="F166">
        <v>0</v>
      </c>
      <c r="H166" t="s">
        <v>335</v>
      </c>
      <c r="I166">
        <f t="shared" si="12"/>
        <v>0</v>
      </c>
      <c r="J166" t="str">
        <f t="shared" si="13"/>
        <v>epl</v>
      </c>
      <c r="K166">
        <f t="shared" si="14"/>
        <v>2018</v>
      </c>
      <c r="L166" t="str">
        <f t="shared" si="15"/>
        <v>BIR</v>
      </c>
      <c r="M166" t="str">
        <f t="shared" si="16"/>
        <v>Birmingham City</v>
      </c>
      <c r="N166">
        <f t="shared" si="17"/>
        <v>0</v>
      </c>
    </row>
    <row r="167" spans="1:14" hidden="1" x14ac:dyDescent="0.3">
      <c r="A167">
        <v>165</v>
      </c>
      <c r="B167" t="s">
        <v>4</v>
      </c>
      <c r="C167">
        <v>2018</v>
      </c>
      <c r="D167" t="s">
        <v>15</v>
      </c>
      <c r="E167" t="s">
        <v>16</v>
      </c>
      <c r="F167">
        <v>0</v>
      </c>
      <c r="H167" t="s">
        <v>335</v>
      </c>
      <c r="I167">
        <f t="shared" si="12"/>
        <v>0</v>
      </c>
      <c r="J167" t="str">
        <f t="shared" si="13"/>
        <v>epl</v>
      </c>
      <c r="K167">
        <f t="shared" si="14"/>
        <v>2018</v>
      </c>
      <c r="L167" t="str">
        <f t="shared" si="15"/>
        <v>BOL</v>
      </c>
      <c r="M167" t="str">
        <f t="shared" si="16"/>
        <v>Bolton Wanderers</v>
      </c>
      <c r="N167">
        <f t="shared" si="17"/>
        <v>0</v>
      </c>
    </row>
    <row r="168" spans="1:14" x14ac:dyDescent="0.3">
      <c r="A168">
        <v>166</v>
      </c>
      <c r="B168" t="s">
        <v>4</v>
      </c>
      <c r="C168">
        <v>2018</v>
      </c>
      <c r="D168" t="s">
        <v>19</v>
      </c>
      <c r="E168" t="s">
        <v>20</v>
      </c>
      <c r="F168">
        <v>38860666</v>
      </c>
      <c r="H168" t="s">
        <v>335</v>
      </c>
      <c r="I168">
        <f t="shared" si="12"/>
        <v>38860666</v>
      </c>
      <c r="J168" t="str">
        <f t="shared" si="13"/>
        <v>epl</v>
      </c>
      <c r="K168">
        <f t="shared" si="14"/>
        <v>2018</v>
      </c>
      <c r="L168" t="str">
        <f t="shared" si="15"/>
        <v>BHA</v>
      </c>
      <c r="M168" t="str">
        <f t="shared" si="16"/>
        <v>Brighton &amp; Hove Albion</v>
      </c>
      <c r="N168">
        <f t="shared" si="17"/>
        <v>38860666</v>
      </c>
    </row>
    <row r="169" spans="1:14" hidden="1" x14ac:dyDescent="0.3">
      <c r="A169">
        <v>167</v>
      </c>
      <c r="B169" t="s">
        <v>4</v>
      </c>
      <c r="C169">
        <v>2018</v>
      </c>
      <c r="D169" t="s">
        <v>11</v>
      </c>
      <c r="E169" t="s">
        <v>21</v>
      </c>
      <c r="F169">
        <v>0</v>
      </c>
      <c r="H169" t="s">
        <v>335</v>
      </c>
      <c r="I169">
        <f t="shared" si="12"/>
        <v>0</v>
      </c>
      <c r="J169" t="str">
        <f t="shared" si="13"/>
        <v>epl</v>
      </c>
      <c r="K169">
        <f t="shared" si="14"/>
        <v>2018</v>
      </c>
      <c r="L169" t="str">
        <f t="shared" si="15"/>
        <v>TEMP</v>
      </c>
      <c r="M169" t="str">
        <f t="shared" si="16"/>
        <v>Bristol City</v>
      </c>
      <c r="N169">
        <f t="shared" si="17"/>
        <v>0</v>
      </c>
    </row>
    <row r="170" spans="1:14" x14ac:dyDescent="0.3">
      <c r="A170">
        <v>168</v>
      </c>
      <c r="B170" t="s">
        <v>4</v>
      </c>
      <c r="C170">
        <v>2018</v>
      </c>
      <c r="D170" t="s">
        <v>22</v>
      </c>
      <c r="E170" t="s">
        <v>23</v>
      </c>
      <c r="F170">
        <v>43080000</v>
      </c>
      <c r="H170" t="s">
        <v>335</v>
      </c>
      <c r="I170">
        <f t="shared" si="12"/>
        <v>43080000</v>
      </c>
      <c r="J170" t="str">
        <f t="shared" si="13"/>
        <v>epl</v>
      </c>
      <c r="K170">
        <f t="shared" si="14"/>
        <v>2018</v>
      </c>
      <c r="L170" t="str">
        <f t="shared" si="15"/>
        <v>BUR</v>
      </c>
      <c r="M170" t="str">
        <f t="shared" si="16"/>
        <v>Burnley</v>
      </c>
      <c r="N170">
        <f t="shared" si="17"/>
        <v>43080000</v>
      </c>
    </row>
    <row r="171" spans="1:14" hidden="1" x14ac:dyDescent="0.3">
      <c r="A171">
        <v>169</v>
      </c>
      <c r="B171" t="s">
        <v>4</v>
      </c>
      <c r="C171">
        <v>2018</v>
      </c>
      <c r="D171" t="s">
        <v>11</v>
      </c>
      <c r="E171" t="s">
        <v>24</v>
      </c>
      <c r="F171">
        <v>0</v>
      </c>
      <c r="H171" t="s">
        <v>335</v>
      </c>
      <c r="I171">
        <f t="shared" si="12"/>
        <v>0</v>
      </c>
      <c r="J171" t="str">
        <f t="shared" si="13"/>
        <v>epl</v>
      </c>
      <c r="K171">
        <f t="shared" si="14"/>
        <v>2018</v>
      </c>
      <c r="L171" t="str">
        <f t="shared" si="15"/>
        <v>TEMP</v>
      </c>
      <c r="M171" t="str">
        <f t="shared" si="16"/>
        <v>Burton Albion</v>
      </c>
      <c r="N171">
        <f t="shared" si="17"/>
        <v>0</v>
      </c>
    </row>
    <row r="172" spans="1:14" x14ac:dyDescent="0.3">
      <c r="A172">
        <v>170</v>
      </c>
      <c r="B172" t="s">
        <v>4</v>
      </c>
      <c r="C172">
        <v>2018</v>
      </c>
      <c r="D172" t="s">
        <v>25</v>
      </c>
      <c r="E172" t="s">
        <v>26</v>
      </c>
      <c r="F172">
        <v>26165166</v>
      </c>
      <c r="H172" t="s">
        <v>335</v>
      </c>
      <c r="I172">
        <f t="shared" si="12"/>
        <v>26165166</v>
      </c>
      <c r="J172" t="str">
        <f t="shared" si="13"/>
        <v>epl</v>
      </c>
      <c r="K172">
        <f t="shared" si="14"/>
        <v>2018</v>
      </c>
      <c r="L172" t="str">
        <f t="shared" si="15"/>
        <v>CAR</v>
      </c>
      <c r="M172" t="str">
        <f t="shared" si="16"/>
        <v>Cardiff City</v>
      </c>
      <c r="N172">
        <f t="shared" si="17"/>
        <v>26165166</v>
      </c>
    </row>
    <row r="173" spans="1:14" x14ac:dyDescent="0.3">
      <c r="A173">
        <v>171</v>
      </c>
      <c r="B173" t="s">
        <v>4</v>
      </c>
      <c r="C173">
        <v>2018</v>
      </c>
      <c r="D173" t="s">
        <v>27</v>
      </c>
      <c r="E173" t="s">
        <v>28</v>
      </c>
      <c r="F173">
        <v>139946000</v>
      </c>
      <c r="H173" t="s">
        <v>335</v>
      </c>
      <c r="I173">
        <f t="shared" si="12"/>
        <v>139946000</v>
      </c>
      <c r="J173" t="str">
        <f t="shared" si="13"/>
        <v>epl</v>
      </c>
      <c r="K173">
        <f t="shared" si="14"/>
        <v>2018</v>
      </c>
      <c r="L173" t="str">
        <f t="shared" si="15"/>
        <v>CHE</v>
      </c>
      <c r="M173" t="str">
        <f t="shared" si="16"/>
        <v>Chelsea</v>
      </c>
      <c r="N173">
        <f t="shared" si="17"/>
        <v>139946000</v>
      </c>
    </row>
    <row r="174" spans="1:14" x14ac:dyDescent="0.3">
      <c r="A174">
        <v>172</v>
      </c>
      <c r="B174" t="s">
        <v>4</v>
      </c>
      <c r="C174">
        <v>2018</v>
      </c>
      <c r="D174" t="s">
        <v>29</v>
      </c>
      <c r="E174" t="s">
        <v>30</v>
      </c>
      <c r="F174">
        <v>69888000</v>
      </c>
      <c r="H174" t="s">
        <v>335</v>
      </c>
      <c r="I174">
        <f t="shared" si="12"/>
        <v>69888000</v>
      </c>
      <c r="J174" t="str">
        <f t="shared" si="13"/>
        <v>epl</v>
      </c>
      <c r="K174">
        <f t="shared" si="14"/>
        <v>2018</v>
      </c>
      <c r="L174" t="str">
        <f t="shared" si="15"/>
        <v>CRY</v>
      </c>
      <c r="M174" t="str">
        <f t="shared" si="16"/>
        <v>Crystal Palace</v>
      </c>
      <c r="N174">
        <f t="shared" si="17"/>
        <v>69888000</v>
      </c>
    </row>
    <row r="175" spans="1:14" hidden="1" x14ac:dyDescent="0.3">
      <c r="A175">
        <v>173</v>
      </c>
      <c r="B175" t="s">
        <v>4</v>
      </c>
      <c r="C175">
        <v>2018</v>
      </c>
      <c r="D175" t="s">
        <v>31</v>
      </c>
      <c r="E175" t="s">
        <v>32</v>
      </c>
      <c r="F175">
        <v>0</v>
      </c>
      <c r="H175" t="s">
        <v>335</v>
      </c>
      <c r="I175">
        <f t="shared" si="12"/>
        <v>0</v>
      </c>
      <c r="J175" t="str">
        <f t="shared" si="13"/>
        <v>epl</v>
      </c>
      <c r="K175">
        <f t="shared" si="14"/>
        <v>2018</v>
      </c>
      <c r="L175" t="str">
        <f t="shared" si="15"/>
        <v>DER</v>
      </c>
      <c r="M175" t="str">
        <f t="shared" si="16"/>
        <v>Derby County</v>
      </c>
      <c r="N175">
        <f t="shared" si="17"/>
        <v>0</v>
      </c>
    </row>
    <row r="176" spans="1:14" x14ac:dyDescent="0.3">
      <c r="A176">
        <v>174</v>
      </c>
      <c r="B176" t="s">
        <v>4</v>
      </c>
      <c r="C176">
        <v>2018</v>
      </c>
      <c r="D176" t="s">
        <v>33</v>
      </c>
      <c r="E176" t="s">
        <v>34</v>
      </c>
      <c r="F176">
        <v>83332000</v>
      </c>
      <c r="H176" t="s">
        <v>335</v>
      </c>
      <c r="I176">
        <f t="shared" si="12"/>
        <v>83332000</v>
      </c>
      <c r="J176" t="str">
        <f t="shared" si="13"/>
        <v>epl</v>
      </c>
      <c r="K176">
        <f t="shared" si="14"/>
        <v>2018</v>
      </c>
      <c r="L176" t="str">
        <f t="shared" si="15"/>
        <v>EVE</v>
      </c>
      <c r="M176" t="str">
        <f t="shared" si="16"/>
        <v>Everton</v>
      </c>
      <c r="N176">
        <f t="shared" si="17"/>
        <v>83332000</v>
      </c>
    </row>
    <row r="177" spans="1:14" x14ac:dyDescent="0.3">
      <c r="A177">
        <v>175</v>
      </c>
      <c r="B177" t="s">
        <v>4</v>
      </c>
      <c r="C177">
        <v>2018</v>
      </c>
      <c r="D177" t="s">
        <v>35</v>
      </c>
      <c r="E177" t="s">
        <v>36</v>
      </c>
      <c r="F177">
        <v>41878800</v>
      </c>
      <c r="H177" t="s">
        <v>335</v>
      </c>
      <c r="I177">
        <f t="shared" si="12"/>
        <v>41878800</v>
      </c>
      <c r="J177" t="str">
        <f t="shared" si="13"/>
        <v>epl</v>
      </c>
      <c r="K177">
        <f t="shared" si="14"/>
        <v>2018</v>
      </c>
      <c r="L177" t="str">
        <f t="shared" si="15"/>
        <v>FUL</v>
      </c>
      <c r="M177" t="str">
        <f t="shared" si="16"/>
        <v>Fulham</v>
      </c>
      <c r="N177">
        <f t="shared" si="17"/>
        <v>41878800</v>
      </c>
    </row>
    <row r="178" spans="1:14" x14ac:dyDescent="0.3">
      <c r="A178">
        <v>176</v>
      </c>
      <c r="B178" t="s">
        <v>4</v>
      </c>
      <c r="C178">
        <v>2018</v>
      </c>
      <c r="D178" t="s">
        <v>37</v>
      </c>
      <c r="E178" t="s">
        <v>38</v>
      </c>
      <c r="F178">
        <v>31033600</v>
      </c>
      <c r="H178" t="s">
        <v>335</v>
      </c>
      <c r="I178">
        <f t="shared" si="12"/>
        <v>31033600</v>
      </c>
      <c r="J178" t="str">
        <f t="shared" si="13"/>
        <v>epl</v>
      </c>
      <c r="K178">
        <f t="shared" si="14"/>
        <v>2018</v>
      </c>
      <c r="L178" t="str">
        <f t="shared" si="15"/>
        <v>HUD</v>
      </c>
      <c r="M178" t="str">
        <f t="shared" si="16"/>
        <v>Huddersfield Town</v>
      </c>
      <c r="N178">
        <f t="shared" si="17"/>
        <v>31033600</v>
      </c>
    </row>
    <row r="179" spans="1:14" x14ac:dyDescent="0.3">
      <c r="A179">
        <v>177</v>
      </c>
      <c r="B179" t="s">
        <v>4</v>
      </c>
      <c r="C179">
        <v>2018</v>
      </c>
      <c r="D179" t="s">
        <v>39</v>
      </c>
      <c r="E179" t="s">
        <v>40</v>
      </c>
      <c r="F179">
        <v>468000</v>
      </c>
      <c r="H179" t="s">
        <v>335</v>
      </c>
      <c r="I179">
        <f t="shared" si="12"/>
        <v>468000</v>
      </c>
      <c r="J179" t="str">
        <f t="shared" si="13"/>
        <v>epl</v>
      </c>
      <c r="K179">
        <f t="shared" si="14"/>
        <v>2018</v>
      </c>
      <c r="L179" t="str">
        <f t="shared" si="15"/>
        <v>HUL</v>
      </c>
      <c r="M179" t="str">
        <f t="shared" si="16"/>
        <v>Hull City</v>
      </c>
      <c r="N179">
        <f t="shared" si="17"/>
        <v>468000</v>
      </c>
    </row>
    <row r="180" spans="1:14" hidden="1" x14ac:dyDescent="0.3">
      <c r="A180">
        <v>178</v>
      </c>
      <c r="B180" t="s">
        <v>4</v>
      </c>
      <c r="C180">
        <v>2018</v>
      </c>
      <c r="D180" t="s">
        <v>11</v>
      </c>
      <c r="E180" t="s">
        <v>41</v>
      </c>
      <c r="F180">
        <v>0</v>
      </c>
      <c r="H180" t="s">
        <v>335</v>
      </c>
      <c r="I180">
        <f t="shared" si="12"/>
        <v>0</v>
      </c>
      <c r="J180" t="str">
        <f t="shared" si="13"/>
        <v>epl</v>
      </c>
      <c r="K180">
        <f t="shared" si="14"/>
        <v>2018</v>
      </c>
      <c r="L180" t="str">
        <f t="shared" si="15"/>
        <v>TEMP</v>
      </c>
      <c r="M180" t="str">
        <f t="shared" si="16"/>
        <v>Ipswich Town</v>
      </c>
      <c r="N180">
        <f t="shared" si="17"/>
        <v>0</v>
      </c>
    </row>
    <row r="181" spans="1:14" x14ac:dyDescent="0.3">
      <c r="A181">
        <v>179</v>
      </c>
      <c r="B181" t="s">
        <v>4</v>
      </c>
      <c r="C181">
        <v>2018</v>
      </c>
      <c r="D181" t="s">
        <v>44</v>
      </c>
      <c r="E181" t="s">
        <v>45</v>
      </c>
      <c r="F181">
        <v>79508000</v>
      </c>
      <c r="H181" t="s">
        <v>335</v>
      </c>
      <c r="I181">
        <f t="shared" si="12"/>
        <v>79508000</v>
      </c>
      <c r="J181" t="str">
        <f t="shared" si="13"/>
        <v>epl</v>
      </c>
      <c r="K181">
        <f t="shared" si="14"/>
        <v>2018</v>
      </c>
      <c r="L181" t="str">
        <f t="shared" si="15"/>
        <v>LEI</v>
      </c>
      <c r="M181" t="str">
        <f t="shared" si="16"/>
        <v>Leicester City</v>
      </c>
      <c r="N181">
        <f t="shared" si="17"/>
        <v>79508000</v>
      </c>
    </row>
    <row r="182" spans="1:14" x14ac:dyDescent="0.3">
      <c r="A182">
        <v>180</v>
      </c>
      <c r="B182" t="s">
        <v>4</v>
      </c>
      <c r="C182">
        <v>2018</v>
      </c>
      <c r="D182" t="s">
        <v>46</v>
      </c>
      <c r="E182" t="s">
        <v>47</v>
      </c>
      <c r="F182">
        <v>122980000</v>
      </c>
      <c r="H182" t="s">
        <v>335</v>
      </c>
      <c r="I182">
        <f t="shared" si="12"/>
        <v>122980000</v>
      </c>
      <c r="J182" t="str">
        <f t="shared" si="13"/>
        <v>epl</v>
      </c>
      <c r="K182">
        <f t="shared" si="14"/>
        <v>2018</v>
      </c>
      <c r="L182" t="str">
        <f t="shared" si="15"/>
        <v>LIV</v>
      </c>
      <c r="M182" t="str">
        <f t="shared" si="16"/>
        <v>Liverpool</v>
      </c>
      <c r="N182">
        <f t="shared" si="17"/>
        <v>122980000</v>
      </c>
    </row>
    <row r="183" spans="1:14" hidden="1" x14ac:dyDescent="0.3">
      <c r="A183">
        <v>181</v>
      </c>
      <c r="B183" t="s">
        <v>4</v>
      </c>
      <c r="C183">
        <v>2018</v>
      </c>
      <c r="D183" t="s">
        <v>11</v>
      </c>
      <c r="E183" t="s">
        <v>48</v>
      </c>
      <c r="F183">
        <v>0</v>
      </c>
      <c r="H183" t="s">
        <v>335</v>
      </c>
      <c r="I183">
        <f t="shared" si="12"/>
        <v>0</v>
      </c>
      <c r="J183" t="str">
        <f t="shared" si="13"/>
        <v>epl</v>
      </c>
      <c r="K183">
        <f t="shared" si="14"/>
        <v>2018</v>
      </c>
      <c r="L183" t="str">
        <f t="shared" si="15"/>
        <v>TEMP</v>
      </c>
      <c r="M183" t="str">
        <f t="shared" si="16"/>
        <v>Luton Town</v>
      </c>
      <c r="N183">
        <f t="shared" si="17"/>
        <v>0</v>
      </c>
    </row>
    <row r="184" spans="1:14" x14ac:dyDescent="0.3">
      <c r="A184">
        <v>182</v>
      </c>
      <c r="B184" t="s">
        <v>4</v>
      </c>
      <c r="C184">
        <v>2018</v>
      </c>
      <c r="D184" t="s">
        <v>49</v>
      </c>
      <c r="E184" t="s">
        <v>50</v>
      </c>
      <c r="F184">
        <v>145206000</v>
      </c>
      <c r="H184" t="s">
        <v>335</v>
      </c>
      <c r="I184">
        <f t="shared" si="12"/>
        <v>145206000</v>
      </c>
      <c r="J184" t="str">
        <f t="shared" si="13"/>
        <v>epl</v>
      </c>
      <c r="K184">
        <f t="shared" si="14"/>
        <v>2018</v>
      </c>
      <c r="L184" t="str">
        <f t="shared" si="15"/>
        <v>MNC</v>
      </c>
      <c r="M184" t="str">
        <f t="shared" si="16"/>
        <v>Manchester City</v>
      </c>
      <c r="N184">
        <f t="shared" si="17"/>
        <v>145206000</v>
      </c>
    </row>
    <row r="185" spans="1:14" x14ac:dyDescent="0.3">
      <c r="A185">
        <v>183</v>
      </c>
      <c r="B185" t="s">
        <v>4</v>
      </c>
      <c r="C185">
        <v>2018</v>
      </c>
      <c r="D185" t="s">
        <v>51</v>
      </c>
      <c r="E185" t="s">
        <v>52</v>
      </c>
      <c r="F185">
        <v>148980000</v>
      </c>
      <c r="H185" t="s">
        <v>335</v>
      </c>
      <c r="I185">
        <f t="shared" si="12"/>
        <v>148980000</v>
      </c>
      <c r="J185" t="str">
        <f t="shared" si="13"/>
        <v>epl</v>
      </c>
      <c r="K185">
        <f t="shared" si="14"/>
        <v>2018</v>
      </c>
      <c r="L185" t="str">
        <f t="shared" si="15"/>
        <v>MAN</v>
      </c>
      <c r="M185" t="str">
        <f t="shared" si="16"/>
        <v>Manchester United</v>
      </c>
      <c r="N185">
        <f t="shared" si="17"/>
        <v>148980000</v>
      </c>
    </row>
    <row r="186" spans="1:14" hidden="1" x14ac:dyDescent="0.3">
      <c r="A186">
        <v>184</v>
      </c>
      <c r="B186" t="s">
        <v>4</v>
      </c>
      <c r="C186">
        <v>2018</v>
      </c>
      <c r="D186" t="s">
        <v>53</v>
      </c>
      <c r="E186" t="s">
        <v>54</v>
      </c>
      <c r="F186">
        <v>0</v>
      </c>
      <c r="H186" t="s">
        <v>335</v>
      </c>
      <c r="I186">
        <f t="shared" si="12"/>
        <v>0</v>
      </c>
      <c r="J186" t="str">
        <f t="shared" si="13"/>
        <v>epl</v>
      </c>
      <c r="K186">
        <f t="shared" si="14"/>
        <v>2018</v>
      </c>
      <c r="L186" t="str">
        <f t="shared" si="15"/>
        <v>MID</v>
      </c>
      <c r="M186" t="str">
        <f t="shared" si="16"/>
        <v>Middlesbrough</v>
      </c>
      <c r="N186">
        <f t="shared" si="17"/>
        <v>0</v>
      </c>
    </row>
    <row r="187" spans="1:14" hidden="1" x14ac:dyDescent="0.3">
      <c r="A187">
        <v>185</v>
      </c>
      <c r="B187" t="s">
        <v>4</v>
      </c>
      <c r="C187">
        <v>2018</v>
      </c>
      <c r="D187" t="s">
        <v>11</v>
      </c>
      <c r="E187" t="s">
        <v>55</v>
      </c>
      <c r="F187">
        <v>0</v>
      </c>
      <c r="H187" t="s">
        <v>335</v>
      </c>
      <c r="I187">
        <f t="shared" si="12"/>
        <v>0</v>
      </c>
      <c r="J187" t="str">
        <f t="shared" si="13"/>
        <v>epl</v>
      </c>
      <c r="K187">
        <f t="shared" si="14"/>
        <v>2018</v>
      </c>
      <c r="L187" t="str">
        <f t="shared" si="15"/>
        <v>TEMP</v>
      </c>
      <c r="M187" t="str">
        <f t="shared" si="16"/>
        <v>Millwall</v>
      </c>
      <c r="N187">
        <f t="shared" si="17"/>
        <v>0</v>
      </c>
    </row>
    <row r="188" spans="1:14" x14ac:dyDescent="0.3">
      <c r="A188">
        <v>186</v>
      </c>
      <c r="B188" t="s">
        <v>4</v>
      </c>
      <c r="C188">
        <v>2018</v>
      </c>
      <c r="D188" t="s">
        <v>56</v>
      </c>
      <c r="E188" t="s">
        <v>57</v>
      </c>
      <c r="F188">
        <v>43056000</v>
      </c>
      <c r="H188" t="s">
        <v>335</v>
      </c>
      <c r="I188">
        <f t="shared" si="12"/>
        <v>43056000</v>
      </c>
      <c r="J188" t="str">
        <f t="shared" si="13"/>
        <v>epl</v>
      </c>
      <c r="K188">
        <f t="shared" si="14"/>
        <v>2018</v>
      </c>
      <c r="L188" t="str">
        <f t="shared" si="15"/>
        <v>NEW</v>
      </c>
      <c r="M188" t="str">
        <f t="shared" si="16"/>
        <v>Newcastle United</v>
      </c>
      <c r="N188">
        <f t="shared" si="17"/>
        <v>43056000</v>
      </c>
    </row>
    <row r="189" spans="1:14" hidden="1" x14ac:dyDescent="0.3">
      <c r="A189">
        <v>187</v>
      </c>
      <c r="B189" t="s">
        <v>4</v>
      </c>
      <c r="C189">
        <v>2018</v>
      </c>
      <c r="D189" t="s">
        <v>11</v>
      </c>
      <c r="E189" t="s">
        <v>62</v>
      </c>
      <c r="F189">
        <v>0</v>
      </c>
      <c r="H189" t="s">
        <v>335</v>
      </c>
      <c r="I189">
        <f t="shared" si="12"/>
        <v>0</v>
      </c>
      <c r="J189" t="str">
        <f t="shared" si="13"/>
        <v>epl</v>
      </c>
      <c r="K189">
        <f t="shared" si="14"/>
        <v>2018</v>
      </c>
      <c r="L189" t="str">
        <f t="shared" si="15"/>
        <v>TEMP</v>
      </c>
      <c r="M189" t="str">
        <f t="shared" si="16"/>
        <v>Preston North End</v>
      </c>
      <c r="N189">
        <f t="shared" si="17"/>
        <v>0</v>
      </c>
    </row>
    <row r="190" spans="1:14" hidden="1" x14ac:dyDescent="0.3">
      <c r="A190">
        <v>188</v>
      </c>
      <c r="B190" t="s">
        <v>4</v>
      </c>
      <c r="C190">
        <v>2018</v>
      </c>
      <c r="D190" t="s">
        <v>63</v>
      </c>
      <c r="E190" t="s">
        <v>64</v>
      </c>
      <c r="F190">
        <v>0</v>
      </c>
      <c r="H190" t="s">
        <v>335</v>
      </c>
      <c r="I190">
        <f t="shared" si="12"/>
        <v>0</v>
      </c>
      <c r="J190" t="str">
        <f t="shared" si="13"/>
        <v>epl</v>
      </c>
      <c r="K190">
        <f t="shared" si="14"/>
        <v>2018</v>
      </c>
      <c r="L190" t="str">
        <f t="shared" si="15"/>
        <v>QPR</v>
      </c>
      <c r="M190" t="str">
        <f t="shared" si="16"/>
        <v>Queens Park Rangers</v>
      </c>
      <c r="N190">
        <f t="shared" si="17"/>
        <v>0</v>
      </c>
    </row>
    <row r="191" spans="1:14" hidden="1" x14ac:dyDescent="0.3">
      <c r="A191">
        <v>189</v>
      </c>
      <c r="B191" t="s">
        <v>4</v>
      </c>
      <c r="C191">
        <v>2018</v>
      </c>
      <c r="D191" t="s">
        <v>65</v>
      </c>
      <c r="E191" t="s">
        <v>66</v>
      </c>
      <c r="F191">
        <v>0</v>
      </c>
      <c r="H191" t="s">
        <v>335</v>
      </c>
      <c r="I191">
        <f t="shared" si="12"/>
        <v>0</v>
      </c>
      <c r="J191" t="str">
        <f t="shared" si="13"/>
        <v>epl</v>
      </c>
      <c r="K191">
        <f t="shared" si="14"/>
        <v>2018</v>
      </c>
      <c r="L191" t="str">
        <f t="shared" si="15"/>
        <v>REA</v>
      </c>
      <c r="M191" t="str">
        <f t="shared" si="16"/>
        <v>Reading</v>
      </c>
      <c r="N191">
        <f t="shared" si="17"/>
        <v>0</v>
      </c>
    </row>
    <row r="192" spans="1:14" hidden="1" x14ac:dyDescent="0.3">
      <c r="A192">
        <v>190</v>
      </c>
      <c r="B192" t="s">
        <v>4</v>
      </c>
      <c r="C192">
        <v>2018</v>
      </c>
      <c r="D192" t="s">
        <v>11</v>
      </c>
      <c r="E192" t="s">
        <v>69</v>
      </c>
      <c r="F192">
        <v>0</v>
      </c>
      <c r="H192" t="s">
        <v>335</v>
      </c>
      <c r="I192">
        <f t="shared" si="12"/>
        <v>0</v>
      </c>
      <c r="J192" t="str">
        <f t="shared" si="13"/>
        <v>epl</v>
      </c>
      <c r="K192">
        <f t="shared" si="14"/>
        <v>2018</v>
      </c>
      <c r="L192" t="str">
        <f t="shared" si="15"/>
        <v>TEMP</v>
      </c>
      <c r="M192" t="str">
        <f t="shared" si="16"/>
        <v>Sheffield Wednesday</v>
      </c>
      <c r="N192">
        <f t="shared" si="17"/>
        <v>0</v>
      </c>
    </row>
    <row r="193" spans="1:14" x14ac:dyDescent="0.3">
      <c r="A193">
        <v>191</v>
      </c>
      <c r="B193" t="s">
        <v>4</v>
      </c>
      <c r="C193">
        <v>2018</v>
      </c>
      <c r="D193" t="s">
        <v>70</v>
      </c>
      <c r="E193" t="s">
        <v>71</v>
      </c>
      <c r="F193">
        <v>70096000</v>
      </c>
      <c r="H193" t="s">
        <v>335</v>
      </c>
      <c r="I193">
        <f t="shared" si="12"/>
        <v>70096000</v>
      </c>
      <c r="J193" t="str">
        <f t="shared" si="13"/>
        <v>epl</v>
      </c>
      <c r="K193">
        <f t="shared" si="14"/>
        <v>2018</v>
      </c>
      <c r="L193" t="str">
        <f t="shared" si="15"/>
        <v>SOU</v>
      </c>
      <c r="M193" t="str">
        <f t="shared" si="16"/>
        <v>Southampton</v>
      </c>
      <c r="N193">
        <f t="shared" si="17"/>
        <v>70096000</v>
      </c>
    </row>
    <row r="194" spans="1:14" hidden="1" x14ac:dyDescent="0.3">
      <c r="A194">
        <v>192</v>
      </c>
      <c r="B194" t="s">
        <v>4</v>
      </c>
      <c r="C194">
        <v>2018</v>
      </c>
      <c r="D194" t="s">
        <v>74</v>
      </c>
      <c r="E194" t="s">
        <v>75</v>
      </c>
      <c r="F194">
        <v>0</v>
      </c>
      <c r="H194" t="s">
        <v>335</v>
      </c>
      <c r="I194">
        <f t="shared" si="12"/>
        <v>0</v>
      </c>
      <c r="J194" t="str">
        <f t="shared" si="13"/>
        <v>epl</v>
      </c>
      <c r="K194">
        <f t="shared" si="14"/>
        <v>2018</v>
      </c>
      <c r="L194" t="str">
        <f t="shared" si="15"/>
        <v>SUN</v>
      </c>
      <c r="M194" t="str">
        <f t="shared" si="16"/>
        <v>Sunderland</v>
      </c>
      <c r="N194">
        <f t="shared" si="17"/>
        <v>0</v>
      </c>
    </row>
    <row r="195" spans="1:14" x14ac:dyDescent="0.3">
      <c r="A195">
        <v>193</v>
      </c>
      <c r="B195" t="s">
        <v>4</v>
      </c>
      <c r="C195">
        <v>2018</v>
      </c>
      <c r="D195" t="s">
        <v>78</v>
      </c>
      <c r="E195" t="s">
        <v>79</v>
      </c>
      <c r="F195">
        <v>86346000</v>
      </c>
      <c r="H195" t="s">
        <v>335</v>
      </c>
      <c r="I195">
        <f t="shared" ref="I195:I258" si="18">IF(H195="Sportrac",F195,G195)</f>
        <v>86346000</v>
      </c>
      <c r="J195" t="str">
        <f t="shared" ref="J195:J258" si="19">B195</f>
        <v>epl</v>
      </c>
      <c r="K195">
        <f t="shared" ref="K195:K258" si="20">C195</f>
        <v>2018</v>
      </c>
      <c r="L195" t="str">
        <f t="shared" ref="L195:L258" si="21">D195</f>
        <v>TOT</v>
      </c>
      <c r="M195" t="str">
        <f t="shared" ref="M195:M258" si="22">E195</f>
        <v>Tottenham Hotspur</v>
      </c>
      <c r="N195">
        <f t="shared" ref="N195:N258" si="23">I195</f>
        <v>86346000</v>
      </c>
    </row>
    <row r="196" spans="1:14" x14ac:dyDescent="0.3">
      <c r="A196">
        <v>194</v>
      </c>
      <c r="B196" t="s">
        <v>4</v>
      </c>
      <c r="C196">
        <v>2018</v>
      </c>
      <c r="D196" t="s">
        <v>80</v>
      </c>
      <c r="E196" t="s">
        <v>81</v>
      </c>
      <c r="F196">
        <v>46752000</v>
      </c>
      <c r="H196" t="s">
        <v>335</v>
      </c>
      <c r="I196">
        <f t="shared" si="18"/>
        <v>46752000</v>
      </c>
      <c r="J196" t="str">
        <f t="shared" si="19"/>
        <v>epl</v>
      </c>
      <c r="K196">
        <f t="shared" si="20"/>
        <v>2018</v>
      </c>
      <c r="L196" t="str">
        <f t="shared" si="21"/>
        <v>WAT</v>
      </c>
      <c r="M196" t="str">
        <f t="shared" si="22"/>
        <v>Watford</v>
      </c>
      <c r="N196">
        <f t="shared" si="23"/>
        <v>46752000</v>
      </c>
    </row>
    <row r="197" spans="1:14" x14ac:dyDescent="0.3">
      <c r="A197">
        <v>195</v>
      </c>
      <c r="B197" t="s">
        <v>4</v>
      </c>
      <c r="C197">
        <v>2018</v>
      </c>
      <c r="D197" t="s">
        <v>84</v>
      </c>
      <c r="E197" t="s">
        <v>85</v>
      </c>
      <c r="F197">
        <v>85020000</v>
      </c>
      <c r="H197" t="s">
        <v>335</v>
      </c>
      <c r="I197">
        <f t="shared" si="18"/>
        <v>85020000</v>
      </c>
      <c r="J197" t="str">
        <f t="shared" si="19"/>
        <v>epl</v>
      </c>
      <c r="K197">
        <f t="shared" si="20"/>
        <v>2018</v>
      </c>
      <c r="L197" t="str">
        <f t="shared" si="21"/>
        <v>WHU</v>
      </c>
      <c r="M197" t="str">
        <f t="shared" si="22"/>
        <v>West Ham United</v>
      </c>
      <c r="N197">
        <f t="shared" si="23"/>
        <v>85020000</v>
      </c>
    </row>
    <row r="198" spans="1:14" hidden="1" x14ac:dyDescent="0.3">
      <c r="A198">
        <v>196</v>
      </c>
      <c r="B198" t="s">
        <v>4</v>
      </c>
      <c r="C198">
        <v>2018</v>
      </c>
      <c r="D198" t="s">
        <v>86</v>
      </c>
      <c r="E198" t="s">
        <v>87</v>
      </c>
      <c r="F198">
        <v>0</v>
      </c>
      <c r="H198" t="s">
        <v>335</v>
      </c>
      <c r="I198">
        <f t="shared" si="18"/>
        <v>0</v>
      </c>
      <c r="J198" t="str">
        <f t="shared" si="19"/>
        <v>epl</v>
      </c>
      <c r="K198">
        <f t="shared" si="20"/>
        <v>2018</v>
      </c>
      <c r="L198" t="str">
        <f t="shared" si="21"/>
        <v>WGA</v>
      </c>
      <c r="M198" t="str">
        <f t="shared" si="22"/>
        <v>Wigan Athletic</v>
      </c>
      <c r="N198">
        <f t="shared" si="23"/>
        <v>0</v>
      </c>
    </row>
    <row r="199" spans="1:14" x14ac:dyDescent="0.3">
      <c r="A199">
        <v>197</v>
      </c>
      <c r="B199" t="s">
        <v>4</v>
      </c>
      <c r="C199">
        <v>2018</v>
      </c>
      <c r="D199" t="s">
        <v>88</v>
      </c>
      <c r="E199" t="s">
        <v>89</v>
      </c>
      <c r="F199">
        <v>39353000</v>
      </c>
      <c r="H199" t="s">
        <v>335</v>
      </c>
      <c r="I199">
        <f t="shared" si="18"/>
        <v>39353000</v>
      </c>
      <c r="J199" t="str">
        <f t="shared" si="19"/>
        <v>epl</v>
      </c>
      <c r="K199">
        <f t="shared" si="20"/>
        <v>2018</v>
      </c>
      <c r="L199" t="str">
        <f t="shared" si="21"/>
        <v>WOL</v>
      </c>
      <c r="M199" t="str">
        <f t="shared" si="22"/>
        <v>Wolverhampton Wanderers</v>
      </c>
      <c r="N199">
        <f t="shared" si="23"/>
        <v>39353000</v>
      </c>
    </row>
    <row r="200" spans="1:14" x14ac:dyDescent="0.3">
      <c r="A200">
        <v>198</v>
      </c>
      <c r="B200" t="s">
        <v>4</v>
      </c>
      <c r="C200">
        <v>2019</v>
      </c>
      <c r="D200" t="s">
        <v>5</v>
      </c>
      <c r="E200" t="s">
        <v>6</v>
      </c>
      <c r="F200">
        <v>39880000</v>
      </c>
      <c r="H200" t="s">
        <v>335</v>
      </c>
      <c r="I200">
        <f t="shared" si="18"/>
        <v>39880000</v>
      </c>
      <c r="J200" t="str">
        <f t="shared" si="19"/>
        <v>epl</v>
      </c>
      <c r="K200">
        <f t="shared" si="20"/>
        <v>2019</v>
      </c>
      <c r="L200" t="str">
        <f t="shared" si="21"/>
        <v>BOU</v>
      </c>
      <c r="M200" t="str">
        <f t="shared" si="22"/>
        <v>AFC Bournemouth</v>
      </c>
      <c r="N200">
        <f t="shared" si="23"/>
        <v>39880000</v>
      </c>
    </row>
    <row r="201" spans="1:14" x14ac:dyDescent="0.3">
      <c r="A201">
        <v>199</v>
      </c>
      <c r="B201" t="s">
        <v>4</v>
      </c>
      <c r="C201">
        <v>2019</v>
      </c>
      <c r="D201" t="s">
        <v>7</v>
      </c>
      <c r="E201" t="s">
        <v>8</v>
      </c>
      <c r="F201">
        <v>115410273</v>
      </c>
      <c r="H201" t="s">
        <v>335</v>
      </c>
      <c r="I201">
        <f t="shared" si="18"/>
        <v>115410273</v>
      </c>
      <c r="J201" t="str">
        <f t="shared" si="19"/>
        <v>epl</v>
      </c>
      <c r="K201">
        <f t="shared" si="20"/>
        <v>2019</v>
      </c>
      <c r="L201" t="str">
        <f t="shared" si="21"/>
        <v>ARS</v>
      </c>
      <c r="M201" t="str">
        <f t="shared" si="22"/>
        <v>Arsenal</v>
      </c>
      <c r="N201">
        <f t="shared" si="23"/>
        <v>115410273</v>
      </c>
    </row>
    <row r="202" spans="1:14" x14ac:dyDescent="0.3">
      <c r="A202">
        <v>200</v>
      </c>
      <c r="B202" t="s">
        <v>4</v>
      </c>
      <c r="C202">
        <v>2019</v>
      </c>
      <c r="D202" t="s">
        <v>9</v>
      </c>
      <c r="E202" t="s">
        <v>10</v>
      </c>
      <c r="F202">
        <v>37962396</v>
      </c>
      <c r="H202" t="s">
        <v>335</v>
      </c>
      <c r="I202">
        <f t="shared" si="18"/>
        <v>37962396</v>
      </c>
      <c r="J202" t="str">
        <f t="shared" si="19"/>
        <v>epl</v>
      </c>
      <c r="K202">
        <f t="shared" si="20"/>
        <v>2019</v>
      </c>
      <c r="L202" t="str">
        <f t="shared" si="21"/>
        <v>AVL</v>
      </c>
      <c r="M202" t="str">
        <f t="shared" si="22"/>
        <v>Aston Villa</v>
      </c>
      <c r="N202">
        <f t="shared" si="23"/>
        <v>37962396</v>
      </c>
    </row>
    <row r="203" spans="1:14" hidden="1" x14ac:dyDescent="0.3">
      <c r="A203">
        <v>201</v>
      </c>
      <c r="B203" t="s">
        <v>4</v>
      </c>
      <c r="C203">
        <v>2019</v>
      </c>
      <c r="D203" t="s">
        <v>11</v>
      </c>
      <c r="E203" t="s">
        <v>12</v>
      </c>
      <c r="F203">
        <v>0</v>
      </c>
      <c r="H203" t="s">
        <v>335</v>
      </c>
      <c r="I203">
        <f t="shared" si="18"/>
        <v>0</v>
      </c>
      <c r="J203" t="str">
        <f t="shared" si="19"/>
        <v>epl</v>
      </c>
      <c r="K203">
        <f t="shared" si="20"/>
        <v>2019</v>
      </c>
      <c r="L203" t="str">
        <f t="shared" si="21"/>
        <v>TEMP</v>
      </c>
      <c r="M203" t="str">
        <f t="shared" si="22"/>
        <v>Barnsley</v>
      </c>
      <c r="N203">
        <f t="shared" si="23"/>
        <v>0</v>
      </c>
    </row>
    <row r="204" spans="1:14" hidden="1" x14ac:dyDescent="0.3">
      <c r="A204">
        <v>202</v>
      </c>
      <c r="B204" t="s">
        <v>4</v>
      </c>
      <c r="C204">
        <v>2019</v>
      </c>
      <c r="D204" t="s">
        <v>13</v>
      </c>
      <c r="E204" t="s">
        <v>14</v>
      </c>
      <c r="F204">
        <v>0</v>
      </c>
      <c r="H204" t="s">
        <v>335</v>
      </c>
      <c r="I204">
        <f t="shared" si="18"/>
        <v>0</v>
      </c>
      <c r="J204" t="str">
        <f t="shared" si="19"/>
        <v>epl</v>
      </c>
      <c r="K204">
        <f t="shared" si="20"/>
        <v>2019</v>
      </c>
      <c r="L204" t="str">
        <f t="shared" si="21"/>
        <v>BIR</v>
      </c>
      <c r="M204" t="str">
        <f t="shared" si="22"/>
        <v>Birmingham City</v>
      </c>
      <c r="N204">
        <f t="shared" si="23"/>
        <v>0</v>
      </c>
    </row>
    <row r="205" spans="1:14" hidden="1" x14ac:dyDescent="0.3">
      <c r="A205">
        <v>203</v>
      </c>
      <c r="B205" t="s">
        <v>4</v>
      </c>
      <c r="C205">
        <v>2019</v>
      </c>
      <c r="D205" t="s">
        <v>15</v>
      </c>
      <c r="E205" t="s">
        <v>16</v>
      </c>
      <c r="F205">
        <v>0</v>
      </c>
      <c r="H205" t="s">
        <v>335</v>
      </c>
      <c r="I205">
        <f t="shared" si="18"/>
        <v>0</v>
      </c>
      <c r="J205" t="str">
        <f t="shared" si="19"/>
        <v>epl</v>
      </c>
      <c r="K205">
        <f t="shared" si="20"/>
        <v>2019</v>
      </c>
      <c r="L205" t="str">
        <f t="shared" si="21"/>
        <v>BOL</v>
      </c>
      <c r="M205" t="str">
        <f t="shared" si="22"/>
        <v>Bolton Wanderers</v>
      </c>
      <c r="N205">
        <f t="shared" si="23"/>
        <v>0</v>
      </c>
    </row>
    <row r="206" spans="1:14" x14ac:dyDescent="0.3">
      <c r="A206">
        <v>204</v>
      </c>
      <c r="B206" t="s">
        <v>4</v>
      </c>
      <c r="C206">
        <v>2019</v>
      </c>
      <c r="D206" t="s">
        <v>19</v>
      </c>
      <c r="E206" t="s">
        <v>20</v>
      </c>
      <c r="F206">
        <v>43642666</v>
      </c>
      <c r="H206" t="s">
        <v>335</v>
      </c>
      <c r="I206">
        <f t="shared" si="18"/>
        <v>43642666</v>
      </c>
      <c r="J206" t="str">
        <f t="shared" si="19"/>
        <v>epl</v>
      </c>
      <c r="K206">
        <f t="shared" si="20"/>
        <v>2019</v>
      </c>
      <c r="L206" t="str">
        <f t="shared" si="21"/>
        <v>BHA</v>
      </c>
      <c r="M206" t="str">
        <f t="shared" si="22"/>
        <v>Brighton &amp; Hove Albion</v>
      </c>
      <c r="N206">
        <f t="shared" si="23"/>
        <v>43642666</v>
      </c>
    </row>
    <row r="207" spans="1:14" hidden="1" x14ac:dyDescent="0.3">
      <c r="A207">
        <v>205</v>
      </c>
      <c r="B207" t="s">
        <v>4</v>
      </c>
      <c r="C207">
        <v>2019</v>
      </c>
      <c r="D207" t="s">
        <v>11</v>
      </c>
      <c r="E207" t="s">
        <v>21</v>
      </c>
      <c r="F207">
        <v>0</v>
      </c>
      <c r="H207" t="s">
        <v>335</v>
      </c>
      <c r="I207">
        <f t="shared" si="18"/>
        <v>0</v>
      </c>
      <c r="J207" t="str">
        <f t="shared" si="19"/>
        <v>epl</v>
      </c>
      <c r="K207">
        <f t="shared" si="20"/>
        <v>2019</v>
      </c>
      <c r="L207" t="str">
        <f t="shared" si="21"/>
        <v>TEMP</v>
      </c>
      <c r="M207" t="str">
        <f t="shared" si="22"/>
        <v>Bristol City</v>
      </c>
      <c r="N207">
        <f t="shared" si="23"/>
        <v>0</v>
      </c>
    </row>
    <row r="208" spans="1:14" x14ac:dyDescent="0.3">
      <c r="A208">
        <v>206</v>
      </c>
      <c r="B208" t="s">
        <v>4</v>
      </c>
      <c r="C208">
        <v>2019</v>
      </c>
      <c r="D208" t="s">
        <v>22</v>
      </c>
      <c r="E208" t="s">
        <v>23</v>
      </c>
      <c r="F208">
        <v>49648000</v>
      </c>
      <c r="H208" t="s">
        <v>335</v>
      </c>
      <c r="I208">
        <f t="shared" si="18"/>
        <v>49648000</v>
      </c>
      <c r="J208" t="str">
        <f t="shared" si="19"/>
        <v>epl</v>
      </c>
      <c r="K208">
        <f t="shared" si="20"/>
        <v>2019</v>
      </c>
      <c r="L208" t="str">
        <f t="shared" si="21"/>
        <v>BUR</v>
      </c>
      <c r="M208" t="str">
        <f t="shared" si="22"/>
        <v>Burnley</v>
      </c>
      <c r="N208">
        <f t="shared" si="23"/>
        <v>49648000</v>
      </c>
    </row>
    <row r="209" spans="1:14" hidden="1" x14ac:dyDescent="0.3">
      <c r="A209">
        <v>207</v>
      </c>
      <c r="B209" t="s">
        <v>4</v>
      </c>
      <c r="C209">
        <v>2019</v>
      </c>
      <c r="D209" t="s">
        <v>11</v>
      </c>
      <c r="E209" t="s">
        <v>24</v>
      </c>
      <c r="F209">
        <v>0</v>
      </c>
      <c r="H209" t="s">
        <v>335</v>
      </c>
      <c r="I209">
        <f t="shared" si="18"/>
        <v>0</v>
      </c>
      <c r="J209" t="str">
        <f t="shared" si="19"/>
        <v>epl</v>
      </c>
      <c r="K209">
        <f t="shared" si="20"/>
        <v>2019</v>
      </c>
      <c r="L209" t="str">
        <f t="shared" si="21"/>
        <v>TEMP</v>
      </c>
      <c r="M209" t="str">
        <f t="shared" si="22"/>
        <v>Burton Albion</v>
      </c>
      <c r="N209">
        <f t="shared" si="23"/>
        <v>0</v>
      </c>
    </row>
    <row r="210" spans="1:14" x14ac:dyDescent="0.3">
      <c r="A210">
        <v>208</v>
      </c>
      <c r="B210" t="s">
        <v>4</v>
      </c>
      <c r="C210">
        <v>2019</v>
      </c>
      <c r="D210" t="s">
        <v>25</v>
      </c>
      <c r="E210" t="s">
        <v>26</v>
      </c>
      <c r="F210">
        <v>17782166</v>
      </c>
      <c r="H210" t="s">
        <v>335</v>
      </c>
      <c r="I210">
        <f t="shared" si="18"/>
        <v>17782166</v>
      </c>
      <c r="J210" t="str">
        <f t="shared" si="19"/>
        <v>epl</v>
      </c>
      <c r="K210">
        <f t="shared" si="20"/>
        <v>2019</v>
      </c>
      <c r="L210" t="str">
        <f t="shared" si="21"/>
        <v>CAR</v>
      </c>
      <c r="M210" t="str">
        <f t="shared" si="22"/>
        <v>Cardiff City</v>
      </c>
      <c r="N210">
        <f t="shared" si="23"/>
        <v>17782166</v>
      </c>
    </row>
    <row r="211" spans="1:14" x14ac:dyDescent="0.3">
      <c r="A211">
        <v>209</v>
      </c>
      <c r="B211" t="s">
        <v>4</v>
      </c>
      <c r="C211">
        <v>2019</v>
      </c>
      <c r="D211" t="s">
        <v>27</v>
      </c>
      <c r="E211" t="s">
        <v>28</v>
      </c>
      <c r="F211">
        <v>131278000</v>
      </c>
      <c r="H211" t="s">
        <v>335</v>
      </c>
      <c r="I211">
        <f t="shared" si="18"/>
        <v>131278000</v>
      </c>
      <c r="J211" t="str">
        <f t="shared" si="19"/>
        <v>epl</v>
      </c>
      <c r="K211">
        <f t="shared" si="20"/>
        <v>2019</v>
      </c>
      <c r="L211" t="str">
        <f t="shared" si="21"/>
        <v>CHE</v>
      </c>
      <c r="M211" t="str">
        <f t="shared" si="22"/>
        <v>Chelsea</v>
      </c>
      <c r="N211">
        <f t="shared" si="23"/>
        <v>131278000</v>
      </c>
    </row>
    <row r="212" spans="1:14" x14ac:dyDescent="0.3">
      <c r="A212">
        <v>210</v>
      </c>
      <c r="B212" t="s">
        <v>4</v>
      </c>
      <c r="C212">
        <v>2019</v>
      </c>
      <c r="D212" t="s">
        <v>29</v>
      </c>
      <c r="E212" t="s">
        <v>30</v>
      </c>
      <c r="F212">
        <v>75322000</v>
      </c>
      <c r="H212" t="s">
        <v>335</v>
      </c>
      <c r="I212">
        <f t="shared" si="18"/>
        <v>75322000</v>
      </c>
      <c r="J212" t="str">
        <f t="shared" si="19"/>
        <v>epl</v>
      </c>
      <c r="K212">
        <f t="shared" si="20"/>
        <v>2019</v>
      </c>
      <c r="L212" t="str">
        <f t="shared" si="21"/>
        <v>CRY</v>
      </c>
      <c r="M212" t="str">
        <f t="shared" si="22"/>
        <v>Crystal Palace</v>
      </c>
      <c r="N212">
        <f t="shared" si="23"/>
        <v>75322000</v>
      </c>
    </row>
    <row r="213" spans="1:14" x14ac:dyDescent="0.3">
      <c r="A213">
        <v>211</v>
      </c>
      <c r="B213" t="s">
        <v>4</v>
      </c>
      <c r="C213">
        <v>2019</v>
      </c>
      <c r="D213" t="s">
        <v>31</v>
      </c>
      <c r="E213" t="s">
        <v>32</v>
      </c>
      <c r="F213">
        <v>6340000</v>
      </c>
      <c r="H213" t="s">
        <v>335</v>
      </c>
      <c r="I213">
        <f t="shared" si="18"/>
        <v>6340000</v>
      </c>
      <c r="J213" t="str">
        <f t="shared" si="19"/>
        <v>epl</v>
      </c>
      <c r="K213">
        <f t="shared" si="20"/>
        <v>2019</v>
      </c>
      <c r="L213" t="str">
        <f t="shared" si="21"/>
        <v>DER</v>
      </c>
      <c r="M213" t="str">
        <f t="shared" si="22"/>
        <v>Derby County</v>
      </c>
      <c r="N213">
        <f t="shared" si="23"/>
        <v>6340000</v>
      </c>
    </row>
    <row r="214" spans="1:14" x14ac:dyDescent="0.3">
      <c r="A214">
        <v>212</v>
      </c>
      <c r="B214" t="s">
        <v>4</v>
      </c>
      <c r="C214">
        <v>2019</v>
      </c>
      <c r="D214" t="s">
        <v>33</v>
      </c>
      <c r="E214" t="s">
        <v>34</v>
      </c>
      <c r="F214">
        <v>83116000</v>
      </c>
      <c r="H214" t="s">
        <v>335</v>
      </c>
      <c r="I214">
        <f t="shared" si="18"/>
        <v>83116000</v>
      </c>
      <c r="J214" t="str">
        <f t="shared" si="19"/>
        <v>epl</v>
      </c>
      <c r="K214">
        <f t="shared" si="20"/>
        <v>2019</v>
      </c>
      <c r="L214" t="str">
        <f t="shared" si="21"/>
        <v>EVE</v>
      </c>
      <c r="M214" t="str">
        <f t="shared" si="22"/>
        <v>Everton</v>
      </c>
      <c r="N214">
        <f t="shared" si="23"/>
        <v>83116000</v>
      </c>
    </row>
    <row r="215" spans="1:14" x14ac:dyDescent="0.3">
      <c r="A215">
        <v>213</v>
      </c>
      <c r="B215" t="s">
        <v>4</v>
      </c>
      <c r="C215">
        <v>2019</v>
      </c>
      <c r="D215" t="s">
        <v>37</v>
      </c>
      <c r="E215" t="s">
        <v>38</v>
      </c>
      <c r="F215">
        <v>28610000</v>
      </c>
      <c r="H215" t="s">
        <v>335</v>
      </c>
      <c r="I215">
        <f t="shared" si="18"/>
        <v>28610000</v>
      </c>
      <c r="J215" t="str">
        <f t="shared" si="19"/>
        <v>epl</v>
      </c>
      <c r="K215">
        <f t="shared" si="20"/>
        <v>2019</v>
      </c>
      <c r="L215" t="str">
        <f t="shared" si="21"/>
        <v>HUD</v>
      </c>
      <c r="M215" t="str">
        <f t="shared" si="22"/>
        <v>Huddersfield Town</v>
      </c>
      <c r="N215">
        <f t="shared" si="23"/>
        <v>28610000</v>
      </c>
    </row>
    <row r="216" spans="1:14" x14ac:dyDescent="0.3">
      <c r="A216">
        <v>214</v>
      </c>
      <c r="B216" t="s">
        <v>4</v>
      </c>
      <c r="C216">
        <v>2019</v>
      </c>
      <c r="D216" t="s">
        <v>39</v>
      </c>
      <c r="E216" t="s">
        <v>40</v>
      </c>
      <c r="F216">
        <v>1000000</v>
      </c>
      <c r="H216" t="s">
        <v>335</v>
      </c>
      <c r="I216">
        <f t="shared" si="18"/>
        <v>1000000</v>
      </c>
      <c r="J216" t="str">
        <f t="shared" si="19"/>
        <v>epl</v>
      </c>
      <c r="K216">
        <f t="shared" si="20"/>
        <v>2019</v>
      </c>
      <c r="L216" t="str">
        <f t="shared" si="21"/>
        <v>HUL</v>
      </c>
      <c r="M216" t="str">
        <f t="shared" si="22"/>
        <v>Hull City</v>
      </c>
      <c r="N216">
        <f t="shared" si="23"/>
        <v>1000000</v>
      </c>
    </row>
    <row r="217" spans="1:14" hidden="1" x14ac:dyDescent="0.3">
      <c r="A217">
        <v>215</v>
      </c>
      <c r="B217" t="s">
        <v>4</v>
      </c>
      <c r="C217">
        <v>2019</v>
      </c>
      <c r="D217" t="s">
        <v>11</v>
      </c>
      <c r="E217" t="s">
        <v>41</v>
      </c>
      <c r="F217">
        <v>0</v>
      </c>
      <c r="H217" t="s">
        <v>335</v>
      </c>
      <c r="I217">
        <f t="shared" si="18"/>
        <v>0</v>
      </c>
      <c r="J217" t="str">
        <f t="shared" si="19"/>
        <v>epl</v>
      </c>
      <c r="K217">
        <f t="shared" si="20"/>
        <v>2019</v>
      </c>
      <c r="L217" t="str">
        <f t="shared" si="21"/>
        <v>TEMP</v>
      </c>
      <c r="M217" t="str">
        <f t="shared" si="22"/>
        <v>Ipswich Town</v>
      </c>
      <c r="N217">
        <f t="shared" si="23"/>
        <v>0</v>
      </c>
    </row>
    <row r="218" spans="1:14" x14ac:dyDescent="0.3">
      <c r="A218">
        <v>216</v>
      </c>
      <c r="B218" t="s">
        <v>4</v>
      </c>
      <c r="C218">
        <v>2019</v>
      </c>
      <c r="D218" t="s">
        <v>44</v>
      </c>
      <c r="E218" t="s">
        <v>45</v>
      </c>
      <c r="F218">
        <v>74869000</v>
      </c>
      <c r="H218" t="s">
        <v>335</v>
      </c>
      <c r="I218">
        <f t="shared" si="18"/>
        <v>74869000</v>
      </c>
      <c r="J218" t="str">
        <f t="shared" si="19"/>
        <v>epl</v>
      </c>
      <c r="K218">
        <f t="shared" si="20"/>
        <v>2019</v>
      </c>
      <c r="L218" t="str">
        <f t="shared" si="21"/>
        <v>LEI</v>
      </c>
      <c r="M218" t="str">
        <f t="shared" si="22"/>
        <v>Leicester City</v>
      </c>
      <c r="N218">
        <f t="shared" si="23"/>
        <v>74869000</v>
      </c>
    </row>
    <row r="219" spans="1:14" x14ac:dyDescent="0.3">
      <c r="A219">
        <v>217</v>
      </c>
      <c r="B219" t="s">
        <v>4</v>
      </c>
      <c r="C219">
        <v>2019</v>
      </c>
      <c r="D219" t="s">
        <v>46</v>
      </c>
      <c r="E219" t="s">
        <v>47</v>
      </c>
      <c r="F219">
        <v>128400000</v>
      </c>
      <c r="H219" t="s">
        <v>335</v>
      </c>
      <c r="I219">
        <f t="shared" si="18"/>
        <v>128400000</v>
      </c>
      <c r="J219" t="str">
        <f t="shared" si="19"/>
        <v>epl</v>
      </c>
      <c r="K219">
        <f t="shared" si="20"/>
        <v>2019</v>
      </c>
      <c r="L219" t="str">
        <f t="shared" si="21"/>
        <v>LIV</v>
      </c>
      <c r="M219" t="str">
        <f t="shared" si="22"/>
        <v>Liverpool</v>
      </c>
      <c r="N219">
        <f t="shared" si="23"/>
        <v>128400000</v>
      </c>
    </row>
    <row r="220" spans="1:14" hidden="1" x14ac:dyDescent="0.3">
      <c r="A220">
        <v>218</v>
      </c>
      <c r="B220" t="s">
        <v>4</v>
      </c>
      <c r="C220">
        <v>2019</v>
      </c>
      <c r="D220" t="s">
        <v>11</v>
      </c>
      <c r="E220" t="s">
        <v>48</v>
      </c>
      <c r="F220">
        <v>0</v>
      </c>
      <c r="H220" t="s">
        <v>335</v>
      </c>
      <c r="I220">
        <f t="shared" si="18"/>
        <v>0</v>
      </c>
      <c r="J220" t="str">
        <f t="shared" si="19"/>
        <v>epl</v>
      </c>
      <c r="K220">
        <f t="shared" si="20"/>
        <v>2019</v>
      </c>
      <c r="L220" t="str">
        <f t="shared" si="21"/>
        <v>TEMP</v>
      </c>
      <c r="M220" t="str">
        <f t="shared" si="22"/>
        <v>Luton Town</v>
      </c>
      <c r="N220">
        <f t="shared" si="23"/>
        <v>0</v>
      </c>
    </row>
    <row r="221" spans="1:14" x14ac:dyDescent="0.3">
      <c r="A221">
        <v>219</v>
      </c>
      <c r="B221" t="s">
        <v>4</v>
      </c>
      <c r="C221">
        <v>2019</v>
      </c>
      <c r="D221" t="s">
        <v>49</v>
      </c>
      <c r="E221" t="s">
        <v>50</v>
      </c>
      <c r="F221">
        <v>146521000</v>
      </c>
      <c r="H221" t="s">
        <v>335</v>
      </c>
      <c r="I221">
        <f t="shared" si="18"/>
        <v>146521000</v>
      </c>
      <c r="J221" t="str">
        <f t="shared" si="19"/>
        <v>epl</v>
      </c>
      <c r="K221">
        <f t="shared" si="20"/>
        <v>2019</v>
      </c>
      <c r="L221" t="str">
        <f t="shared" si="21"/>
        <v>MNC</v>
      </c>
      <c r="M221" t="str">
        <f t="shared" si="22"/>
        <v>Manchester City</v>
      </c>
      <c r="N221">
        <f t="shared" si="23"/>
        <v>146521000</v>
      </c>
    </row>
    <row r="222" spans="1:14" x14ac:dyDescent="0.3">
      <c r="A222">
        <v>220</v>
      </c>
      <c r="B222" t="s">
        <v>4</v>
      </c>
      <c r="C222">
        <v>2019</v>
      </c>
      <c r="D222" t="s">
        <v>51</v>
      </c>
      <c r="E222" t="s">
        <v>52</v>
      </c>
      <c r="F222">
        <v>157595000</v>
      </c>
      <c r="H222" t="s">
        <v>335</v>
      </c>
      <c r="I222">
        <f t="shared" si="18"/>
        <v>157595000</v>
      </c>
      <c r="J222" t="str">
        <f t="shared" si="19"/>
        <v>epl</v>
      </c>
      <c r="K222">
        <f t="shared" si="20"/>
        <v>2019</v>
      </c>
      <c r="L222" t="str">
        <f t="shared" si="21"/>
        <v>MAN</v>
      </c>
      <c r="M222" t="str">
        <f t="shared" si="22"/>
        <v>Manchester United</v>
      </c>
      <c r="N222">
        <f t="shared" si="23"/>
        <v>157595000</v>
      </c>
    </row>
    <row r="223" spans="1:14" hidden="1" x14ac:dyDescent="0.3">
      <c r="A223">
        <v>221</v>
      </c>
      <c r="B223" t="s">
        <v>4</v>
      </c>
      <c r="C223">
        <v>2019</v>
      </c>
      <c r="D223" t="s">
        <v>53</v>
      </c>
      <c r="E223" t="s">
        <v>54</v>
      </c>
      <c r="F223">
        <v>0</v>
      </c>
      <c r="H223" t="s">
        <v>335</v>
      </c>
      <c r="I223">
        <f t="shared" si="18"/>
        <v>0</v>
      </c>
      <c r="J223" t="str">
        <f t="shared" si="19"/>
        <v>epl</v>
      </c>
      <c r="K223">
        <f t="shared" si="20"/>
        <v>2019</v>
      </c>
      <c r="L223" t="str">
        <f t="shared" si="21"/>
        <v>MID</v>
      </c>
      <c r="M223" t="str">
        <f t="shared" si="22"/>
        <v>Middlesbrough</v>
      </c>
      <c r="N223">
        <f t="shared" si="23"/>
        <v>0</v>
      </c>
    </row>
    <row r="224" spans="1:14" hidden="1" x14ac:dyDescent="0.3">
      <c r="A224">
        <v>222</v>
      </c>
      <c r="B224" t="s">
        <v>4</v>
      </c>
      <c r="C224">
        <v>2019</v>
      </c>
      <c r="D224" t="s">
        <v>11</v>
      </c>
      <c r="E224" t="s">
        <v>55</v>
      </c>
      <c r="F224">
        <v>0</v>
      </c>
      <c r="H224" t="s">
        <v>335</v>
      </c>
      <c r="I224">
        <f t="shared" si="18"/>
        <v>0</v>
      </c>
      <c r="J224" t="str">
        <f t="shared" si="19"/>
        <v>epl</v>
      </c>
      <c r="K224">
        <f t="shared" si="20"/>
        <v>2019</v>
      </c>
      <c r="L224" t="str">
        <f t="shared" si="21"/>
        <v>TEMP</v>
      </c>
      <c r="M224" t="str">
        <f t="shared" si="22"/>
        <v>Millwall</v>
      </c>
      <c r="N224">
        <f t="shared" si="23"/>
        <v>0</v>
      </c>
    </row>
    <row r="225" spans="1:14" x14ac:dyDescent="0.3">
      <c r="A225">
        <v>223</v>
      </c>
      <c r="B225" t="s">
        <v>4</v>
      </c>
      <c r="C225">
        <v>2019</v>
      </c>
      <c r="D225" t="s">
        <v>56</v>
      </c>
      <c r="E225" t="s">
        <v>57</v>
      </c>
      <c r="F225">
        <v>49221000</v>
      </c>
      <c r="H225" t="s">
        <v>335</v>
      </c>
      <c r="I225">
        <f t="shared" si="18"/>
        <v>49221000</v>
      </c>
      <c r="J225" t="str">
        <f t="shared" si="19"/>
        <v>epl</v>
      </c>
      <c r="K225">
        <f t="shared" si="20"/>
        <v>2019</v>
      </c>
      <c r="L225" t="str">
        <f t="shared" si="21"/>
        <v>NEW</v>
      </c>
      <c r="M225" t="str">
        <f t="shared" si="22"/>
        <v>Newcastle United</v>
      </c>
      <c r="N225">
        <f t="shared" si="23"/>
        <v>49221000</v>
      </c>
    </row>
    <row r="226" spans="1:14" x14ac:dyDescent="0.3">
      <c r="A226">
        <v>224</v>
      </c>
      <c r="B226" t="s">
        <v>4</v>
      </c>
      <c r="C226">
        <v>2019</v>
      </c>
      <c r="D226" t="s">
        <v>58</v>
      </c>
      <c r="E226" t="s">
        <v>59</v>
      </c>
      <c r="F226">
        <v>20698000</v>
      </c>
      <c r="H226" t="s">
        <v>335</v>
      </c>
      <c r="I226">
        <f t="shared" si="18"/>
        <v>20698000</v>
      </c>
      <c r="J226" t="str">
        <f t="shared" si="19"/>
        <v>epl</v>
      </c>
      <c r="K226">
        <f t="shared" si="20"/>
        <v>2019</v>
      </c>
      <c r="L226" t="str">
        <f t="shared" si="21"/>
        <v>NOR</v>
      </c>
      <c r="M226" t="str">
        <f t="shared" si="22"/>
        <v>Norwich City</v>
      </c>
      <c r="N226">
        <f t="shared" si="23"/>
        <v>20698000</v>
      </c>
    </row>
    <row r="227" spans="1:14" hidden="1" x14ac:dyDescent="0.3">
      <c r="A227">
        <v>225</v>
      </c>
      <c r="B227" t="s">
        <v>4</v>
      </c>
      <c r="C227">
        <v>2019</v>
      </c>
      <c r="D227" t="s">
        <v>11</v>
      </c>
      <c r="E227" t="s">
        <v>62</v>
      </c>
      <c r="F227">
        <v>0</v>
      </c>
      <c r="H227" t="s">
        <v>335</v>
      </c>
      <c r="I227">
        <f t="shared" si="18"/>
        <v>0</v>
      </c>
      <c r="J227" t="str">
        <f t="shared" si="19"/>
        <v>epl</v>
      </c>
      <c r="K227">
        <f t="shared" si="20"/>
        <v>2019</v>
      </c>
      <c r="L227" t="str">
        <f t="shared" si="21"/>
        <v>TEMP</v>
      </c>
      <c r="M227" t="str">
        <f t="shared" si="22"/>
        <v>Preston North End</v>
      </c>
      <c r="N227">
        <f t="shared" si="23"/>
        <v>0</v>
      </c>
    </row>
    <row r="228" spans="1:14" hidden="1" x14ac:dyDescent="0.3">
      <c r="A228">
        <v>226</v>
      </c>
      <c r="B228" t="s">
        <v>4</v>
      </c>
      <c r="C228">
        <v>2019</v>
      </c>
      <c r="D228" t="s">
        <v>63</v>
      </c>
      <c r="E228" t="s">
        <v>64</v>
      </c>
      <c r="F228">
        <v>0</v>
      </c>
      <c r="H228" t="s">
        <v>335</v>
      </c>
      <c r="I228">
        <f t="shared" si="18"/>
        <v>0</v>
      </c>
      <c r="J228" t="str">
        <f t="shared" si="19"/>
        <v>epl</v>
      </c>
      <c r="K228">
        <f t="shared" si="20"/>
        <v>2019</v>
      </c>
      <c r="L228" t="str">
        <f t="shared" si="21"/>
        <v>QPR</v>
      </c>
      <c r="M228" t="str">
        <f t="shared" si="22"/>
        <v>Queens Park Rangers</v>
      </c>
      <c r="N228">
        <f t="shared" si="23"/>
        <v>0</v>
      </c>
    </row>
    <row r="229" spans="1:14" hidden="1" x14ac:dyDescent="0.3">
      <c r="A229">
        <v>227</v>
      </c>
      <c r="B229" t="s">
        <v>4</v>
      </c>
      <c r="C229">
        <v>2019</v>
      </c>
      <c r="D229" t="s">
        <v>65</v>
      </c>
      <c r="E229" t="s">
        <v>66</v>
      </c>
      <c r="F229">
        <v>0</v>
      </c>
      <c r="H229" t="s">
        <v>335</v>
      </c>
      <c r="I229">
        <f t="shared" si="18"/>
        <v>0</v>
      </c>
      <c r="J229" t="str">
        <f t="shared" si="19"/>
        <v>epl</v>
      </c>
      <c r="K229">
        <f t="shared" si="20"/>
        <v>2019</v>
      </c>
      <c r="L229" t="str">
        <f t="shared" si="21"/>
        <v>REA</v>
      </c>
      <c r="M229" t="str">
        <f t="shared" si="22"/>
        <v>Reading</v>
      </c>
      <c r="N229">
        <f t="shared" si="23"/>
        <v>0</v>
      </c>
    </row>
    <row r="230" spans="1:14" x14ac:dyDescent="0.3">
      <c r="A230">
        <v>228</v>
      </c>
      <c r="B230" t="s">
        <v>4</v>
      </c>
      <c r="C230">
        <v>2019</v>
      </c>
      <c r="D230" t="s">
        <v>67</v>
      </c>
      <c r="E230" t="s">
        <v>68</v>
      </c>
      <c r="F230">
        <v>16782000</v>
      </c>
      <c r="H230" t="s">
        <v>335</v>
      </c>
      <c r="I230">
        <f t="shared" si="18"/>
        <v>16782000</v>
      </c>
      <c r="J230" t="str">
        <f t="shared" si="19"/>
        <v>epl</v>
      </c>
      <c r="K230">
        <f t="shared" si="20"/>
        <v>2019</v>
      </c>
      <c r="L230" t="str">
        <f t="shared" si="21"/>
        <v>SHU</v>
      </c>
      <c r="M230" t="str">
        <f t="shared" si="22"/>
        <v>Sheffield United</v>
      </c>
      <c r="N230">
        <f t="shared" si="23"/>
        <v>16782000</v>
      </c>
    </row>
    <row r="231" spans="1:14" x14ac:dyDescent="0.3">
      <c r="A231">
        <v>229</v>
      </c>
      <c r="B231" t="s">
        <v>4</v>
      </c>
      <c r="C231">
        <v>2019</v>
      </c>
      <c r="D231" t="s">
        <v>11</v>
      </c>
      <c r="E231" t="s">
        <v>69</v>
      </c>
      <c r="F231">
        <v>1300000</v>
      </c>
      <c r="H231" t="s">
        <v>335</v>
      </c>
      <c r="I231">
        <f t="shared" si="18"/>
        <v>1300000</v>
      </c>
      <c r="J231" t="str">
        <f t="shared" si="19"/>
        <v>epl</v>
      </c>
      <c r="K231">
        <f t="shared" si="20"/>
        <v>2019</v>
      </c>
      <c r="L231" t="str">
        <f t="shared" si="21"/>
        <v>TEMP</v>
      </c>
      <c r="M231" t="str">
        <f t="shared" si="22"/>
        <v>Sheffield Wednesday</v>
      </c>
      <c r="N231">
        <f t="shared" si="23"/>
        <v>1300000</v>
      </c>
    </row>
    <row r="232" spans="1:14" x14ac:dyDescent="0.3">
      <c r="A232">
        <v>230</v>
      </c>
      <c r="B232" t="s">
        <v>4</v>
      </c>
      <c r="C232">
        <v>2019</v>
      </c>
      <c r="D232" t="s">
        <v>70</v>
      </c>
      <c r="E232" t="s">
        <v>71</v>
      </c>
      <c r="F232">
        <v>50752000</v>
      </c>
      <c r="H232" t="s">
        <v>335</v>
      </c>
      <c r="I232">
        <f t="shared" si="18"/>
        <v>50752000</v>
      </c>
      <c r="J232" t="str">
        <f t="shared" si="19"/>
        <v>epl</v>
      </c>
      <c r="K232">
        <f t="shared" si="20"/>
        <v>2019</v>
      </c>
      <c r="L232" t="str">
        <f t="shared" si="21"/>
        <v>SOU</v>
      </c>
      <c r="M232" t="str">
        <f t="shared" si="22"/>
        <v>Southampton</v>
      </c>
      <c r="N232">
        <f t="shared" si="23"/>
        <v>50752000</v>
      </c>
    </row>
    <row r="233" spans="1:14" x14ac:dyDescent="0.3">
      <c r="A233">
        <v>231</v>
      </c>
      <c r="B233" t="s">
        <v>4</v>
      </c>
      <c r="C233">
        <v>2019</v>
      </c>
      <c r="D233" t="s">
        <v>72</v>
      </c>
      <c r="E233" t="s">
        <v>73</v>
      </c>
      <c r="F233">
        <v>31642000</v>
      </c>
      <c r="H233" t="s">
        <v>335</v>
      </c>
      <c r="I233">
        <f t="shared" si="18"/>
        <v>31642000</v>
      </c>
      <c r="J233" t="str">
        <f t="shared" si="19"/>
        <v>epl</v>
      </c>
      <c r="K233">
        <f t="shared" si="20"/>
        <v>2019</v>
      </c>
      <c r="L233" t="str">
        <f t="shared" si="21"/>
        <v>STK</v>
      </c>
      <c r="M233" t="str">
        <f t="shared" si="22"/>
        <v>Stoke City</v>
      </c>
      <c r="N233">
        <f t="shared" si="23"/>
        <v>31642000</v>
      </c>
    </row>
    <row r="234" spans="1:14" hidden="1" x14ac:dyDescent="0.3">
      <c r="A234">
        <v>232</v>
      </c>
      <c r="B234" t="s">
        <v>4</v>
      </c>
      <c r="C234">
        <v>2019</v>
      </c>
      <c r="D234" t="s">
        <v>74</v>
      </c>
      <c r="E234" t="s">
        <v>75</v>
      </c>
      <c r="F234">
        <v>0</v>
      </c>
      <c r="H234" t="s">
        <v>335</v>
      </c>
      <c r="I234">
        <f t="shared" si="18"/>
        <v>0</v>
      </c>
      <c r="J234" t="str">
        <f t="shared" si="19"/>
        <v>epl</v>
      </c>
      <c r="K234">
        <f t="shared" si="20"/>
        <v>2019</v>
      </c>
      <c r="L234" t="str">
        <f t="shared" si="21"/>
        <v>SUN</v>
      </c>
      <c r="M234" t="str">
        <f t="shared" si="22"/>
        <v>Sunderland</v>
      </c>
      <c r="N234">
        <f t="shared" si="23"/>
        <v>0</v>
      </c>
    </row>
    <row r="235" spans="1:14" x14ac:dyDescent="0.3">
      <c r="A235">
        <v>233</v>
      </c>
      <c r="B235" t="s">
        <v>4</v>
      </c>
      <c r="C235">
        <v>2019</v>
      </c>
      <c r="D235" t="s">
        <v>76</v>
      </c>
      <c r="E235" t="s">
        <v>77</v>
      </c>
      <c r="F235">
        <v>21736000</v>
      </c>
      <c r="H235" t="s">
        <v>335</v>
      </c>
      <c r="I235">
        <f t="shared" si="18"/>
        <v>21736000</v>
      </c>
      <c r="J235" t="str">
        <f t="shared" si="19"/>
        <v>epl</v>
      </c>
      <c r="K235">
        <f t="shared" si="20"/>
        <v>2019</v>
      </c>
      <c r="L235" t="str">
        <f t="shared" si="21"/>
        <v>SWA</v>
      </c>
      <c r="M235" t="str">
        <f t="shared" si="22"/>
        <v>Swansea City</v>
      </c>
      <c r="N235">
        <f t="shared" si="23"/>
        <v>21736000</v>
      </c>
    </row>
    <row r="236" spans="1:14" x14ac:dyDescent="0.3">
      <c r="A236">
        <v>234</v>
      </c>
      <c r="B236" t="s">
        <v>4</v>
      </c>
      <c r="C236">
        <v>2019</v>
      </c>
      <c r="D236" t="s">
        <v>78</v>
      </c>
      <c r="E236" t="s">
        <v>79</v>
      </c>
      <c r="F236">
        <v>93138000</v>
      </c>
      <c r="H236" t="s">
        <v>335</v>
      </c>
      <c r="I236">
        <f t="shared" si="18"/>
        <v>93138000</v>
      </c>
      <c r="J236" t="str">
        <f t="shared" si="19"/>
        <v>epl</v>
      </c>
      <c r="K236">
        <f t="shared" si="20"/>
        <v>2019</v>
      </c>
      <c r="L236" t="str">
        <f t="shared" si="21"/>
        <v>TOT</v>
      </c>
      <c r="M236" t="str">
        <f t="shared" si="22"/>
        <v>Tottenham Hotspur</v>
      </c>
      <c r="N236">
        <f t="shared" si="23"/>
        <v>93138000</v>
      </c>
    </row>
    <row r="237" spans="1:14" x14ac:dyDescent="0.3">
      <c r="A237">
        <v>235</v>
      </c>
      <c r="B237" t="s">
        <v>4</v>
      </c>
      <c r="C237">
        <v>2019</v>
      </c>
      <c r="D237" t="s">
        <v>80</v>
      </c>
      <c r="E237" t="s">
        <v>81</v>
      </c>
      <c r="F237">
        <v>46670000</v>
      </c>
      <c r="H237" t="s">
        <v>335</v>
      </c>
      <c r="I237">
        <f t="shared" si="18"/>
        <v>46670000</v>
      </c>
      <c r="J237" t="str">
        <f t="shared" si="19"/>
        <v>epl</v>
      </c>
      <c r="K237">
        <f t="shared" si="20"/>
        <v>2019</v>
      </c>
      <c r="L237" t="str">
        <f t="shared" si="21"/>
        <v>WAT</v>
      </c>
      <c r="M237" t="str">
        <f t="shared" si="22"/>
        <v>Watford</v>
      </c>
      <c r="N237">
        <f t="shared" si="23"/>
        <v>46670000</v>
      </c>
    </row>
    <row r="238" spans="1:14" x14ac:dyDescent="0.3">
      <c r="A238">
        <v>236</v>
      </c>
      <c r="B238" t="s">
        <v>4</v>
      </c>
      <c r="C238">
        <v>2019</v>
      </c>
      <c r="D238" t="s">
        <v>84</v>
      </c>
      <c r="E238" t="s">
        <v>85</v>
      </c>
      <c r="F238">
        <v>72424000</v>
      </c>
      <c r="H238" t="s">
        <v>335</v>
      </c>
      <c r="I238">
        <f t="shared" si="18"/>
        <v>72424000</v>
      </c>
      <c r="J238" t="str">
        <f t="shared" si="19"/>
        <v>epl</v>
      </c>
      <c r="K238">
        <f t="shared" si="20"/>
        <v>2019</v>
      </c>
      <c r="L238" t="str">
        <f t="shared" si="21"/>
        <v>WHU</v>
      </c>
      <c r="M238" t="str">
        <f t="shared" si="22"/>
        <v>West Ham United</v>
      </c>
      <c r="N238">
        <f t="shared" si="23"/>
        <v>72424000</v>
      </c>
    </row>
    <row r="239" spans="1:14" hidden="1" x14ac:dyDescent="0.3">
      <c r="A239">
        <v>237</v>
      </c>
      <c r="B239" t="s">
        <v>4</v>
      </c>
      <c r="C239">
        <v>2019</v>
      </c>
      <c r="D239" t="s">
        <v>86</v>
      </c>
      <c r="E239" t="s">
        <v>87</v>
      </c>
      <c r="F239">
        <v>0</v>
      </c>
      <c r="H239" t="s">
        <v>335</v>
      </c>
      <c r="I239">
        <f t="shared" si="18"/>
        <v>0</v>
      </c>
      <c r="J239" t="str">
        <f t="shared" si="19"/>
        <v>epl</v>
      </c>
      <c r="K239">
        <f t="shared" si="20"/>
        <v>2019</v>
      </c>
      <c r="L239" t="str">
        <f t="shared" si="21"/>
        <v>WGA</v>
      </c>
      <c r="M239" t="str">
        <f t="shared" si="22"/>
        <v>Wigan Athletic</v>
      </c>
      <c r="N239">
        <f t="shared" si="23"/>
        <v>0</v>
      </c>
    </row>
    <row r="240" spans="1:14" x14ac:dyDescent="0.3">
      <c r="A240">
        <v>238</v>
      </c>
      <c r="B240" t="s">
        <v>4</v>
      </c>
      <c r="C240">
        <v>2019</v>
      </c>
      <c r="D240" t="s">
        <v>88</v>
      </c>
      <c r="E240" t="s">
        <v>89</v>
      </c>
      <c r="F240">
        <v>49965000</v>
      </c>
      <c r="H240" t="s">
        <v>335</v>
      </c>
      <c r="I240">
        <f t="shared" si="18"/>
        <v>49965000</v>
      </c>
      <c r="J240" t="str">
        <f t="shared" si="19"/>
        <v>epl</v>
      </c>
      <c r="K240">
        <f t="shared" si="20"/>
        <v>2019</v>
      </c>
      <c r="L240" t="str">
        <f t="shared" si="21"/>
        <v>WOL</v>
      </c>
      <c r="M240" t="str">
        <f t="shared" si="22"/>
        <v>Wolverhampton Wanderers</v>
      </c>
      <c r="N240">
        <f t="shared" si="23"/>
        <v>49965000</v>
      </c>
    </row>
    <row r="241" spans="1:14" x14ac:dyDescent="0.3">
      <c r="A241">
        <v>239</v>
      </c>
      <c r="B241" t="s">
        <v>4</v>
      </c>
      <c r="C241">
        <v>2020</v>
      </c>
      <c r="D241" t="s">
        <v>7</v>
      </c>
      <c r="E241" t="s">
        <v>8</v>
      </c>
      <c r="F241">
        <v>128779273</v>
      </c>
      <c r="H241" t="s">
        <v>335</v>
      </c>
      <c r="I241">
        <f t="shared" si="18"/>
        <v>128779273</v>
      </c>
      <c r="J241" t="str">
        <f t="shared" si="19"/>
        <v>epl</v>
      </c>
      <c r="K241">
        <f t="shared" si="20"/>
        <v>2020</v>
      </c>
      <c r="L241" t="str">
        <f t="shared" si="21"/>
        <v>ARS</v>
      </c>
      <c r="M241" t="str">
        <f t="shared" si="22"/>
        <v>Arsenal</v>
      </c>
      <c r="N241">
        <f t="shared" si="23"/>
        <v>128779273</v>
      </c>
    </row>
    <row r="242" spans="1:14" x14ac:dyDescent="0.3">
      <c r="A242">
        <v>240</v>
      </c>
      <c r="B242" t="s">
        <v>4</v>
      </c>
      <c r="C242">
        <v>2020</v>
      </c>
      <c r="D242" t="s">
        <v>9</v>
      </c>
      <c r="E242" t="s">
        <v>10</v>
      </c>
      <c r="F242">
        <v>56315396</v>
      </c>
      <c r="H242" t="s">
        <v>335</v>
      </c>
      <c r="I242">
        <f t="shared" si="18"/>
        <v>56315396</v>
      </c>
      <c r="J242" t="str">
        <f t="shared" si="19"/>
        <v>epl</v>
      </c>
      <c r="K242">
        <f t="shared" si="20"/>
        <v>2020</v>
      </c>
      <c r="L242" t="str">
        <f t="shared" si="21"/>
        <v>AVL</v>
      </c>
      <c r="M242" t="str">
        <f t="shared" si="22"/>
        <v>Aston Villa</v>
      </c>
      <c r="N242">
        <f t="shared" si="23"/>
        <v>56315396</v>
      </c>
    </row>
    <row r="243" spans="1:14" hidden="1" x14ac:dyDescent="0.3">
      <c r="A243">
        <v>241</v>
      </c>
      <c r="B243" t="s">
        <v>4</v>
      </c>
      <c r="C243">
        <v>2020</v>
      </c>
      <c r="D243" t="s">
        <v>11</v>
      </c>
      <c r="E243" t="s">
        <v>12</v>
      </c>
      <c r="F243">
        <v>0</v>
      </c>
      <c r="H243" t="s">
        <v>335</v>
      </c>
      <c r="I243">
        <f t="shared" si="18"/>
        <v>0</v>
      </c>
      <c r="J243" t="str">
        <f t="shared" si="19"/>
        <v>epl</v>
      </c>
      <c r="K243">
        <f t="shared" si="20"/>
        <v>2020</v>
      </c>
      <c r="L243" t="str">
        <f t="shared" si="21"/>
        <v>TEMP</v>
      </c>
      <c r="M243" t="str">
        <f t="shared" si="22"/>
        <v>Barnsley</v>
      </c>
      <c r="N243">
        <f t="shared" si="23"/>
        <v>0</v>
      </c>
    </row>
    <row r="244" spans="1:14" x14ac:dyDescent="0.3">
      <c r="A244">
        <v>242</v>
      </c>
      <c r="B244" t="s">
        <v>4</v>
      </c>
      <c r="C244">
        <v>2020</v>
      </c>
      <c r="D244" t="s">
        <v>13</v>
      </c>
      <c r="E244" t="s">
        <v>14</v>
      </c>
      <c r="F244">
        <v>1924000</v>
      </c>
      <c r="H244" t="s">
        <v>335</v>
      </c>
      <c r="I244">
        <f t="shared" si="18"/>
        <v>1924000</v>
      </c>
      <c r="J244" t="str">
        <f t="shared" si="19"/>
        <v>epl</v>
      </c>
      <c r="K244">
        <f t="shared" si="20"/>
        <v>2020</v>
      </c>
      <c r="L244" t="str">
        <f t="shared" si="21"/>
        <v>BIR</v>
      </c>
      <c r="M244" t="str">
        <f t="shared" si="22"/>
        <v>Birmingham City</v>
      </c>
      <c r="N244">
        <f t="shared" si="23"/>
        <v>1924000</v>
      </c>
    </row>
    <row r="245" spans="1:14" hidden="1" x14ac:dyDescent="0.3">
      <c r="A245">
        <v>243</v>
      </c>
      <c r="B245" t="s">
        <v>4</v>
      </c>
      <c r="C245">
        <v>2020</v>
      </c>
      <c r="D245" t="s">
        <v>15</v>
      </c>
      <c r="E245" t="s">
        <v>16</v>
      </c>
      <c r="F245">
        <v>0</v>
      </c>
      <c r="H245" t="s">
        <v>335</v>
      </c>
      <c r="I245">
        <f t="shared" si="18"/>
        <v>0</v>
      </c>
      <c r="J245" t="str">
        <f t="shared" si="19"/>
        <v>epl</v>
      </c>
      <c r="K245">
        <f t="shared" si="20"/>
        <v>2020</v>
      </c>
      <c r="L245" t="str">
        <f t="shared" si="21"/>
        <v>BOL</v>
      </c>
      <c r="M245" t="str">
        <f t="shared" si="22"/>
        <v>Bolton Wanderers</v>
      </c>
      <c r="N245">
        <f t="shared" si="23"/>
        <v>0</v>
      </c>
    </row>
    <row r="246" spans="1:14" x14ac:dyDescent="0.3">
      <c r="A246">
        <v>244</v>
      </c>
      <c r="B246" t="s">
        <v>4</v>
      </c>
      <c r="C246">
        <v>2020</v>
      </c>
      <c r="D246" t="s">
        <v>19</v>
      </c>
      <c r="E246" t="s">
        <v>20</v>
      </c>
      <c r="F246">
        <v>46049333</v>
      </c>
      <c r="H246" t="s">
        <v>335</v>
      </c>
      <c r="I246">
        <f t="shared" si="18"/>
        <v>46049333</v>
      </c>
      <c r="J246" t="str">
        <f t="shared" si="19"/>
        <v>epl</v>
      </c>
      <c r="K246">
        <f t="shared" si="20"/>
        <v>2020</v>
      </c>
      <c r="L246" t="str">
        <f t="shared" si="21"/>
        <v>BHA</v>
      </c>
      <c r="M246" t="str">
        <f t="shared" si="22"/>
        <v>Brighton &amp; Hove Albion</v>
      </c>
      <c r="N246">
        <f t="shared" si="23"/>
        <v>46049333</v>
      </c>
    </row>
    <row r="247" spans="1:14" hidden="1" x14ac:dyDescent="0.3">
      <c r="A247">
        <v>245</v>
      </c>
      <c r="B247" t="s">
        <v>4</v>
      </c>
      <c r="C247">
        <v>2020</v>
      </c>
      <c r="D247" t="s">
        <v>11</v>
      </c>
      <c r="E247" t="s">
        <v>21</v>
      </c>
      <c r="F247">
        <v>0</v>
      </c>
      <c r="H247" t="s">
        <v>335</v>
      </c>
      <c r="I247">
        <f t="shared" si="18"/>
        <v>0</v>
      </c>
      <c r="J247" t="str">
        <f t="shared" si="19"/>
        <v>epl</v>
      </c>
      <c r="K247">
        <f t="shared" si="20"/>
        <v>2020</v>
      </c>
      <c r="L247" t="str">
        <f t="shared" si="21"/>
        <v>TEMP</v>
      </c>
      <c r="M247" t="str">
        <f t="shared" si="22"/>
        <v>Bristol City</v>
      </c>
      <c r="N247">
        <f t="shared" si="23"/>
        <v>0</v>
      </c>
    </row>
    <row r="248" spans="1:14" x14ac:dyDescent="0.3">
      <c r="A248">
        <v>246</v>
      </c>
      <c r="B248" t="s">
        <v>4</v>
      </c>
      <c r="C248">
        <v>2020</v>
      </c>
      <c r="D248" t="s">
        <v>22</v>
      </c>
      <c r="E248" t="s">
        <v>23</v>
      </c>
      <c r="F248">
        <v>36518000</v>
      </c>
      <c r="H248" t="s">
        <v>335</v>
      </c>
      <c r="I248">
        <f t="shared" si="18"/>
        <v>36518000</v>
      </c>
      <c r="J248" t="str">
        <f t="shared" si="19"/>
        <v>epl</v>
      </c>
      <c r="K248">
        <f t="shared" si="20"/>
        <v>2020</v>
      </c>
      <c r="L248" t="str">
        <f t="shared" si="21"/>
        <v>BUR</v>
      </c>
      <c r="M248" t="str">
        <f t="shared" si="22"/>
        <v>Burnley</v>
      </c>
      <c r="N248">
        <f t="shared" si="23"/>
        <v>36518000</v>
      </c>
    </row>
    <row r="249" spans="1:14" hidden="1" x14ac:dyDescent="0.3">
      <c r="A249">
        <v>247</v>
      </c>
      <c r="B249" t="s">
        <v>4</v>
      </c>
      <c r="C249">
        <v>2020</v>
      </c>
      <c r="D249" t="s">
        <v>11</v>
      </c>
      <c r="E249" t="s">
        <v>24</v>
      </c>
      <c r="F249">
        <v>0</v>
      </c>
      <c r="H249" t="s">
        <v>335</v>
      </c>
      <c r="I249">
        <f t="shared" si="18"/>
        <v>0</v>
      </c>
      <c r="J249" t="str">
        <f t="shared" si="19"/>
        <v>epl</v>
      </c>
      <c r="K249">
        <f t="shared" si="20"/>
        <v>2020</v>
      </c>
      <c r="L249" t="str">
        <f t="shared" si="21"/>
        <v>TEMP</v>
      </c>
      <c r="M249" t="str">
        <f t="shared" si="22"/>
        <v>Burton Albion</v>
      </c>
      <c r="N249">
        <f t="shared" si="23"/>
        <v>0</v>
      </c>
    </row>
    <row r="250" spans="1:14" x14ac:dyDescent="0.3">
      <c r="A250">
        <v>248</v>
      </c>
      <c r="B250" t="s">
        <v>4</v>
      </c>
      <c r="C250">
        <v>2020</v>
      </c>
      <c r="D250" t="s">
        <v>25</v>
      </c>
      <c r="E250" t="s">
        <v>26</v>
      </c>
      <c r="F250">
        <v>12663666</v>
      </c>
      <c r="H250" t="s">
        <v>335</v>
      </c>
      <c r="I250">
        <f t="shared" si="18"/>
        <v>12663666</v>
      </c>
      <c r="J250" t="str">
        <f t="shared" si="19"/>
        <v>epl</v>
      </c>
      <c r="K250">
        <f t="shared" si="20"/>
        <v>2020</v>
      </c>
      <c r="L250" t="str">
        <f t="shared" si="21"/>
        <v>CAR</v>
      </c>
      <c r="M250" t="str">
        <f t="shared" si="22"/>
        <v>Cardiff City</v>
      </c>
      <c r="N250">
        <f t="shared" si="23"/>
        <v>12663666</v>
      </c>
    </row>
    <row r="251" spans="1:14" x14ac:dyDescent="0.3">
      <c r="A251">
        <v>249</v>
      </c>
      <c r="B251" t="s">
        <v>4</v>
      </c>
      <c r="C251">
        <v>2020</v>
      </c>
      <c r="D251" t="s">
        <v>27</v>
      </c>
      <c r="E251" t="s">
        <v>28</v>
      </c>
      <c r="F251">
        <v>144766000</v>
      </c>
      <c r="H251" t="s">
        <v>335</v>
      </c>
      <c r="I251">
        <f t="shared" si="18"/>
        <v>144766000</v>
      </c>
      <c r="J251" t="str">
        <f t="shared" si="19"/>
        <v>epl</v>
      </c>
      <c r="K251">
        <f t="shared" si="20"/>
        <v>2020</v>
      </c>
      <c r="L251" t="str">
        <f t="shared" si="21"/>
        <v>CHE</v>
      </c>
      <c r="M251" t="str">
        <f t="shared" si="22"/>
        <v>Chelsea</v>
      </c>
      <c r="N251">
        <f t="shared" si="23"/>
        <v>144766000</v>
      </c>
    </row>
    <row r="252" spans="1:14" x14ac:dyDescent="0.3">
      <c r="A252">
        <v>250</v>
      </c>
      <c r="B252" t="s">
        <v>4</v>
      </c>
      <c r="C252">
        <v>2020</v>
      </c>
      <c r="D252" t="s">
        <v>29</v>
      </c>
      <c r="E252" t="s">
        <v>30</v>
      </c>
      <c r="F252">
        <v>87291000</v>
      </c>
      <c r="H252" t="s">
        <v>335</v>
      </c>
      <c r="I252">
        <f t="shared" si="18"/>
        <v>87291000</v>
      </c>
      <c r="J252" t="str">
        <f t="shared" si="19"/>
        <v>epl</v>
      </c>
      <c r="K252">
        <f t="shared" si="20"/>
        <v>2020</v>
      </c>
      <c r="L252" t="str">
        <f t="shared" si="21"/>
        <v>CRY</v>
      </c>
      <c r="M252" t="str">
        <f t="shared" si="22"/>
        <v>Crystal Palace</v>
      </c>
      <c r="N252">
        <f t="shared" si="23"/>
        <v>87291000</v>
      </c>
    </row>
    <row r="253" spans="1:14" x14ac:dyDescent="0.3">
      <c r="A253">
        <v>251</v>
      </c>
      <c r="B253" t="s">
        <v>4</v>
      </c>
      <c r="C253">
        <v>2020</v>
      </c>
      <c r="D253" t="s">
        <v>31</v>
      </c>
      <c r="E253" t="s">
        <v>32</v>
      </c>
      <c r="F253">
        <v>1820000</v>
      </c>
      <c r="H253" t="s">
        <v>335</v>
      </c>
      <c r="I253">
        <f t="shared" si="18"/>
        <v>1820000</v>
      </c>
      <c r="J253" t="str">
        <f t="shared" si="19"/>
        <v>epl</v>
      </c>
      <c r="K253">
        <f t="shared" si="20"/>
        <v>2020</v>
      </c>
      <c r="L253" t="str">
        <f t="shared" si="21"/>
        <v>DER</v>
      </c>
      <c r="M253" t="str">
        <f t="shared" si="22"/>
        <v>Derby County</v>
      </c>
      <c r="N253">
        <f t="shared" si="23"/>
        <v>1820000</v>
      </c>
    </row>
    <row r="254" spans="1:14" x14ac:dyDescent="0.3">
      <c r="A254">
        <v>252</v>
      </c>
      <c r="B254" t="s">
        <v>4</v>
      </c>
      <c r="C254">
        <v>2020</v>
      </c>
      <c r="D254" t="s">
        <v>33</v>
      </c>
      <c r="E254" t="s">
        <v>34</v>
      </c>
      <c r="F254">
        <v>81161000</v>
      </c>
      <c r="H254" t="s">
        <v>335</v>
      </c>
      <c r="I254">
        <f t="shared" si="18"/>
        <v>81161000</v>
      </c>
      <c r="J254" t="str">
        <f t="shared" si="19"/>
        <v>epl</v>
      </c>
      <c r="K254">
        <f t="shared" si="20"/>
        <v>2020</v>
      </c>
      <c r="L254" t="str">
        <f t="shared" si="21"/>
        <v>EVE</v>
      </c>
      <c r="M254" t="str">
        <f t="shared" si="22"/>
        <v>Everton</v>
      </c>
      <c r="N254">
        <f t="shared" si="23"/>
        <v>81161000</v>
      </c>
    </row>
    <row r="255" spans="1:14" x14ac:dyDescent="0.3">
      <c r="A255">
        <v>253</v>
      </c>
      <c r="B255" t="s">
        <v>4</v>
      </c>
      <c r="C255">
        <v>2020</v>
      </c>
      <c r="D255" t="s">
        <v>35</v>
      </c>
      <c r="E255" t="s">
        <v>36</v>
      </c>
      <c r="F255">
        <v>43928800</v>
      </c>
      <c r="H255" t="s">
        <v>335</v>
      </c>
      <c r="I255">
        <f t="shared" si="18"/>
        <v>43928800</v>
      </c>
      <c r="J255" t="str">
        <f t="shared" si="19"/>
        <v>epl</v>
      </c>
      <c r="K255">
        <f t="shared" si="20"/>
        <v>2020</v>
      </c>
      <c r="L255" t="str">
        <f t="shared" si="21"/>
        <v>FUL</v>
      </c>
      <c r="M255" t="str">
        <f t="shared" si="22"/>
        <v>Fulham</v>
      </c>
      <c r="N255">
        <f t="shared" si="23"/>
        <v>43928800</v>
      </c>
    </row>
    <row r="256" spans="1:14" x14ac:dyDescent="0.3">
      <c r="A256">
        <v>254</v>
      </c>
      <c r="B256" t="s">
        <v>4</v>
      </c>
      <c r="C256">
        <v>2020</v>
      </c>
      <c r="D256" t="s">
        <v>37</v>
      </c>
      <c r="E256" t="s">
        <v>38</v>
      </c>
      <c r="F256">
        <v>13468000</v>
      </c>
      <c r="H256" t="s">
        <v>335</v>
      </c>
      <c r="I256">
        <f t="shared" si="18"/>
        <v>13468000</v>
      </c>
      <c r="J256" t="str">
        <f t="shared" si="19"/>
        <v>epl</v>
      </c>
      <c r="K256">
        <f t="shared" si="20"/>
        <v>2020</v>
      </c>
      <c r="L256" t="str">
        <f t="shared" si="21"/>
        <v>HUD</v>
      </c>
      <c r="M256" t="str">
        <f t="shared" si="22"/>
        <v>Huddersfield Town</v>
      </c>
      <c r="N256">
        <f t="shared" si="23"/>
        <v>13468000</v>
      </c>
    </row>
    <row r="257" spans="1:14" hidden="1" x14ac:dyDescent="0.3">
      <c r="A257">
        <v>255</v>
      </c>
      <c r="B257" t="s">
        <v>4</v>
      </c>
      <c r="C257">
        <v>2020</v>
      </c>
      <c r="D257" t="s">
        <v>39</v>
      </c>
      <c r="E257" t="s">
        <v>40</v>
      </c>
      <c r="F257">
        <v>0</v>
      </c>
      <c r="H257" t="s">
        <v>335</v>
      </c>
      <c r="I257">
        <f t="shared" si="18"/>
        <v>0</v>
      </c>
      <c r="J257" t="str">
        <f t="shared" si="19"/>
        <v>epl</v>
      </c>
      <c r="K257">
        <f t="shared" si="20"/>
        <v>2020</v>
      </c>
      <c r="L257" t="str">
        <f t="shared" si="21"/>
        <v>HUL</v>
      </c>
      <c r="M257" t="str">
        <f t="shared" si="22"/>
        <v>Hull City</v>
      </c>
      <c r="N257">
        <f t="shared" si="23"/>
        <v>0</v>
      </c>
    </row>
    <row r="258" spans="1:14" hidden="1" x14ac:dyDescent="0.3">
      <c r="A258">
        <v>256</v>
      </c>
      <c r="B258" t="s">
        <v>4</v>
      </c>
      <c r="C258">
        <v>2020</v>
      </c>
      <c r="D258" t="s">
        <v>11</v>
      </c>
      <c r="E258" t="s">
        <v>41</v>
      </c>
      <c r="F258">
        <v>0</v>
      </c>
      <c r="H258" t="s">
        <v>335</v>
      </c>
      <c r="I258">
        <f t="shared" si="18"/>
        <v>0</v>
      </c>
      <c r="J258" t="str">
        <f t="shared" si="19"/>
        <v>epl</v>
      </c>
      <c r="K258">
        <f t="shared" si="20"/>
        <v>2020</v>
      </c>
      <c r="L258" t="str">
        <f t="shared" si="21"/>
        <v>TEMP</v>
      </c>
      <c r="M258" t="str">
        <f t="shared" si="22"/>
        <v>Ipswich Town</v>
      </c>
      <c r="N258">
        <f t="shared" si="23"/>
        <v>0</v>
      </c>
    </row>
    <row r="259" spans="1:14" x14ac:dyDescent="0.3">
      <c r="A259">
        <v>257</v>
      </c>
      <c r="B259" t="s">
        <v>4</v>
      </c>
      <c r="C259">
        <v>2020</v>
      </c>
      <c r="D259" t="s">
        <v>42</v>
      </c>
      <c r="E259" t="s">
        <v>43</v>
      </c>
      <c r="F259">
        <v>27826800</v>
      </c>
      <c r="H259" t="s">
        <v>335</v>
      </c>
      <c r="I259">
        <f t="shared" ref="I259:I322" si="24">IF(H259="Sportrac",F259,G259)</f>
        <v>27826800</v>
      </c>
      <c r="J259" t="str">
        <f t="shared" ref="J259:J322" si="25">B259</f>
        <v>epl</v>
      </c>
      <c r="K259">
        <f t="shared" ref="K259:K322" si="26">C259</f>
        <v>2020</v>
      </c>
      <c r="L259" t="str">
        <f t="shared" ref="L259:L322" si="27">D259</f>
        <v>LEE</v>
      </c>
      <c r="M259" t="str">
        <f t="shared" ref="M259:M322" si="28">E259</f>
        <v>Leeds United</v>
      </c>
      <c r="N259">
        <f t="shared" ref="N259:N322" si="29">I259</f>
        <v>27826800</v>
      </c>
    </row>
    <row r="260" spans="1:14" x14ac:dyDescent="0.3">
      <c r="A260">
        <v>258</v>
      </c>
      <c r="B260" t="s">
        <v>4</v>
      </c>
      <c r="C260">
        <v>2020</v>
      </c>
      <c r="D260" t="s">
        <v>44</v>
      </c>
      <c r="E260" t="s">
        <v>45</v>
      </c>
      <c r="F260">
        <v>73751000</v>
      </c>
      <c r="H260" t="s">
        <v>335</v>
      </c>
      <c r="I260">
        <f t="shared" si="24"/>
        <v>73751000</v>
      </c>
      <c r="J260" t="str">
        <f t="shared" si="25"/>
        <v>epl</v>
      </c>
      <c r="K260">
        <f t="shared" si="26"/>
        <v>2020</v>
      </c>
      <c r="L260" t="str">
        <f t="shared" si="27"/>
        <v>LEI</v>
      </c>
      <c r="M260" t="str">
        <f t="shared" si="28"/>
        <v>Leicester City</v>
      </c>
      <c r="N260">
        <f t="shared" si="29"/>
        <v>73751000</v>
      </c>
    </row>
    <row r="261" spans="1:14" x14ac:dyDescent="0.3">
      <c r="A261">
        <v>259</v>
      </c>
      <c r="B261" t="s">
        <v>4</v>
      </c>
      <c r="C261">
        <v>2020</v>
      </c>
      <c r="D261" t="s">
        <v>46</v>
      </c>
      <c r="E261" t="s">
        <v>47</v>
      </c>
      <c r="F261">
        <v>132854000</v>
      </c>
      <c r="H261" t="s">
        <v>335</v>
      </c>
      <c r="I261">
        <f t="shared" si="24"/>
        <v>132854000</v>
      </c>
      <c r="J261" t="str">
        <f t="shared" si="25"/>
        <v>epl</v>
      </c>
      <c r="K261">
        <f t="shared" si="26"/>
        <v>2020</v>
      </c>
      <c r="L261" t="str">
        <f t="shared" si="27"/>
        <v>LIV</v>
      </c>
      <c r="M261" t="str">
        <f t="shared" si="28"/>
        <v>Liverpool</v>
      </c>
      <c r="N261">
        <f t="shared" si="29"/>
        <v>132854000</v>
      </c>
    </row>
    <row r="262" spans="1:14" x14ac:dyDescent="0.3">
      <c r="A262">
        <v>260</v>
      </c>
      <c r="B262" t="s">
        <v>4</v>
      </c>
      <c r="C262">
        <v>2020</v>
      </c>
      <c r="D262" t="s">
        <v>11</v>
      </c>
      <c r="E262" t="s">
        <v>48</v>
      </c>
      <c r="F262">
        <v>30000</v>
      </c>
      <c r="H262" t="s">
        <v>335</v>
      </c>
      <c r="I262">
        <f t="shared" si="24"/>
        <v>30000</v>
      </c>
      <c r="J262" t="str">
        <f t="shared" si="25"/>
        <v>epl</v>
      </c>
      <c r="K262">
        <f t="shared" si="26"/>
        <v>2020</v>
      </c>
      <c r="L262" t="str">
        <f t="shared" si="27"/>
        <v>TEMP</v>
      </c>
      <c r="M262" t="str">
        <f t="shared" si="28"/>
        <v>Luton Town</v>
      </c>
      <c r="N262">
        <f t="shared" si="29"/>
        <v>30000</v>
      </c>
    </row>
    <row r="263" spans="1:14" x14ac:dyDescent="0.3">
      <c r="A263">
        <v>261</v>
      </c>
      <c r="B263" t="s">
        <v>4</v>
      </c>
      <c r="C263">
        <v>2020</v>
      </c>
      <c r="D263" t="s">
        <v>49</v>
      </c>
      <c r="E263" t="s">
        <v>50</v>
      </c>
      <c r="F263">
        <v>141449000</v>
      </c>
      <c r="H263" t="s">
        <v>335</v>
      </c>
      <c r="I263">
        <f t="shared" si="24"/>
        <v>141449000</v>
      </c>
      <c r="J263" t="str">
        <f t="shared" si="25"/>
        <v>epl</v>
      </c>
      <c r="K263">
        <f t="shared" si="26"/>
        <v>2020</v>
      </c>
      <c r="L263" t="str">
        <f t="shared" si="27"/>
        <v>MNC</v>
      </c>
      <c r="M263" t="str">
        <f t="shared" si="28"/>
        <v>Manchester City</v>
      </c>
      <c r="N263">
        <f t="shared" si="29"/>
        <v>141449000</v>
      </c>
    </row>
    <row r="264" spans="1:14" x14ac:dyDescent="0.3">
      <c r="A264">
        <v>262</v>
      </c>
      <c r="B264" t="s">
        <v>4</v>
      </c>
      <c r="C264">
        <v>2020</v>
      </c>
      <c r="D264" t="s">
        <v>51</v>
      </c>
      <c r="E264" t="s">
        <v>52</v>
      </c>
      <c r="F264">
        <v>184315000</v>
      </c>
      <c r="H264" t="s">
        <v>335</v>
      </c>
      <c r="I264">
        <f t="shared" si="24"/>
        <v>184315000</v>
      </c>
      <c r="J264" t="str">
        <f t="shared" si="25"/>
        <v>epl</v>
      </c>
      <c r="K264">
        <f t="shared" si="26"/>
        <v>2020</v>
      </c>
      <c r="L264" t="str">
        <f t="shared" si="27"/>
        <v>MAN</v>
      </c>
      <c r="M264" t="str">
        <f t="shared" si="28"/>
        <v>Manchester United</v>
      </c>
      <c r="N264">
        <f t="shared" si="29"/>
        <v>184315000</v>
      </c>
    </row>
    <row r="265" spans="1:14" x14ac:dyDescent="0.3">
      <c r="A265">
        <v>263</v>
      </c>
      <c r="B265" t="s">
        <v>4</v>
      </c>
      <c r="C265">
        <v>2020</v>
      </c>
      <c r="D265" t="s">
        <v>53</v>
      </c>
      <c r="E265" t="s">
        <v>54</v>
      </c>
      <c r="F265">
        <v>2520024</v>
      </c>
      <c r="H265" t="s">
        <v>335</v>
      </c>
      <c r="I265">
        <f t="shared" si="24"/>
        <v>2520024</v>
      </c>
      <c r="J265" t="str">
        <f t="shared" si="25"/>
        <v>epl</v>
      </c>
      <c r="K265">
        <f t="shared" si="26"/>
        <v>2020</v>
      </c>
      <c r="L265" t="str">
        <f t="shared" si="27"/>
        <v>MID</v>
      </c>
      <c r="M265" t="str">
        <f t="shared" si="28"/>
        <v>Middlesbrough</v>
      </c>
      <c r="N265">
        <f t="shared" si="29"/>
        <v>2520024</v>
      </c>
    </row>
    <row r="266" spans="1:14" hidden="1" x14ac:dyDescent="0.3">
      <c r="A266">
        <v>264</v>
      </c>
      <c r="B266" t="s">
        <v>4</v>
      </c>
      <c r="C266">
        <v>2020</v>
      </c>
      <c r="D266" t="s">
        <v>11</v>
      </c>
      <c r="E266" t="s">
        <v>55</v>
      </c>
      <c r="F266">
        <v>0</v>
      </c>
      <c r="H266" t="s">
        <v>335</v>
      </c>
      <c r="I266">
        <f t="shared" si="24"/>
        <v>0</v>
      </c>
      <c r="J266" t="str">
        <f t="shared" si="25"/>
        <v>epl</v>
      </c>
      <c r="K266">
        <f t="shared" si="26"/>
        <v>2020</v>
      </c>
      <c r="L266" t="str">
        <f t="shared" si="27"/>
        <v>TEMP</v>
      </c>
      <c r="M266" t="str">
        <f t="shared" si="28"/>
        <v>Millwall</v>
      </c>
      <c r="N266">
        <f t="shared" si="29"/>
        <v>0</v>
      </c>
    </row>
    <row r="267" spans="1:14" x14ac:dyDescent="0.3">
      <c r="A267">
        <v>265</v>
      </c>
      <c r="B267" t="s">
        <v>4</v>
      </c>
      <c r="C267">
        <v>2020</v>
      </c>
      <c r="D267" t="s">
        <v>56</v>
      </c>
      <c r="E267" t="s">
        <v>57</v>
      </c>
      <c r="F267">
        <v>58366200</v>
      </c>
      <c r="H267" t="s">
        <v>335</v>
      </c>
      <c r="I267">
        <f t="shared" si="24"/>
        <v>58366200</v>
      </c>
      <c r="J267" t="str">
        <f t="shared" si="25"/>
        <v>epl</v>
      </c>
      <c r="K267">
        <f t="shared" si="26"/>
        <v>2020</v>
      </c>
      <c r="L267" t="str">
        <f t="shared" si="27"/>
        <v>NEW</v>
      </c>
      <c r="M267" t="str">
        <f t="shared" si="28"/>
        <v>Newcastle United</v>
      </c>
      <c r="N267">
        <f t="shared" si="29"/>
        <v>58366200</v>
      </c>
    </row>
    <row r="268" spans="1:14" hidden="1" x14ac:dyDescent="0.3">
      <c r="A268">
        <v>266</v>
      </c>
      <c r="B268" t="s">
        <v>4</v>
      </c>
      <c r="C268">
        <v>2020</v>
      </c>
      <c r="D268" t="s">
        <v>11</v>
      </c>
      <c r="E268" t="s">
        <v>62</v>
      </c>
      <c r="F268">
        <v>0</v>
      </c>
      <c r="H268" t="s">
        <v>335</v>
      </c>
      <c r="I268">
        <f t="shared" si="24"/>
        <v>0</v>
      </c>
      <c r="J268" t="str">
        <f t="shared" si="25"/>
        <v>epl</v>
      </c>
      <c r="K268">
        <f t="shared" si="26"/>
        <v>2020</v>
      </c>
      <c r="L268" t="str">
        <f t="shared" si="27"/>
        <v>TEMP</v>
      </c>
      <c r="M268" t="str">
        <f t="shared" si="28"/>
        <v>Preston North End</v>
      </c>
      <c r="N268">
        <f t="shared" si="29"/>
        <v>0</v>
      </c>
    </row>
    <row r="269" spans="1:14" hidden="1" x14ac:dyDescent="0.3">
      <c r="A269">
        <v>267</v>
      </c>
      <c r="B269" t="s">
        <v>4</v>
      </c>
      <c r="C269">
        <v>2020</v>
      </c>
      <c r="D269" t="s">
        <v>63</v>
      </c>
      <c r="E269" t="s">
        <v>64</v>
      </c>
      <c r="F269">
        <v>0</v>
      </c>
      <c r="H269" t="s">
        <v>335</v>
      </c>
      <c r="I269">
        <f t="shared" si="24"/>
        <v>0</v>
      </c>
      <c r="J269" t="str">
        <f t="shared" si="25"/>
        <v>epl</v>
      </c>
      <c r="K269">
        <f t="shared" si="26"/>
        <v>2020</v>
      </c>
      <c r="L269" t="str">
        <f t="shared" si="27"/>
        <v>QPR</v>
      </c>
      <c r="M269" t="str">
        <f t="shared" si="28"/>
        <v>Queens Park Rangers</v>
      </c>
      <c r="N269">
        <f t="shared" si="29"/>
        <v>0</v>
      </c>
    </row>
    <row r="270" spans="1:14" hidden="1" x14ac:dyDescent="0.3">
      <c r="A270">
        <v>268</v>
      </c>
      <c r="B270" t="s">
        <v>4</v>
      </c>
      <c r="C270">
        <v>2020</v>
      </c>
      <c r="D270" t="s">
        <v>65</v>
      </c>
      <c r="E270" t="s">
        <v>66</v>
      </c>
      <c r="F270">
        <v>0</v>
      </c>
      <c r="H270" t="s">
        <v>335</v>
      </c>
      <c r="I270">
        <f t="shared" si="24"/>
        <v>0</v>
      </c>
      <c r="J270" t="str">
        <f t="shared" si="25"/>
        <v>epl</v>
      </c>
      <c r="K270">
        <f t="shared" si="26"/>
        <v>2020</v>
      </c>
      <c r="L270" t="str">
        <f t="shared" si="27"/>
        <v>REA</v>
      </c>
      <c r="M270" t="str">
        <f t="shared" si="28"/>
        <v>Reading</v>
      </c>
      <c r="N270">
        <f t="shared" si="29"/>
        <v>0</v>
      </c>
    </row>
    <row r="271" spans="1:14" x14ac:dyDescent="0.3">
      <c r="A271">
        <v>269</v>
      </c>
      <c r="B271" t="s">
        <v>4</v>
      </c>
      <c r="C271">
        <v>2020</v>
      </c>
      <c r="D271" t="s">
        <v>67</v>
      </c>
      <c r="E271" t="s">
        <v>68</v>
      </c>
      <c r="F271">
        <v>20569600</v>
      </c>
      <c r="H271" t="s">
        <v>335</v>
      </c>
      <c r="I271">
        <f t="shared" si="24"/>
        <v>20569600</v>
      </c>
      <c r="J271" t="str">
        <f t="shared" si="25"/>
        <v>epl</v>
      </c>
      <c r="K271">
        <f t="shared" si="26"/>
        <v>2020</v>
      </c>
      <c r="L271" t="str">
        <f t="shared" si="27"/>
        <v>SHU</v>
      </c>
      <c r="M271" t="str">
        <f t="shared" si="28"/>
        <v>Sheffield United</v>
      </c>
      <c r="N271">
        <f t="shared" si="29"/>
        <v>20569600</v>
      </c>
    </row>
    <row r="272" spans="1:14" x14ac:dyDescent="0.3">
      <c r="A272">
        <v>270</v>
      </c>
      <c r="B272" t="s">
        <v>4</v>
      </c>
      <c r="C272">
        <v>2020</v>
      </c>
      <c r="D272" t="s">
        <v>11</v>
      </c>
      <c r="E272" t="s">
        <v>69</v>
      </c>
      <c r="F272">
        <v>1300000</v>
      </c>
      <c r="H272" t="s">
        <v>335</v>
      </c>
      <c r="I272">
        <f t="shared" si="24"/>
        <v>1300000</v>
      </c>
      <c r="J272" t="str">
        <f t="shared" si="25"/>
        <v>epl</v>
      </c>
      <c r="K272">
        <f t="shared" si="26"/>
        <v>2020</v>
      </c>
      <c r="L272" t="str">
        <f t="shared" si="27"/>
        <v>TEMP</v>
      </c>
      <c r="M272" t="str">
        <f t="shared" si="28"/>
        <v>Sheffield Wednesday</v>
      </c>
      <c r="N272">
        <f t="shared" si="29"/>
        <v>1300000</v>
      </c>
    </row>
    <row r="273" spans="1:14" x14ac:dyDescent="0.3">
      <c r="A273">
        <v>271</v>
      </c>
      <c r="B273" t="s">
        <v>4</v>
      </c>
      <c r="C273">
        <v>2020</v>
      </c>
      <c r="D273" t="s">
        <v>70</v>
      </c>
      <c r="E273" t="s">
        <v>71</v>
      </c>
      <c r="F273">
        <v>18460000</v>
      </c>
      <c r="H273" t="s">
        <v>335</v>
      </c>
      <c r="I273">
        <f t="shared" si="24"/>
        <v>18460000</v>
      </c>
      <c r="J273" t="str">
        <f t="shared" si="25"/>
        <v>epl</v>
      </c>
      <c r="K273">
        <f t="shared" si="26"/>
        <v>2020</v>
      </c>
      <c r="L273" t="str">
        <f t="shared" si="27"/>
        <v>SOU</v>
      </c>
      <c r="M273" t="str">
        <f t="shared" si="28"/>
        <v>Southampton</v>
      </c>
      <c r="N273">
        <f t="shared" si="29"/>
        <v>18460000</v>
      </c>
    </row>
    <row r="274" spans="1:14" x14ac:dyDescent="0.3">
      <c r="A274">
        <v>272</v>
      </c>
      <c r="B274" t="s">
        <v>4</v>
      </c>
      <c r="C274">
        <v>2020</v>
      </c>
      <c r="D274" t="s">
        <v>72</v>
      </c>
      <c r="E274" t="s">
        <v>73</v>
      </c>
      <c r="F274">
        <v>20020000</v>
      </c>
      <c r="H274" t="s">
        <v>335</v>
      </c>
      <c r="I274">
        <f t="shared" si="24"/>
        <v>20020000</v>
      </c>
      <c r="J274" t="str">
        <f t="shared" si="25"/>
        <v>epl</v>
      </c>
      <c r="K274">
        <f t="shared" si="26"/>
        <v>2020</v>
      </c>
      <c r="L274" t="str">
        <f t="shared" si="27"/>
        <v>STK</v>
      </c>
      <c r="M274" t="str">
        <f t="shared" si="28"/>
        <v>Stoke City</v>
      </c>
      <c r="N274">
        <f t="shared" si="29"/>
        <v>20020000</v>
      </c>
    </row>
    <row r="275" spans="1:14" hidden="1" x14ac:dyDescent="0.3">
      <c r="A275">
        <v>273</v>
      </c>
      <c r="B275" t="s">
        <v>4</v>
      </c>
      <c r="C275">
        <v>2020</v>
      </c>
      <c r="D275" t="s">
        <v>74</v>
      </c>
      <c r="E275" t="s">
        <v>75</v>
      </c>
      <c r="F275">
        <v>0</v>
      </c>
      <c r="H275" t="s">
        <v>335</v>
      </c>
      <c r="I275">
        <f t="shared" si="24"/>
        <v>0</v>
      </c>
      <c r="J275" t="str">
        <f t="shared" si="25"/>
        <v>epl</v>
      </c>
      <c r="K275">
        <f t="shared" si="26"/>
        <v>2020</v>
      </c>
      <c r="L275" t="str">
        <f t="shared" si="27"/>
        <v>SUN</v>
      </c>
      <c r="M275" t="str">
        <f t="shared" si="28"/>
        <v>Sunderland</v>
      </c>
      <c r="N275">
        <f t="shared" si="29"/>
        <v>0</v>
      </c>
    </row>
    <row r="276" spans="1:14" x14ac:dyDescent="0.3">
      <c r="A276">
        <v>274</v>
      </c>
      <c r="B276" t="s">
        <v>4</v>
      </c>
      <c r="C276">
        <v>2020</v>
      </c>
      <c r="D276" t="s">
        <v>76</v>
      </c>
      <c r="E276" t="s">
        <v>77</v>
      </c>
      <c r="F276">
        <v>5148000</v>
      </c>
      <c r="H276" t="s">
        <v>335</v>
      </c>
      <c r="I276">
        <f t="shared" si="24"/>
        <v>5148000</v>
      </c>
      <c r="J276" t="str">
        <f t="shared" si="25"/>
        <v>epl</v>
      </c>
      <c r="K276">
        <f t="shared" si="26"/>
        <v>2020</v>
      </c>
      <c r="L276" t="str">
        <f t="shared" si="27"/>
        <v>SWA</v>
      </c>
      <c r="M276" t="str">
        <f t="shared" si="28"/>
        <v>Swansea City</v>
      </c>
      <c r="N276">
        <f t="shared" si="29"/>
        <v>5148000</v>
      </c>
    </row>
    <row r="277" spans="1:14" x14ac:dyDescent="0.3">
      <c r="A277">
        <v>275</v>
      </c>
      <c r="B277" t="s">
        <v>4</v>
      </c>
      <c r="C277">
        <v>2020</v>
      </c>
      <c r="D277" t="s">
        <v>78</v>
      </c>
      <c r="E277" t="s">
        <v>79</v>
      </c>
      <c r="F277">
        <v>129175200</v>
      </c>
      <c r="H277" t="s">
        <v>335</v>
      </c>
      <c r="I277">
        <f t="shared" si="24"/>
        <v>129175200</v>
      </c>
      <c r="J277" t="str">
        <f t="shared" si="25"/>
        <v>epl</v>
      </c>
      <c r="K277">
        <f t="shared" si="26"/>
        <v>2020</v>
      </c>
      <c r="L277" t="str">
        <f t="shared" si="27"/>
        <v>TOT</v>
      </c>
      <c r="M277" t="str">
        <f t="shared" si="28"/>
        <v>Tottenham Hotspur</v>
      </c>
      <c r="N277">
        <f t="shared" si="29"/>
        <v>129175200</v>
      </c>
    </row>
    <row r="278" spans="1:14" x14ac:dyDescent="0.3">
      <c r="A278">
        <v>276</v>
      </c>
      <c r="B278" t="s">
        <v>4</v>
      </c>
      <c r="C278">
        <v>2020</v>
      </c>
      <c r="D278" t="s">
        <v>82</v>
      </c>
      <c r="E278" t="s">
        <v>83</v>
      </c>
      <c r="F278">
        <v>22486200</v>
      </c>
      <c r="H278" t="s">
        <v>335</v>
      </c>
      <c r="I278">
        <f t="shared" si="24"/>
        <v>22486200</v>
      </c>
      <c r="J278" t="str">
        <f t="shared" si="25"/>
        <v>epl</v>
      </c>
      <c r="K278">
        <f t="shared" si="26"/>
        <v>2020</v>
      </c>
      <c r="L278" t="str">
        <f t="shared" si="27"/>
        <v>WBA</v>
      </c>
      <c r="M278" t="str">
        <f t="shared" si="28"/>
        <v>West Bromwich Albion</v>
      </c>
      <c r="N278">
        <f t="shared" si="29"/>
        <v>22486200</v>
      </c>
    </row>
    <row r="279" spans="1:14" x14ac:dyDescent="0.3">
      <c r="A279">
        <v>277</v>
      </c>
      <c r="B279" t="s">
        <v>4</v>
      </c>
      <c r="C279">
        <v>2020</v>
      </c>
      <c r="D279" t="s">
        <v>84</v>
      </c>
      <c r="E279" t="s">
        <v>85</v>
      </c>
      <c r="F279">
        <v>69464000</v>
      </c>
      <c r="H279" t="s">
        <v>335</v>
      </c>
      <c r="I279">
        <f t="shared" si="24"/>
        <v>69464000</v>
      </c>
      <c r="J279" t="str">
        <f t="shared" si="25"/>
        <v>epl</v>
      </c>
      <c r="K279">
        <f t="shared" si="26"/>
        <v>2020</v>
      </c>
      <c r="L279" t="str">
        <f t="shared" si="27"/>
        <v>WHU</v>
      </c>
      <c r="M279" t="str">
        <f t="shared" si="28"/>
        <v>West Ham United</v>
      </c>
      <c r="N279">
        <f t="shared" si="29"/>
        <v>69464000</v>
      </c>
    </row>
    <row r="280" spans="1:14" hidden="1" x14ac:dyDescent="0.3">
      <c r="A280">
        <v>278</v>
      </c>
      <c r="B280" t="s">
        <v>4</v>
      </c>
      <c r="C280">
        <v>2020</v>
      </c>
      <c r="D280" t="s">
        <v>86</v>
      </c>
      <c r="E280" t="s">
        <v>87</v>
      </c>
      <c r="F280">
        <v>0</v>
      </c>
      <c r="H280" t="s">
        <v>335</v>
      </c>
      <c r="I280">
        <f t="shared" si="24"/>
        <v>0</v>
      </c>
      <c r="J280" t="str">
        <f t="shared" si="25"/>
        <v>epl</v>
      </c>
      <c r="K280">
        <f t="shared" si="26"/>
        <v>2020</v>
      </c>
      <c r="L280" t="str">
        <f t="shared" si="27"/>
        <v>WGA</v>
      </c>
      <c r="M280" t="str">
        <f t="shared" si="28"/>
        <v>Wigan Athletic</v>
      </c>
      <c r="N280">
        <f t="shared" si="29"/>
        <v>0</v>
      </c>
    </row>
    <row r="281" spans="1:14" x14ac:dyDescent="0.3">
      <c r="A281">
        <v>279</v>
      </c>
      <c r="B281" t="s">
        <v>4</v>
      </c>
      <c r="C281">
        <v>2020</v>
      </c>
      <c r="D281" t="s">
        <v>88</v>
      </c>
      <c r="E281" t="s">
        <v>89</v>
      </c>
      <c r="F281">
        <v>51494000</v>
      </c>
      <c r="H281" t="s">
        <v>335</v>
      </c>
      <c r="I281">
        <f t="shared" si="24"/>
        <v>51494000</v>
      </c>
      <c r="J281" t="str">
        <f t="shared" si="25"/>
        <v>epl</v>
      </c>
      <c r="K281">
        <f t="shared" si="26"/>
        <v>2020</v>
      </c>
      <c r="L281" t="str">
        <f t="shared" si="27"/>
        <v>WOL</v>
      </c>
      <c r="M281" t="str">
        <f t="shared" si="28"/>
        <v>Wolverhampton Wanderers</v>
      </c>
      <c r="N281">
        <f t="shared" si="29"/>
        <v>51494000</v>
      </c>
    </row>
    <row r="282" spans="1:14" x14ac:dyDescent="0.3">
      <c r="A282">
        <v>280</v>
      </c>
      <c r="B282" t="s">
        <v>4</v>
      </c>
      <c r="C282">
        <v>2021</v>
      </c>
      <c r="D282" t="s">
        <v>7</v>
      </c>
      <c r="E282" t="s">
        <v>8</v>
      </c>
      <c r="F282">
        <v>93961273</v>
      </c>
      <c r="H282" t="s">
        <v>335</v>
      </c>
      <c r="I282">
        <f t="shared" si="24"/>
        <v>93961273</v>
      </c>
      <c r="J282" t="str">
        <f t="shared" si="25"/>
        <v>epl</v>
      </c>
      <c r="K282">
        <f t="shared" si="26"/>
        <v>2021</v>
      </c>
      <c r="L282" t="str">
        <f t="shared" si="27"/>
        <v>ARS</v>
      </c>
      <c r="M282" t="str">
        <f t="shared" si="28"/>
        <v>Arsenal</v>
      </c>
      <c r="N282">
        <f t="shared" si="29"/>
        <v>93961273</v>
      </c>
    </row>
    <row r="283" spans="1:14" x14ac:dyDescent="0.3">
      <c r="A283">
        <v>281</v>
      </c>
      <c r="B283" t="s">
        <v>4</v>
      </c>
      <c r="C283">
        <v>2021</v>
      </c>
      <c r="D283" t="s">
        <v>9</v>
      </c>
      <c r="E283" t="s">
        <v>10</v>
      </c>
      <c r="F283">
        <v>57805396</v>
      </c>
      <c r="H283" t="s">
        <v>335</v>
      </c>
      <c r="I283">
        <f t="shared" si="24"/>
        <v>57805396</v>
      </c>
      <c r="J283" t="str">
        <f t="shared" si="25"/>
        <v>epl</v>
      </c>
      <c r="K283">
        <f t="shared" si="26"/>
        <v>2021</v>
      </c>
      <c r="L283" t="str">
        <f t="shared" si="27"/>
        <v>AVL</v>
      </c>
      <c r="M283" t="str">
        <f t="shared" si="28"/>
        <v>Aston Villa</v>
      </c>
      <c r="N283">
        <f t="shared" si="29"/>
        <v>57805396</v>
      </c>
    </row>
    <row r="284" spans="1:14" hidden="1" x14ac:dyDescent="0.3">
      <c r="A284">
        <v>282</v>
      </c>
      <c r="B284" t="s">
        <v>4</v>
      </c>
      <c r="C284">
        <v>2021</v>
      </c>
      <c r="D284" t="s">
        <v>11</v>
      </c>
      <c r="E284" t="s">
        <v>12</v>
      </c>
      <c r="F284">
        <v>0</v>
      </c>
      <c r="H284" t="s">
        <v>335</v>
      </c>
      <c r="I284">
        <f t="shared" si="24"/>
        <v>0</v>
      </c>
      <c r="J284" t="str">
        <f t="shared" si="25"/>
        <v>epl</v>
      </c>
      <c r="K284">
        <f t="shared" si="26"/>
        <v>2021</v>
      </c>
      <c r="L284" t="str">
        <f t="shared" si="27"/>
        <v>TEMP</v>
      </c>
      <c r="M284" t="str">
        <f t="shared" si="28"/>
        <v>Barnsley</v>
      </c>
      <c r="N284">
        <f t="shared" si="29"/>
        <v>0</v>
      </c>
    </row>
    <row r="285" spans="1:14" hidden="1" x14ac:dyDescent="0.3">
      <c r="A285">
        <v>283</v>
      </c>
      <c r="B285" t="s">
        <v>4</v>
      </c>
      <c r="C285">
        <v>2021</v>
      </c>
      <c r="D285" t="s">
        <v>13</v>
      </c>
      <c r="E285" t="s">
        <v>14</v>
      </c>
      <c r="F285">
        <v>0</v>
      </c>
      <c r="H285" t="s">
        <v>335</v>
      </c>
      <c r="I285">
        <f t="shared" si="24"/>
        <v>0</v>
      </c>
      <c r="J285" t="str">
        <f t="shared" si="25"/>
        <v>epl</v>
      </c>
      <c r="K285">
        <f t="shared" si="26"/>
        <v>2021</v>
      </c>
      <c r="L285" t="str">
        <f t="shared" si="27"/>
        <v>BIR</v>
      </c>
      <c r="M285" t="str">
        <f t="shared" si="28"/>
        <v>Birmingham City</v>
      </c>
      <c r="N285">
        <f t="shared" si="29"/>
        <v>0</v>
      </c>
    </row>
    <row r="286" spans="1:14" hidden="1" x14ac:dyDescent="0.3">
      <c r="A286">
        <v>284</v>
      </c>
      <c r="B286" t="s">
        <v>4</v>
      </c>
      <c r="C286">
        <v>2021</v>
      </c>
      <c r="D286" t="s">
        <v>15</v>
      </c>
      <c r="E286" t="s">
        <v>16</v>
      </c>
      <c r="F286">
        <v>0</v>
      </c>
      <c r="H286" t="s">
        <v>335</v>
      </c>
      <c r="I286">
        <f t="shared" si="24"/>
        <v>0</v>
      </c>
      <c r="J286" t="str">
        <f t="shared" si="25"/>
        <v>epl</v>
      </c>
      <c r="K286">
        <f t="shared" si="26"/>
        <v>2021</v>
      </c>
      <c r="L286" t="str">
        <f t="shared" si="27"/>
        <v>BOL</v>
      </c>
      <c r="M286" t="str">
        <f t="shared" si="28"/>
        <v>Bolton Wanderers</v>
      </c>
      <c r="N286">
        <f t="shared" si="29"/>
        <v>0</v>
      </c>
    </row>
    <row r="287" spans="1:14" x14ac:dyDescent="0.3">
      <c r="A287">
        <v>285</v>
      </c>
      <c r="B287" t="s">
        <v>4</v>
      </c>
      <c r="C287">
        <v>2021</v>
      </c>
      <c r="D287" t="s">
        <v>17</v>
      </c>
      <c r="E287" t="s">
        <v>18</v>
      </c>
      <c r="F287">
        <v>15654600</v>
      </c>
      <c r="H287" t="s">
        <v>335</v>
      </c>
      <c r="I287">
        <f t="shared" si="24"/>
        <v>15654600</v>
      </c>
      <c r="J287" t="str">
        <f t="shared" si="25"/>
        <v>epl</v>
      </c>
      <c r="K287">
        <f t="shared" si="26"/>
        <v>2021</v>
      </c>
      <c r="L287" t="str">
        <f t="shared" si="27"/>
        <v>BRE</v>
      </c>
      <c r="M287" t="str">
        <f t="shared" si="28"/>
        <v>Brentford</v>
      </c>
      <c r="N287">
        <f t="shared" si="29"/>
        <v>15654600</v>
      </c>
    </row>
    <row r="288" spans="1:14" x14ac:dyDescent="0.3">
      <c r="A288">
        <v>286</v>
      </c>
      <c r="B288" t="s">
        <v>4</v>
      </c>
      <c r="C288">
        <v>2021</v>
      </c>
      <c r="D288" t="s">
        <v>19</v>
      </c>
      <c r="E288" t="s">
        <v>20</v>
      </c>
      <c r="F288">
        <v>38907333</v>
      </c>
      <c r="H288" t="s">
        <v>335</v>
      </c>
      <c r="I288">
        <f t="shared" si="24"/>
        <v>38907333</v>
      </c>
      <c r="J288" t="str">
        <f t="shared" si="25"/>
        <v>epl</v>
      </c>
      <c r="K288">
        <f t="shared" si="26"/>
        <v>2021</v>
      </c>
      <c r="L288" t="str">
        <f t="shared" si="27"/>
        <v>BHA</v>
      </c>
      <c r="M288" t="str">
        <f t="shared" si="28"/>
        <v>Brighton &amp; Hove Albion</v>
      </c>
      <c r="N288">
        <f t="shared" si="29"/>
        <v>38907333</v>
      </c>
    </row>
    <row r="289" spans="1:14" hidden="1" x14ac:dyDescent="0.3">
      <c r="A289">
        <v>287</v>
      </c>
      <c r="B289" t="s">
        <v>4</v>
      </c>
      <c r="C289">
        <v>2021</v>
      </c>
      <c r="D289" t="s">
        <v>11</v>
      </c>
      <c r="E289" t="s">
        <v>21</v>
      </c>
      <c r="F289">
        <v>0</v>
      </c>
      <c r="H289" t="s">
        <v>335</v>
      </c>
      <c r="I289">
        <f t="shared" si="24"/>
        <v>0</v>
      </c>
      <c r="J289" t="str">
        <f t="shared" si="25"/>
        <v>epl</v>
      </c>
      <c r="K289">
        <f t="shared" si="26"/>
        <v>2021</v>
      </c>
      <c r="L289" t="str">
        <f t="shared" si="27"/>
        <v>TEMP</v>
      </c>
      <c r="M289" t="str">
        <f t="shared" si="28"/>
        <v>Bristol City</v>
      </c>
      <c r="N289">
        <f t="shared" si="29"/>
        <v>0</v>
      </c>
    </row>
    <row r="290" spans="1:14" x14ac:dyDescent="0.3">
      <c r="A290">
        <v>288</v>
      </c>
      <c r="B290" t="s">
        <v>4</v>
      </c>
      <c r="C290">
        <v>2021</v>
      </c>
      <c r="D290" t="s">
        <v>22</v>
      </c>
      <c r="E290" t="s">
        <v>23</v>
      </c>
      <c r="F290">
        <v>33908000</v>
      </c>
      <c r="H290" t="s">
        <v>335</v>
      </c>
      <c r="I290">
        <f t="shared" si="24"/>
        <v>33908000</v>
      </c>
      <c r="J290" t="str">
        <f t="shared" si="25"/>
        <v>epl</v>
      </c>
      <c r="K290">
        <f t="shared" si="26"/>
        <v>2021</v>
      </c>
      <c r="L290" t="str">
        <f t="shared" si="27"/>
        <v>BUR</v>
      </c>
      <c r="M290" t="str">
        <f t="shared" si="28"/>
        <v>Burnley</v>
      </c>
      <c r="N290">
        <f t="shared" si="29"/>
        <v>33908000</v>
      </c>
    </row>
    <row r="291" spans="1:14" hidden="1" x14ac:dyDescent="0.3">
      <c r="A291">
        <v>289</v>
      </c>
      <c r="B291" t="s">
        <v>4</v>
      </c>
      <c r="C291">
        <v>2021</v>
      </c>
      <c r="D291" t="s">
        <v>11</v>
      </c>
      <c r="E291" t="s">
        <v>24</v>
      </c>
      <c r="F291">
        <v>0</v>
      </c>
      <c r="H291" t="s">
        <v>335</v>
      </c>
      <c r="I291">
        <f t="shared" si="24"/>
        <v>0</v>
      </c>
      <c r="J291" t="str">
        <f t="shared" si="25"/>
        <v>epl</v>
      </c>
      <c r="K291">
        <f t="shared" si="26"/>
        <v>2021</v>
      </c>
      <c r="L291" t="str">
        <f t="shared" si="27"/>
        <v>TEMP</v>
      </c>
      <c r="M291" t="str">
        <f t="shared" si="28"/>
        <v>Burton Albion</v>
      </c>
      <c r="N291">
        <f t="shared" si="29"/>
        <v>0</v>
      </c>
    </row>
    <row r="292" spans="1:14" x14ac:dyDescent="0.3">
      <c r="A292">
        <v>290</v>
      </c>
      <c r="B292" t="s">
        <v>4</v>
      </c>
      <c r="C292">
        <v>2021</v>
      </c>
      <c r="D292" t="s">
        <v>25</v>
      </c>
      <c r="E292" t="s">
        <v>26</v>
      </c>
      <c r="F292">
        <v>6605000</v>
      </c>
      <c r="H292" t="s">
        <v>335</v>
      </c>
      <c r="I292">
        <f t="shared" si="24"/>
        <v>6605000</v>
      </c>
      <c r="J292" t="str">
        <f t="shared" si="25"/>
        <v>epl</v>
      </c>
      <c r="K292">
        <f t="shared" si="26"/>
        <v>2021</v>
      </c>
      <c r="L292" t="str">
        <f t="shared" si="27"/>
        <v>CAR</v>
      </c>
      <c r="M292" t="str">
        <f t="shared" si="28"/>
        <v>Cardiff City</v>
      </c>
      <c r="N292">
        <f t="shared" si="29"/>
        <v>6605000</v>
      </c>
    </row>
    <row r="293" spans="1:14" x14ac:dyDescent="0.3">
      <c r="A293">
        <v>291</v>
      </c>
      <c r="B293" t="s">
        <v>4</v>
      </c>
      <c r="C293">
        <v>2021</v>
      </c>
      <c r="D293" t="s">
        <v>27</v>
      </c>
      <c r="E293" t="s">
        <v>28</v>
      </c>
      <c r="F293">
        <v>175512000</v>
      </c>
      <c r="H293" t="s">
        <v>335</v>
      </c>
      <c r="I293">
        <f t="shared" si="24"/>
        <v>175512000</v>
      </c>
      <c r="J293" t="str">
        <f t="shared" si="25"/>
        <v>epl</v>
      </c>
      <c r="K293">
        <f t="shared" si="26"/>
        <v>2021</v>
      </c>
      <c r="L293" t="str">
        <f t="shared" si="27"/>
        <v>CHE</v>
      </c>
      <c r="M293" t="str">
        <f t="shared" si="28"/>
        <v>Chelsea</v>
      </c>
      <c r="N293">
        <f t="shared" si="29"/>
        <v>175512000</v>
      </c>
    </row>
    <row r="294" spans="1:14" x14ac:dyDescent="0.3">
      <c r="A294">
        <v>292</v>
      </c>
      <c r="B294" t="s">
        <v>4</v>
      </c>
      <c r="C294">
        <v>2021</v>
      </c>
      <c r="D294" t="s">
        <v>29</v>
      </c>
      <c r="E294" t="s">
        <v>30</v>
      </c>
      <c r="F294">
        <v>67362000</v>
      </c>
      <c r="H294" t="s">
        <v>335</v>
      </c>
      <c r="I294">
        <f t="shared" si="24"/>
        <v>67362000</v>
      </c>
      <c r="J294" t="str">
        <f t="shared" si="25"/>
        <v>epl</v>
      </c>
      <c r="K294">
        <f t="shared" si="26"/>
        <v>2021</v>
      </c>
      <c r="L294" t="str">
        <f t="shared" si="27"/>
        <v>CRY</v>
      </c>
      <c r="M294" t="str">
        <f t="shared" si="28"/>
        <v>Crystal Palace</v>
      </c>
      <c r="N294">
        <f t="shared" si="29"/>
        <v>67362000</v>
      </c>
    </row>
    <row r="295" spans="1:14" hidden="1" x14ac:dyDescent="0.3">
      <c r="A295">
        <v>293</v>
      </c>
      <c r="B295" t="s">
        <v>4</v>
      </c>
      <c r="C295">
        <v>2021</v>
      </c>
      <c r="D295" t="s">
        <v>31</v>
      </c>
      <c r="E295" t="s">
        <v>32</v>
      </c>
      <c r="F295">
        <v>0</v>
      </c>
      <c r="H295" t="s">
        <v>335</v>
      </c>
      <c r="I295">
        <f t="shared" si="24"/>
        <v>0</v>
      </c>
      <c r="J295" t="str">
        <f t="shared" si="25"/>
        <v>epl</v>
      </c>
      <c r="K295">
        <f t="shared" si="26"/>
        <v>2021</v>
      </c>
      <c r="L295" t="str">
        <f t="shared" si="27"/>
        <v>DER</v>
      </c>
      <c r="M295" t="str">
        <f t="shared" si="28"/>
        <v>Derby County</v>
      </c>
      <c r="N295">
        <f t="shared" si="29"/>
        <v>0</v>
      </c>
    </row>
    <row r="296" spans="1:14" x14ac:dyDescent="0.3">
      <c r="A296">
        <v>294</v>
      </c>
      <c r="B296" t="s">
        <v>4</v>
      </c>
      <c r="C296">
        <v>2021</v>
      </c>
      <c r="D296" t="s">
        <v>33</v>
      </c>
      <c r="E296" t="s">
        <v>34</v>
      </c>
      <c r="F296">
        <v>87275000</v>
      </c>
      <c r="H296" t="s">
        <v>335</v>
      </c>
      <c r="I296">
        <f t="shared" si="24"/>
        <v>87275000</v>
      </c>
      <c r="J296" t="str">
        <f t="shared" si="25"/>
        <v>epl</v>
      </c>
      <c r="K296">
        <f t="shared" si="26"/>
        <v>2021</v>
      </c>
      <c r="L296" t="str">
        <f t="shared" si="27"/>
        <v>EVE</v>
      </c>
      <c r="M296" t="str">
        <f t="shared" si="28"/>
        <v>Everton</v>
      </c>
      <c r="N296">
        <f t="shared" si="29"/>
        <v>87275000</v>
      </c>
    </row>
    <row r="297" spans="1:14" x14ac:dyDescent="0.3">
      <c r="A297">
        <v>295</v>
      </c>
      <c r="B297" t="s">
        <v>4</v>
      </c>
      <c r="C297">
        <v>2021</v>
      </c>
      <c r="D297" t="s">
        <v>37</v>
      </c>
      <c r="E297" t="s">
        <v>38</v>
      </c>
      <c r="F297">
        <v>1976000</v>
      </c>
      <c r="H297" t="s">
        <v>335</v>
      </c>
      <c r="I297">
        <f t="shared" si="24"/>
        <v>1976000</v>
      </c>
      <c r="J297" t="str">
        <f t="shared" si="25"/>
        <v>epl</v>
      </c>
      <c r="K297">
        <f t="shared" si="26"/>
        <v>2021</v>
      </c>
      <c r="L297" t="str">
        <f t="shared" si="27"/>
        <v>HUD</v>
      </c>
      <c r="M297" t="str">
        <f t="shared" si="28"/>
        <v>Huddersfield Town</v>
      </c>
      <c r="N297">
        <f t="shared" si="29"/>
        <v>1976000</v>
      </c>
    </row>
    <row r="298" spans="1:14" hidden="1" x14ac:dyDescent="0.3">
      <c r="A298">
        <v>296</v>
      </c>
      <c r="B298" t="s">
        <v>4</v>
      </c>
      <c r="C298">
        <v>2021</v>
      </c>
      <c r="D298" t="s">
        <v>39</v>
      </c>
      <c r="E298" t="s">
        <v>40</v>
      </c>
      <c r="F298">
        <v>0</v>
      </c>
      <c r="H298" t="s">
        <v>335</v>
      </c>
      <c r="I298">
        <f t="shared" si="24"/>
        <v>0</v>
      </c>
      <c r="J298" t="str">
        <f t="shared" si="25"/>
        <v>epl</v>
      </c>
      <c r="K298">
        <f t="shared" si="26"/>
        <v>2021</v>
      </c>
      <c r="L298" t="str">
        <f t="shared" si="27"/>
        <v>HUL</v>
      </c>
      <c r="M298" t="str">
        <f t="shared" si="28"/>
        <v>Hull City</v>
      </c>
      <c r="N298">
        <f t="shared" si="29"/>
        <v>0</v>
      </c>
    </row>
    <row r="299" spans="1:14" hidden="1" x14ac:dyDescent="0.3">
      <c r="A299">
        <v>297</v>
      </c>
      <c r="B299" t="s">
        <v>4</v>
      </c>
      <c r="C299">
        <v>2021</v>
      </c>
      <c r="D299" t="s">
        <v>11</v>
      </c>
      <c r="E299" t="s">
        <v>41</v>
      </c>
      <c r="F299">
        <v>0</v>
      </c>
      <c r="H299" t="s">
        <v>335</v>
      </c>
      <c r="I299">
        <f t="shared" si="24"/>
        <v>0</v>
      </c>
      <c r="J299" t="str">
        <f t="shared" si="25"/>
        <v>epl</v>
      </c>
      <c r="K299">
        <f t="shared" si="26"/>
        <v>2021</v>
      </c>
      <c r="L299" t="str">
        <f t="shared" si="27"/>
        <v>TEMP</v>
      </c>
      <c r="M299" t="str">
        <f t="shared" si="28"/>
        <v>Ipswich Town</v>
      </c>
      <c r="N299">
        <f t="shared" si="29"/>
        <v>0</v>
      </c>
    </row>
    <row r="300" spans="1:14" x14ac:dyDescent="0.3">
      <c r="A300">
        <v>298</v>
      </c>
      <c r="B300" t="s">
        <v>4</v>
      </c>
      <c r="C300">
        <v>2021</v>
      </c>
      <c r="D300" t="s">
        <v>42</v>
      </c>
      <c r="E300" t="s">
        <v>43</v>
      </c>
      <c r="F300">
        <v>29816800</v>
      </c>
      <c r="H300" t="s">
        <v>335</v>
      </c>
      <c r="I300">
        <f t="shared" si="24"/>
        <v>29816800</v>
      </c>
      <c r="J300" t="str">
        <f t="shared" si="25"/>
        <v>epl</v>
      </c>
      <c r="K300">
        <f t="shared" si="26"/>
        <v>2021</v>
      </c>
      <c r="L300" t="str">
        <f t="shared" si="27"/>
        <v>LEE</v>
      </c>
      <c r="M300" t="str">
        <f t="shared" si="28"/>
        <v>Leeds United</v>
      </c>
      <c r="N300">
        <f t="shared" si="29"/>
        <v>29816800</v>
      </c>
    </row>
    <row r="301" spans="1:14" x14ac:dyDescent="0.3">
      <c r="A301">
        <v>299</v>
      </c>
      <c r="B301" t="s">
        <v>4</v>
      </c>
      <c r="C301">
        <v>2021</v>
      </c>
      <c r="D301" t="s">
        <v>44</v>
      </c>
      <c r="E301" t="s">
        <v>45</v>
      </c>
      <c r="F301">
        <v>69165000</v>
      </c>
      <c r="H301" t="s">
        <v>335</v>
      </c>
      <c r="I301">
        <f t="shared" si="24"/>
        <v>69165000</v>
      </c>
      <c r="J301" t="str">
        <f t="shared" si="25"/>
        <v>epl</v>
      </c>
      <c r="K301">
        <f t="shared" si="26"/>
        <v>2021</v>
      </c>
      <c r="L301" t="str">
        <f t="shared" si="27"/>
        <v>LEI</v>
      </c>
      <c r="M301" t="str">
        <f t="shared" si="28"/>
        <v>Leicester City</v>
      </c>
      <c r="N301">
        <f t="shared" si="29"/>
        <v>69165000</v>
      </c>
    </row>
    <row r="302" spans="1:14" x14ac:dyDescent="0.3">
      <c r="A302">
        <v>300</v>
      </c>
      <c r="B302" t="s">
        <v>4</v>
      </c>
      <c r="C302">
        <v>2021</v>
      </c>
      <c r="D302" t="s">
        <v>46</v>
      </c>
      <c r="E302" t="s">
        <v>47</v>
      </c>
      <c r="F302">
        <v>136234000</v>
      </c>
      <c r="H302" t="s">
        <v>335</v>
      </c>
      <c r="I302">
        <f t="shared" si="24"/>
        <v>136234000</v>
      </c>
      <c r="J302" t="str">
        <f t="shared" si="25"/>
        <v>epl</v>
      </c>
      <c r="K302">
        <f t="shared" si="26"/>
        <v>2021</v>
      </c>
      <c r="L302" t="str">
        <f t="shared" si="27"/>
        <v>LIV</v>
      </c>
      <c r="M302" t="str">
        <f t="shared" si="28"/>
        <v>Liverpool</v>
      </c>
      <c r="N302">
        <f t="shared" si="29"/>
        <v>136234000</v>
      </c>
    </row>
    <row r="303" spans="1:14" x14ac:dyDescent="0.3">
      <c r="A303">
        <v>301</v>
      </c>
      <c r="B303" t="s">
        <v>4</v>
      </c>
      <c r="C303">
        <v>2021</v>
      </c>
      <c r="D303" t="s">
        <v>11</v>
      </c>
      <c r="E303" t="s">
        <v>48</v>
      </c>
      <c r="F303">
        <v>420000</v>
      </c>
      <c r="H303" t="s">
        <v>335</v>
      </c>
      <c r="I303">
        <f t="shared" si="24"/>
        <v>420000</v>
      </c>
      <c r="J303" t="str">
        <f t="shared" si="25"/>
        <v>epl</v>
      </c>
      <c r="K303">
        <f t="shared" si="26"/>
        <v>2021</v>
      </c>
      <c r="L303" t="str">
        <f t="shared" si="27"/>
        <v>TEMP</v>
      </c>
      <c r="M303" t="str">
        <f t="shared" si="28"/>
        <v>Luton Town</v>
      </c>
      <c r="N303">
        <f t="shared" si="29"/>
        <v>420000</v>
      </c>
    </row>
    <row r="304" spans="1:14" x14ac:dyDescent="0.3">
      <c r="A304">
        <v>302</v>
      </c>
      <c r="B304" t="s">
        <v>4</v>
      </c>
      <c r="C304">
        <v>2021</v>
      </c>
      <c r="D304" t="s">
        <v>49</v>
      </c>
      <c r="E304" t="s">
        <v>50</v>
      </c>
      <c r="F304">
        <v>149344000</v>
      </c>
      <c r="H304" t="s">
        <v>335</v>
      </c>
      <c r="I304">
        <f t="shared" si="24"/>
        <v>149344000</v>
      </c>
      <c r="J304" t="str">
        <f t="shared" si="25"/>
        <v>epl</v>
      </c>
      <c r="K304">
        <f t="shared" si="26"/>
        <v>2021</v>
      </c>
      <c r="L304" t="str">
        <f t="shared" si="27"/>
        <v>MNC</v>
      </c>
      <c r="M304" t="str">
        <f t="shared" si="28"/>
        <v>Manchester City</v>
      </c>
      <c r="N304">
        <f t="shared" si="29"/>
        <v>149344000</v>
      </c>
    </row>
    <row r="305" spans="1:14" x14ac:dyDescent="0.3">
      <c r="A305">
        <v>303</v>
      </c>
      <c r="B305" t="s">
        <v>4</v>
      </c>
      <c r="C305">
        <v>2021</v>
      </c>
      <c r="D305" t="s">
        <v>51</v>
      </c>
      <c r="E305" t="s">
        <v>52</v>
      </c>
      <c r="F305">
        <v>214485000</v>
      </c>
      <c r="H305" t="s">
        <v>335</v>
      </c>
      <c r="I305">
        <f t="shared" si="24"/>
        <v>214485000</v>
      </c>
      <c r="J305" t="str">
        <f t="shared" si="25"/>
        <v>epl</v>
      </c>
      <c r="K305">
        <f t="shared" si="26"/>
        <v>2021</v>
      </c>
      <c r="L305" t="str">
        <f t="shared" si="27"/>
        <v>MAN</v>
      </c>
      <c r="M305" t="str">
        <f t="shared" si="28"/>
        <v>Manchester United</v>
      </c>
      <c r="N305">
        <f t="shared" si="29"/>
        <v>214485000</v>
      </c>
    </row>
    <row r="306" spans="1:14" hidden="1" x14ac:dyDescent="0.3">
      <c r="A306">
        <v>304</v>
      </c>
      <c r="B306" t="s">
        <v>4</v>
      </c>
      <c r="C306">
        <v>2021</v>
      </c>
      <c r="D306" t="s">
        <v>53</v>
      </c>
      <c r="E306" t="s">
        <v>54</v>
      </c>
      <c r="F306">
        <v>0</v>
      </c>
      <c r="H306" t="s">
        <v>335</v>
      </c>
      <c r="I306">
        <f t="shared" si="24"/>
        <v>0</v>
      </c>
      <c r="J306" t="str">
        <f t="shared" si="25"/>
        <v>epl</v>
      </c>
      <c r="K306">
        <f t="shared" si="26"/>
        <v>2021</v>
      </c>
      <c r="L306" t="str">
        <f t="shared" si="27"/>
        <v>MID</v>
      </c>
      <c r="M306" t="str">
        <f t="shared" si="28"/>
        <v>Middlesbrough</v>
      </c>
      <c r="N306">
        <f t="shared" si="29"/>
        <v>0</v>
      </c>
    </row>
    <row r="307" spans="1:14" hidden="1" x14ac:dyDescent="0.3">
      <c r="A307">
        <v>305</v>
      </c>
      <c r="B307" t="s">
        <v>4</v>
      </c>
      <c r="C307">
        <v>2021</v>
      </c>
      <c r="D307" t="s">
        <v>11</v>
      </c>
      <c r="E307" t="s">
        <v>55</v>
      </c>
      <c r="F307">
        <v>0</v>
      </c>
      <c r="H307" t="s">
        <v>335</v>
      </c>
      <c r="I307">
        <f t="shared" si="24"/>
        <v>0</v>
      </c>
      <c r="J307" t="str">
        <f t="shared" si="25"/>
        <v>epl</v>
      </c>
      <c r="K307">
        <f t="shared" si="26"/>
        <v>2021</v>
      </c>
      <c r="L307" t="str">
        <f t="shared" si="27"/>
        <v>TEMP</v>
      </c>
      <c r="M307" t="str">
        <f t="shared" si="28"/>
        <v>Millwall</v>
      </c>
      <c r="N307">
        <f t="shared" si="29"/>
        <v>0</v>
      </c>
    </row>
    <row r="308" spans="1:14" x14ac:dyDescent="0.3">
      <c r="A308">
        <v>306</v>
      </c>
      <c r="B308" t="s">
        <v>4</v>
      </c>
      <c r="C308">
        <v>2021</v>
      </c>
      <c r="D308" t="s">
        <v>56</v>
      </c>
      <c r="E308" t="s">
        <v>57</v>
      </c>
      <c r="F308">
        <v>61096200</v>
      </c>
      <c r="H308" t="s">
        <v>335</v>
      </c>
      <c r="I308">
        <f t="shared" si="24"/>
        <v>61096200</v>
      </c>
      <c r="J308" t="str">
        <f t="shared" si="25"/>
        <v>epl</v>
      </c>
      <c r="K308">
        <f t="shared" si="26"/>
        <v>2021</v>
      </c>
      <c r="L308" t="str">
        <f t="shared" si="27"/>
        <v>NEW</v>
      </c>
      <c r="M308" t="str">
        <f t="shared" si="28"/>
        <v>Newcastle United</v>
      </c>
      <c r="N308">
        <f t="shared" si="29"/>
        <v>61096200</v>
      </c>
    </row>
    <row r="309" spans="1:14" x14ac:dyDescent="0.3">
      <c r="A309">
        <v>307</v>
      </c>
      <c r="B309" t="s">
        <v>4</v>
      </c>
      <c r="C309">
        <v>2021</v>
      </c>
      <c r="D309" t="s">
        <v>58</v>
      </c>
      <c r="E309" t="s">
        <v>59</v>
      </c>
      <c r="F309">
        <v>22820000</v>
      </c>
      <c r="H309" t="s">
        <v>335</v>
      </c>
      <c r="I309">
        <f t="shared" si="24"/>
        <v>22820000</v>
      </c>
      <c r="J309" t="str">
        <f t="shared" si="25"/>
        <v>epl</v>
      </c>
      <c r="K309">
        <f t="shared" si="26"/>
        <v>2021</v>
      </c>
      <c r="L309" t="str">
        <f t="shared" si="27"/>
        <v>NOR</v>
      </c>
      <c r="M309" t="str">
        <f t="shared" si="28"/>
        <v>Norwich City</v>
      </c>
      <c r="N309">
        <f t="shared" si="29"/>
        <v>22820000</v>
      </c>
    </row>
    <row r="310" spans="1:14" hidden="1" x14ac:dyDescent="0.3">
      <c r="A310">
        <v>308</v>
      </c>
      <c r="B310" t="s">
        <v>4</v>
      </c>
      <c r="C310">
        <v>2021</v>
      </c>
      <c r="D310" t="s">
        <v>11</v>
      </c>
      <c r="E310" t="s">
        <v>62</v>
      </c>
      <c r="F310">
        <v>0</v>
      </c>
      <c r="H310" t="s">
        <v>335</v>
      </c>
      <c r="I310">
        <f t="shared" si="24"/>
        <v>0</v>
      </c>
      <c r="J310" t="str">
        <f t="shared" si="25"/>
        <v>epl</v>
      </c>
      <c r="K310">
        <f t="shared" si="26"/>
        <v>2021</v>
      </c>
      <c r="L310" t="str">
        <f t="shared" si="27"/>
        <v>TEMP</v>
      </c>
      <c r="M310" t="str">
        <f t="shared" si="28"/>
        <v>Preston North End</v>
      </c>
      <c r="N310">
        <f t="shared" si="29"/>
        <v>0</v>
      </c>
    </row>
    <row r="311" spans="1:14" hidden="1" x14ac:dyDescent="0.3">
      <c r="A311">
        <v>309</v>
      </c>
      <c r="B311" t="s">
        <v>4</v>
      </c>
      <c r="C311">
        <v>2021</v>
      </c>
      <c r="D311" t="s">
        <v>63</v>
      </c>
      <c r="E311" t="s">
        <v>64</v>
      </c>
      <c r="F311">
        <v>0</v>
      </c>
      <c r="H311" t="s">
        <v>335</v>
      </c>
      <c r="I311">
        <f t="shared" si="24"/>
        <v>0</v>
      </c>
      <c r="J311" t="str">
        <f t="shared" si="25"/>
        <v>epl</v>
      </c>
      <c r="K311">
        <f t="shared" si="26"/>
        <v>2021</v>
      </c>
      <c r="L311" t="str">
        <f t="shared" si="27"/>
        <v>QPR</v>
      </c>
      <c r="M311" t="str">
        <f t="shared" si="28"/>
        <v>Queens Park Rangers</v>
      </c>
      <c r="N311">
        <f t="shared" si="29"/>
        <v>0</v>
      </c>
    </row>
    <row r="312" spans="1:14" hidden="1" x14ac:dyDescent="0.3">
      <c r="A312">
        <v>310</v>
      </c>
      <c r="B312" t="s">
        <v>4</v>
      </c>
      <c r="C312">
        <v>2021</v>
      </c>
      <c r="D312" t="s">
        <v>65</v>
      </c>
      <c r="E312" t="s">
        <v>66</v>
      </c>
      <c r="F312">
        <v>0</v>
      </c>
      <c r="H312" t="s">
        <v>335</v>
      </c>
      <c r="I312">
        <f t="shared" si="24"/>
        <v>0</v>
      </c>
      <c r="J312" t="str">
        <f t="shared" si="25"/>
        <v>epl</v>
      </c>
      <c r="K312">
        <f t="shared" si="26"/>
        <v>2021</v>
      </c>
      <c r="L312" t="str">
        <f t="shared" si="27"/>
        <v>REA</v>
      </c>
      <c r="M312" t="str">
        <f t="shared" si="28"/>
        <v>Reading</v>
      </c>
      <c r="N312">
        <f t="shared" si="29"/>
        <v>0</v>
      </c>
    </row>
    <row r="313" spans="1:14" hidden="1" x14ac:dyDescent="0.3">
      <c r="A313">
        <v>311</v>
      </c>
      <c r="B313" t="s">
        <v>4</v>
      </c>
      <c r="C313">
        <v>2021</v>
      </c>
      <c r="D313" t="s">
        <v>11</v>
      </c>
      <c r="E313" t="s">
        <v>69</v>
      </c>
      <c r="F313">
        <v>0</v>
      </c>
      <c r="H313" t="s">
        <v>335</v>
      </c>
      <c r="I313">
        <f t="shared" si="24"/>
        <v>0</v>
      </c>
      <c r="J313" t="str">
        <f t="shared" si="25"/>
        <v>epl</v>
      </c>
      <c r="K313">
        <f t="shared" si="26"/>
        <v>2021</v>
      </c>
      <c r="L313" t="str">
        <f t="shared" si="27"/>
        <v>TEMP</v>
      </c>
      <c r="M313" t="str">
        <f t="shared" si="28"/>
        <v>Sheffield Wednesday</v>
      </c>
      <c r="N313">
        <f t="shared" si="29"/>
        <v>0</v>
      </c>
    </row>
    <row r="314" spans="1:14" x14ac:dyDescent="0.3">
      <c r="A314">
        <v>312</v>
      </c>
      <c r="B314" t="s">
        <v>4</v>
      </c>
      <c r="C314">
        <v>2021</v>
      </c>
      <c r="D314" t="s">
        <v>70</v>
      </c>
      <c r="E314" t="s">
        <v>71</v>
      </c>
      <c r="F314">
        <v>51134000</v>
      </c>
      <c r="H314" t="s">
        <v>335</v>
      </c>
      <c r="I314">
        <f t="shared" si="24"/>
        <v>51134000</v>
      </c>
      <c r="J314" t="str">
        <f t="shared" si="25"/>
        <v>epl</v>
      </c>
      <c r="K314">
        <f t="shared" si="26"/>
        <v>2021</v>
      </c>
      <c r="L314" t="str">
        <f t="shared" si="27"/>
        <v>SOU</v>
      </c>
      <c r="M314" t="str">
        <f t="shared" si="28"/>
        <v>Southampton</v>
      </c>
      <c r="N314">
        <f t="shared" si="29"/>
        <v>51134000</v>
      </c>
    </row>
    <row r="315" spans="1:14" x14ac:dyDescent="0.3">
      <c r="A315">
        <v>313</v>
      </c>
      <c r="B315" t="s">
        <v>4</v>
      </c>
      <c r="C315">
        <v>2021</v>
      </c>
      <c r="D315" t="s">
        <v>72</v>
      </c>
      <c r="E315" t="s">
        <v>73</v>
      </c>
      <c r="F315">
        <v>13390000</v>
      </c>
      <c r="H315" t="s">
        <v>335</v>
      </c>
      <c r="I315">
        <f t="shared" si="24"/>
        <v>13390000</v>
      </c>
      <c r="J315" t="str">
        <f t="shared" si="25"/>
        <v>epl</v>
      </c>
      <c r="K315">
        <f t="shared" si="26"/>
        <v>2021</v>
      </c>
      <c r="L315" t="str">
        <f t="shared" si="27"/>
        <v>STK</v>
      </c>
      <c r="M315" t="str">
        <f t="shared" si="28"/>
        <v>Stoke City</v>
      </c>
      <c r="N315">
        <f t="shared" si="29"/>
        <v>13390000</v>
      </c>
    </row>
    <row r="316" spans="1:14" hidden="1" x14ac:dyDescent="0.3">
      <c r="A316">
        <v>314</v>
      </c>
      <c r="B316" t="s">
        <v>4</v>
      </c>
      <c r="C316">
        <v>2021</v>
      </c>
      <c r="D316" t="s">
        <v>74</v>
      </c>
      <c r="E316" t="s">
        <v>75</v>
      </c>
      <c r="F316">
        <v>0</v>
      </c>
      <c r="H316" t="s">
        <v>335</v>
      </c>
      <c r="I316">
        <f t="shared" si="24"/>
        <v>0</v>
      </c>
      <c r="J316" t="str">
        <f t="shared" si="25"/>
        <v>epl</v>
      </c>
      <c r="K316">
        <f t="shared" si="26"/>
        <v>2021</v>
      </c>
      <c r="L316" t="str">
        <f t="shared" si="27"/>
        <v>SUN</v>
      </c>
      <c r="M316" t="str">
        <f t="shared" si="28"/>
        <v>Sunderland</v>
      </c>
      <c r="N316">
        <f t="shared" si="29"/>
        <v>0</v>
      </c>
    </row>
    <row r="317" spans="1:14" hidden="1" x14ac:dyDescent="0.3">
      <c r="A317">
        <v>315</v>
      </c>
      <c r="B317" t="s">
        <v>4</v>
      </c>
      <c r="C317">
        <v>2021</v>
      </c>
      <c r="D317" t="s">
        <v>76</v>
      </c>
      <c r="E317" t="s">
        <v>77</v>
      </c>
      <c r="F317">
        <v>0</v>
      </c>
      <c r="H317" t="s">
        <v>335</v>
      </c>
      <c r="I317">
        <f t="shared" si="24"/>
        <v>0</v>
      </c>
      <c r="J317" t="str">
        <f t="shared" si="25"/>
        <v>epl</v>
      </c>
      <c r="K317">
        <f t="shared" si="26"/>
        <v>2021</v>
      </c>
      <c r="L317" t="str">
        <f t="shared" si="27"/>
        <v>SWA</v>
      </c>
      <c r="M317" t="str">
        <f t="shared" si="28"/>
        <v>Swansea City</v>
      </c>
      <c r="N317">
        <f t="shared" si="29"/>
        <v>0</v>
      </c>
    </row>
    <row r="318" spans="1:14" x14ac:dyDescent="0.3">
      <c r="A318">
        <v>316</v>
      </c>
      <c r="B318" t="s">
        <v>4</v>
      </c>
      <c r="C318">
        <v>2021</v>
      </c>
      <c r="D318" t="s">
        <v>78</v>
      </c>
      <c r="E318" t="s">
        <v>79</v>
      </c>
      <c r="F318">
        <v>89769200</v>
      </c>
      <c r="H318" t="s">
        <v>335</v>
      </c>
      <c r="I318">
        <f t="shared" si="24"/>
        <v>89769200</v>
      </c>
      <c r="J318" t="str">
        <f t="shared" si="25"/>
        <v>epl</v>
      </c>
      <c r="K318">
        <f t="shared" si="26"/>
        <v>2021</v>
      </c>
      <c r="L318" t="str">
        <f t="shared" si="27"/>
        <v>TOT</v>
      </c>
      <c r="M318" t="str">
        <f t="shared" si="28"/>
        <v>Tottenham Hotspur</v>
      </c>
      <c r="N318">
        <f t="shared" si="29"/>
        <v>89769200</v>
      </c>
    </row>
    <row r="319" spans="1:14" x14ac:dyDescent="0.3">
      <c r="A319">
        <v>317</v>
      </c>
      <c r="B319" t="s">
        <v>4</v>
      </c>
      <c r="C319">
        <v>2021</v>
      </c>
      <c r="D319" t="s">
        <v>80</v>
      </c>
      <c r="E319" t="s">
        <v>81</v>
      </c>
      <c r="F319">
        <v>30489000</v>
      </c>
      <c r="H319" t="s">
        <v>335</v>
      </c>
      <c r="I319">
        <f t="shared" si="24"/>
        <v>30489000</v>
      </c>
      <c r="J319" t="str">
        <f t="shared" si="25"/>
        <v>epl</v>
      </c>
      <c r="K319">
        <f t="shared" si="26"/>
        <v>2021</v>
      </c>
      <c r="L319" t="str">
        <f t="shared" si="27"/>
        <v>WAT</v>
      </c>
      <c r="M319" t="str">
        <f t="shared" si="28"/>
        <v>Watford</v>
      </c>
      <c r="N319">
        <f t="shared" si="29"/>
        <v>30489000</v>
      </c>
    </row>
    <row r="320" spans="1:14" x14ac:dyDescent="0.3">
      <c r="A320">
        <v>318</v>
      </c>
      <c r="B320" t="s">
        <v>4</v>
      </c>
      <c r="C320">
        <v>2021</v>
      </c>
      <c r="D320" t="s">
        <v>84</v>
      </c>
      <c r="E320" t="s">
        <v>85</v>
      </c>
      <c r="F320">
        <v>66904000</v>
      </c>
      <c r="H320" t="s">
        <v>335</v>
      </c>
      <c r="I320">
        <f t="shared" si="24"/>
        <v>66904000</v>
      </c>
      <c r="J320" t="str">
        <f t="shared" si="25"/>
        <v>epl</v>
      </c>
      <c r="K320">
        <f t="shared" si="26"/>
        <v>2021</v>
      </c>
      <c r="L320" t="str">
        <f t="shared" si="27"/>
        <v>WHU</v>
      </c>
      <c r="M320" t="str">
        <f t="shared" si="28"/>
        <v>West Ham United</v>
      </c>
      <c r="N320">
        <f t="shared" si="29"/>
        <v>66904000</v>
      </c>
    </row>
    <row r="321" spans="1:14" hidden="1" x14ac:dyDescent="0.3">
      <c r="A321">
        <v>319</v>
      </c>
      <c r="B321" t="s">
        <v>4</v>
      </c>
      <c r="C321">
        <v>2021</v>
      </c>
      <c r="D321" t="s">
        <v>86</v>
      </c>
      <c r="E321" t="s">
        <v>87</v>
      </c>
      <c r="F321">
        <v>0</v>
      </c>
      <c r="H321" t="s">
        <v>335</v>
      </c>
      <c r="I321">
        <f t="shared" si="24"/>
        <v>0</v>
      </c>
      <c r="J321" t="str">
        <f t="shared" si="25"/>
        <v>epl</v>
      </c>
      <c r="K321">
        <f t="shared" si="26"/>
        <v>2021</v>
      </c>
      <c r="L321" t="str">
        <f t="shared" si="27"/>
        <v>WGA</v>
      </c>
      <c r="M321" t="str">
        <f t="shared" si="28"/>
        <v>Wigan Athletic</v>
      </c>
      <c r="N321">
        <f t="shared" si="29"/>
        <v>0</v>
      </c>
    </row>
    <row r="322" spans="1:14" x14ac:dyDescent="0.3">
      <c r="A322">
        <v>320</v>
      </c>
      <c r="B322" t="s">
        <v>4</v>
      </c>
      <c r="C322">
        <v>2021</v>
      </c>
      <c r="D322" t="s">
        <v>88</v>
      </c>
      <c r="E322" t="s">
        <v>89</v>
      </c>
      <c r="F322">
        <v>48213600</v>
      </c>
      <c r="H322" t="s">
        <v>335</v>
      </c>
      <c r="I322">
        <f t="shared" si="24"/>
        <v>48213600</v>
      </c>
      <c r="J322" t="str">
        <f t="shared" si="25"/>
        <v>epl</v>
      </c>
      <c r="K322">
        <f t="shared" si="26"/>
        <v>2021</v>
      </c>
      <c r="L322" t="str">
        <f t="shared" si="27"/>
        <v>WOL</v>
      </c>
      <c r="M322" t="str">
        <f t="shared" si="28"/>
        <v>Wolverhampton Wanderers</v>
      </c>
      <c r="N322">
        <f t="shared" si="29"/>
        <v>48213600</v>
      </c>
    </row>
    <row r="323" spans="1:14" x14ac:dyDescent="0.3">
      <c r="A323">
        <v>321</v>
      </c>
      <c r="B323" t="s">
        <v>4</v>
      </c>
      <c r="C323">
        <v>2022</v>
      </c>
      <c r="D323" t="s">
        <v>5</v>
      </c>
      <c r="E323" t="s">
        <v>6</v>
      </c>
      <c r="F323">
        <v>43836000</v>
      </c>
      <c r="H323" t="s">
        <v>335</v>
      </c>
      <c r="I323">
        <f t="shared" ref="I323:I386" si="30">IF(H323="Sportrac",F323,G323)</f>
        <v>43836000</v>
      </c>
      <c r="J323" t="str">
        <f t="shared" ref="J323:J386" si="31">B323</f>
        <v>epl</v>
      </c>
      <c r="K323">
        <f t="shared" ref="K323:K386" si="32">C323</f>
        <v>2022</v>
      </c>
      <c r="L323" t="str">
        <f t="shared" ref="L323:L386" si="33">D323</f>
        <v>BOU</v>
      </c>
      <c r="M323" t="str">
        <f t="shared" ref="M323:M386" si="34">E323</f>
        <v>AFC Bournemouth</v>
      </c>
      <c r="N323">
        <f t="shared" ref="N323:N386" si="35">I323</f>
        <v>43836000</v>
      </c>
    </row>
    <row r="324" spans="1:14" x14ac:dyDescent="0.3">
      <c r="A324">
        <v>322</v>
      </c>
      <c r="B324" t="s">
        <v>4</v>
      </c>
      <c r="C324">
        <v>2022</v>
      </c>
      <c r="D324" t="s">
        <v>7</v>
      </c>
      <c r="E324" t="s">
        <v>8</v>
      </c>
      <c r="F324">
        <v>103598000</v>
      </c>
      <c r="H324" t="s">
        <v>335</v>
      </c>
      <c r="I324">
        <f t="shared" si="30"/>
        <v>103598000</v>
      </c>
      <c r="J324" t="str">
        <f t="shared" si="31"/>
        <v>epl</v>
      </c>
      <c r="K324">
        <f t="shared" si="32"/>
        <v>2022</v>
      </c>
      <c r="L324" t="str">
        <f t="shared" si="33"/>
        <v>ARS</v>
      </c>
      <c r="M324" t="str">
        <f t="shared" si="34"/>
        <v>Arsenal</v>
      </c>
      <c r="N324">
        <f t="shared" si="35"/>
        <v>103598000</v>
      </c>
    </row>
    <row r="325" spans="1:14" x14ac:dyDescent="0.3">
      <c r="A325">
        <v>323</v>
      </c>
      <c r="B325" t="s">
        <v>4</v>
      </c>
      <c r="C325">
        <v>2022</v>
      </c>
      <c r="D325" t="s">
        <v>9</v>
      </c>
      <c r="E325" t="s">
        <v>10</v>
      </c>
      <c r="F325">
        <v>86760000</v>
      </c>
      <c r="H325" t="s">
        <v>335</v>
      </c>
      <c r="I325">
        <f t="shared" si="30"/>
        <v>86760000</v>
      </c>
      <c r="J325" t="str">
        <f t="shared" si="31"/>
        <v>epl</v>
      </c>
      <c r="K325">
        <f t="shared" si="32"/>
        <v>2022</v>
      </c>
      <c r="L325" t="str">
        <f t="shared" si="33"/>
        <v>AVL</v>
      </c>
      <c r="M325" t="str">
        <f t="shared" si="34"/>
        <v>Aston Villa</v>
      </c>
      <c r="N325">
        <f t="shared" si="35"/>
        <v>86760000</v>
      </c>
    </row>
    <row r="326" spans="1:14" hidden="1" x14ac:dyDescent="0.3">
      <c r="A326">
        <v>324</v>
      </c>
      <c r="B326" t="s">
        <v>4</v>
      </c>
      <c r="C326">
        <v>2022</v>
      </c>
      <c r="D326" t="s">
        <v>11</v>
      </c>
      <c r="E326" t="s">
        <v>12</v>
      </c>
      <c r="F326">
        <v>0</v>
      </c>
      <c r="H326" t="s">
        <v>335</v>
      </c>
      <c r="I326">
        <f t="shared" si="30"/>
        <v>0</v>
      </c>
      <c r="J326" t="str">
        <f t="shared" si="31"/>
        <v>epl</v>
      </c>
      <c r="K326">
        <f t="shared" si="32"/>
        <v>2022</v>
      </c>
      <c r="L326" t="str">
        <f t="shared" si="33"/>
        <v>TEMP</v>
      </c>
      <c r="M326" t="str">
        <f t="shared" si="34"/>
        <v>Barnsley</v>
      </c>
      <c r="N326">
        <f t="shared" si="35"/>
        <v>0</v>
      </c>
    </row>
    <row r="327" spans="1:14" hidden="1" x14ac:dyDescent="0.3">
      <c r="A327">
        <v>325</v>
      </c>
      <c r="B327" t="s">
        <v>4</v>
      </c>
      <c r="C327">
        <v>2022</v>
      </c>
      <c r="D327" t="s">
        <v>13</v>
      </c>
      <c r="E327" t="s">
        <v>14</v>
      </c>
      <c r="F327">
        <v>0</v>
      </c>
      <c r="H327" t="s">
        <v>335</v>
      </c>
      <c r="I327">
        <f t="shared" si="30"/>
        <v>0</v>
      </c>
      <c r="J327" t="str">
        <f t="shared" si="31"/>
        <v>epl</v>
      </c>
      <c r="K327">
        <f t="shared" si="32"/>
        <v>2022</v>
      </c>
      <c r="L327" t="str">
        <f t="shared" si="33"/>
        <v>BIR</v>
      </c>
      <c r="M327" t="str">
        <f t="shared" si="34"/>
        <v>Birmingham City</v>
      </c>
      <c r="N327">
        <f t="shared" si="35"/>
        <v>0</v>
      </c>
    </row>
    <row r="328" spans="1:14" hidden="1" x14ac:dyDescent="0.3">
      <c r="A328">
        <v>326</v>
      </c>
      <c r="B328" t="s">
        <v>4</v>
      </c>
      <c r="C328">
        <v>2022</v>
      </c>
      <c r="D328" t="s">
        <v>15</v>
      </c>
      <c r="E328" t="s">
        <v>16</v>
      </c>
      <c r="F328">
        <v>0</v>
      </c>
      <c r="H328" t="s">
        <v>335</v>
      </c>
      <c r="I328">
        <f t="shared" si="30"/>
        <v>0</v>
      </c>
      <c r="J328" t="str">
        <f t="shared" si="31"/>
        <v>epl</v>
      </c>
      <c r="K328">
        <f t="shared" si="32"/>
        <v>2022</v>
      </c>
      <c r="L328" t="str">
        <f t="shared" si="33"/>
        <v>BOL</v>
      </c>
      <c r="M328" t="str">
        <f t="shared" si="34"/>
        <v>Bolton Wanderers</v>
      </c>
      <c r="N328">
        <f t="shared" si="35"/>
        <v>0</v>
      </c>
    </row>
    <row r="329" spans="1:14" x14ac:dyDescent="0.3">
      <c r="A329">
        <v>327</v>
      </c>
      <c r="B329" t="s">
        <v>4</v>
      </c>
      <c r="C329">
        <v>2022</v>
      </c>
      <c r="D329" t="s">
        <v>17</v>
      </c>
      <c r="E329" t="s">
        <v>18</v>
      </c>
      <c r="F329">
        <v>30170000</v>
      </c>
      <c r="H329" t="s">
        <v>335</v>
      </c>
      <c r="I329">
        <f t="shared" si="30"/>
        <v>30170000</v>
      </c>
      <c r="J329" t="str">
        <f t="shared" si="31"/>
        <v>epl</v>
      </c>
      <c r="K329">
        <f t="shared" si="32"/>
        <v>2022</v>
      </c>
      <c r="L329" t="str">
        <f t="shared" si="33"/>
        <v>BRE</v>
      </c>
      <c r="M329" t="str">
        <f t="shared" si="34"/>
        <v>Brentford</v>
      </c>
      <c r="N329">
        <f t="shared" si="35"/>
        <v>30170000</v>
      </c>
    </row>
    <row r="330" spans="1:14" x14ac:dyDescent="0.3">
      <c r="A330">
        <v>328</v>
      </c>
      <c r="B330" t="s">
        <v>4</v>
      </c>
      <c r="C330">
        <v>2022</v>
      </c>
      <c r="D330" t="s">
        <v>19</v>
      </c>
      <c r="E330" t="s">
        <v>20</v>
      </c>
      <c r="F330">
        <v>36465000</v>
      </c>
      <c r="H330" t="s">
        <v>335</v>
      </c>
      <c r="I330">
        <f t="shared" si="30"/>
        <v>36465000</v>
      </c>
      <c r="J330" t="str">
        <f t="shared" si="31"/>
        <v>epl</v>
      </c>
      <c r="K330">
        <f t="shared" si="32"/>
        <v>2022</v>
      </c>
      <c r="L330" t="str">
        <f t="shared" si="33"/>
        <v>BHA</v>
      </c>
      <c r="M330" t="str">
        <f t="shared" si="34"/>
        <v>Brighton &amp; Hove Albion</v>
      </c>
      <c r="N330">
        <f t="shared" si="35"/>
        <v>36465000</v>
      </c>
    </row>
    <row r="331" spans="1:14" hidden="1" x14ac:dyDescent="0.3">
      <c r="A331">
        <v>329</v>
      </c>
      <c r="B331" t="s">
        <v>4</v>
      </c>
      <c r="C331">
        <v>2022</v>
      </c>
      <c r="D331" t="s">
        <v>11</v>
      </c>
      <c r="E331" t="s">
        <v>21</v>
      </c>
      <c r="F331">
        <v>0</v>
      </c>
      <c r="H331" t="s">
        <v>335</v>
      </c>
      <c r="I331">
        <f t="shared" si="30"/>
        <v>0</v>
      </c>
      <c r="J331" t="str">
        <f t="shared" si="31"/>
        <v>epl</v>
      </c>
      <c r="K331">
        <f t="shared" si="32"/>
        <v>2022</v>
      </c>
      <c r="L331" t="str">
        <f t="shared" si="33"/>
        <v>TEMP</v>
      </c>
      <c r="M331" t="str">
        <f t="shared" si="34"/>
        <v>Bristol City</v>
      </c>
      <c r="N331">
        <f t="shared" si="35"/>
        <v>0</v>
      </c>
    </row>
    <row r="332" spans="1:14" hidden="1" x14ac:dyDescent="0.3">
      <c r="A332">
        <v>330</v>
      </c>
      <c r="B332" t="s">
        <v>4</v>
      </c>
      <c r="C332">
        <v>2022</v>
      </c>
      <c r="D332" t="s">
        <v>11</v>
      </c>
      <c r="E332" t="s">
        <v>24</v>
      </c>
      <c r="F332">
        <v>0</v>
      </c>
      <c r="H332" t="s">
        <v>335</v>
      </c>
      <c r="I332">
        <f t="shared" si="30"/>
        <v>0</v>
      </c>
      <c r="J332" t="str">
        <f t="shared" si="31"/>
        <v>epl</v>
      </c>
      <c r="K332">
        <f t="shared" si="32"/>
        <v>2022</v>
      </c>
      <c r="L332" t="str">
        <f t="shared" si="33"/>
        <v>TEMP</v>
      </c>
      <c r="M332" t="str">
        <f t="shared" si="34"/>
        <v>Burton Albion</v>
      </c>
      <c r="N332">
        <f t="shared" si="35"/>
        <v>0</v>
      </c>
    </row>
    <row r="333" spans="1:14" hidden="1" x14ac:dyDescent="0.3">
      <c r="A333">
        <v>331</v>
      </c>
      <c r="B333" t="s">
        <v>4</v>
      </c>
      <c r="C333">
        <v>2022</v>
      </c>
      <c r="D333" t="s">
        <v>25</v>
      </c>
      <c r="E333" t="s">
        <v>26</v>
      </c>
      <c r="F333">
        <v>0</v>
      </c>
      <c r="H333" t="s">
        <v>335</v>
      </c>
      <c r="I333">
        <f t="shared" si="30"/>
        <v>0</v>
      </c>
      <c r="J333" t="str">
        <f t="shared" si="31"/>
        <v>epl</v>
      </c>
      <c r="K333">
        <f t="shared" si="32"/>
        <v>2022</v>
      </c>
      <c r="L333" t="str">
        <f t="shared" si="33"/>
        <v>CAR</v>
      </c>
      <c r="M333" t="str">
        <f t="shared" si="34"/>
        <v>Cardiff City</v>
      </c>
      <c r="N333">
        <f t="shared" si="35"/>
        <v>0</v>
      </c>
    </row>
    <row r="334" spans="1:14" x14ac:dyDescent="0.3">
      <c r="A334">
        <v>332</v>
      </c>
      <c r="B334" t="s">
        <v>4</v>
      </c>
      <c r="C334">
        <v>2022</v>
      </c>
      <c r="D334" t="s">
        <v>27</v>
      </c>
      <c r="E334" t="s">
        <v>28</v>
      </c>
      <c r="F334">
        <v>214690000</v>
      </c>
      <c r="H334" t="s">
        <v>335</v>
      </c>
      <c r="I334">
        <f t="shared" si="30"/>
        <v>214690000</v>
      </c>
      <c r="J334" t="str">
        <f t="shared" si="31"/>
        <v>epl</v>
      </c>
      <c r="K334">
        <f t="shared" si="32"/>
        <v>2022</v>
      </c>
      <c r="L334" t="str">
        <f t="shared" si="33"/>
        <v>CHE</v>
      </c>
      <c r="M334" t="str">
        <f t="shared" si="34"/>
        <v>Chelsea</v>
      </c>
      <c r="N334">
        <f t="shared" si="35"/>
        <v>214690000</v>
      </c>
    </row>
    <row r="335" spans="1:14" hidden="1" x14ac:dyDescent="0.3">
      <c r="A335">
        <v>333</v>
      </c>
      <c r="B335" t="s">
        <v>4</v>
      </c>
      <c r="C335">
        <v>2022</v>
      </c>
      <c r="D335" t="s">
        <v>31</v>
      </c>
      <c r="E335" t="s">
        <v>32</v>
      </c>
      <c r="F335">
        <v>0</v>
      </c>
      <c r="H335" t="s">
        <v>335</v>
      </c>
      <c r="I335">
        <f t="shared" si="30"/>
        <v>0</v>
      </c>
      <c r="J335" t="str">
        <f t="shared" si="31"/>
        <v>epl</v>
      </c>
      <c r="K335">
        <f t="shared" si="32"/>
        <v>2022</v>
      </c>
      <c r="L335" t="str">
        <f t="shared" si="33"/>
        <v>DER</v>
      </c>
      <c r="M335" t="str">
        <f t="shared" si="34"/>
        <v>Derby County</v>
      </c>
      <c r="N335">
        <f t="shared" si="35"/>
        <v>0</v>
      </c>
    </row>
    <row r="336" spans="1:14" x14ac:dyDescent="0.3">
      <c r="A336">
        <v>334</v>
      </c>
      <c r="B336" t="s">
        <v>4</v>
      </c>
      <c r="C336">
        <v>2022</v>
      </c>
      <c r="D336" t="s">
        <v>33</v>
      </c>
      <c r="E336" t="s">
        <v>34</v>
      </c>
      <c r="F336">
        <v>80707000</v>
      </c>
      <c r="H336" t="s">
        <v>335</v>
      </c>
      <c r="I336">
        <f t="shared" si="30"/>
        <v>80707000</v>
      </c>
      <c r="J336" t="str">
        <f t="shared" si="31"/>
        <v>epl</v>
      </c>
      <c r="K336">
        <f t="shared" si="32"/>
        <v>2022</v>
      </c>
      <c r="L336" t="str">
        <f t="shared" si="33"/>
        <v>EVE</v>
      </c>
      <c r="M336" t="str">
        <f t="shared" si="34"/>
        <v>Everton</v>
      </c>
      <c r="N336">
        <f t="shared" si="35"/>
        <v>80707000</v>
      </c>
    </row>
    <row r="337" spans="1:14" x14ac:dyDescent="0.3">
      <c r="A337">
        <v>335</v>
      </c>
      <c r="B337" t="s">
        <v>4</v>
      </c>
      <c r="C337">
        <v>2022</v>
      </c>
      <c r="D337" t="s">
        <v>35</v>
      </c>
      <c r="E337" t="s">
        <v>36</v>
      </c>
      <c r="F337">
        <v>54068000</v>
      </c>
      <c r="H337" t="s">
        <v>335</v>
      </c>
      <c r="I337">
        <f t="shared" si="30"/>
        <v>54068000</v>
      </c>
      <c r="J337" t="str">
        <f t="shared" si="31"/>
        <v>epl</v>
      </c>
      <c r="K337">
        <f t="shared" si="32"/>
        <v>2022</v>
      </c>
      <c r="L337" t="str">
        <f t="shared" si="33"/>
        <v>FUL</v>
      </c>
      <c r="M337" t="str">
        <f t="shared" si="34"/>
        <v>Fulham</v>
      </c>
      <c r="N337">
        <f t="shared" si="35"/>
        <v>54068000</v>
      </c>
    </row>
    <row r="338" spans="1:14" hidden="1" x14ac:dyDescent="0.3">
      <c r="A338">
        <v>336</v>
      </c>
      <c r="B338" t="s">
        <v>4</v>
      </c>
      <c r="C338">
        <v>2022</v>
      </c>
      <c r="D338" t="s">
        <v>37</v>
      </c>
      <c r="E338" t="s">
        <v>38</v>
      </c>
      <c r="F338">
        <v>0</v>
      </c>
      <c r="H338" t="s">
        <v>335</v>
      </c>
      <c r="I338">
        <f t="shared" si="30"/>
        <v>0</v>
      </c>
      <c r="J338" t="str">
        <f t="shared" si="31"/>
        <v>epl</v>
      </c>
      <c r="K338">
        <f t="shared" si="32"/>
        <v>2022</v>
      </c>
      <c r="L338" t="str">
        <f t="shared" si="33"/>
        <v>HUD</v>
      </c>
      <c r="M338" t="str">
        <f t="shared" si="34"/>
        <v>Huddersfield Town</v>
      </c>
      <c r="N338">
        <f t="shared" si="35"/>
        <v>0</v>
      </c>
    </row>
    <row r="339" spans="1:14" hidden="1" x14ac:dyDescent="0.3">
      <c r="A339">
        <v>337</v>
      </c>
      <c r="B339" t="s">
        <v>4</v>
      </c>
      <c r="C339">
        <v>2022</v>
      </c>
      <c r="D339" t="s">
        <v>39</v>
      </c>
      <c r="E339" t="s">
        <v>40</v>
      </c>
      <c r="F339">
        <v>0</v>
      </c>
      <c r="H339" t="s">
        <v>335</v>
      </c>
      <c r="I339">
        <f t="shared" si="30"/>
        <v>0</v>
      </c>
      <c r="J339" t="str">
        <f t="shared" si="31"/>
        <v>epl</v>
      </c>
      <c r="K339">
        <f t="shared" si="32"/>
        <v>2022</v>
      </c>
      <c r="L339" t="str">
        <f t="shared" si="33"/>
        <v>HUL</v>
      </c>
      <c r="M339" t="str">
        <f t="shared" si="34"/>
        <v>Hull City</v>
      </c>
      <c r="N339">
        <f t="shared" si="35"/>
        <v>0</v>
      </c>
    </row>
    <row r="340" spans="1:14" hidden="1" x14ac:dyDescent="0.3">
      <c r="A340">
        <v>338</v>
      </c>
      <c r="B340" t="s">
        <v>4</v>
      </c>
      <c r="C340">
        <v>2022</v>
      </c>
      <c r="D340" t="s">
        <v>11</v>
      </c>
      <c r="E340" t="s">
        <v>41</v>
      </c>
      <c r="F340">
        <v>0</v>
      </c>
      <c r="H340" t="s">
        <v>335</v>
      </c>
      <c r="I340">
        <f t="shared" si="30"/>
        <v>0</v>
      </c>
      <c r="J340" t="str">
        <f t="shared" si="31"/>
        <v>epl</v>
      </c>
      <c r="K340">
        <f t="shared" si="32"/>
        <v>2022</v>
      </c>
      <c r="L340" t="str">
        <f t="shared" si="33"/>
        <v>TEMP</v>
      </c>
      <c r="M340" t="str">
        <f t="shared" si="34"/>
        <v>Ipswich Town</v>
      </c>
      <c r="N340">
        <f t="shared" si="35"/>
        <v>0</v>
      </c>
    </row>
    <row r="341" spans="1:14" x14ac:dyDescent="0.3">
      <c r="A341">
        <v>339</v>
      </c>
      <c r="B341" t="s">
        <v>4</v>
      </c>
      <c r="C341">
        <v>2022</v>
      </c>
      <c r="D341" t="s">
        <v>42</v>
      </c>
      <c r="E341" t="s">
        <v>43</v>
      </c>
      <c r="F341">
        <v>20800000</v>
      </c>
      <c r="H341" t="s">
        <v>335</v>
      </c>
      <c r="I341">
        <f t="shared" si="30"/>
        <v>20800000</v>
      </c>
      <c r="J341" t="str">
        <f t="shared" si="31"/>
        <v>epl</v>
      </c>
      <c r="K341">
        <f t="shared" si="32"/>
        <v>2022</v>
      </c>
      <c r="L341" t="str">
        <f t="shared" si="33"/>
        <v>LEE</v>
      </c>
      <c r="M341" t="str">
        <f t="shared" si="34"/>
        <v>Leeds United</v>
      </c>
      <c r="N341">
        <f t="shared" si="35"/>
        <v>20800000</v>
      </c>
    </row>
    <row r="342" spans="1:14" x14ac:dyDescent="0.3">
      <c r="A342">
        <v>340</v>
      </c>
      <c r="B342" t="s">
        <v>4</v>
      </c>
      <c r="C342">
        <v>2022</v>
      </c>
      <c r="D342" t="s">
        <v>44</v>
      </c>
      <c r="E342" t="s">
        <v>45</v>
      </c>
      <c r="F342">
        <v>59020000</v>
      </c>
      <c r="H342" t="s">
        <v>335</v>
      </c>
      <c r="I342">
        <f t="shared" si="30"/>
        <v>59020000</v>
      </c>
      <c r="J342" t="str">
        <f t="shared" si="31"/>
        <v>epl</v>
      </c>
      <c r="K342">
        <f t="shared" si="32"/>
        <v>2022</v>
      </c>
      <c r="L342" t="str">
        <f t="shared" si="33"/>
        <v>LEI</v>
      </c>
      <c r="M342" t="str">
        <f t="shared" si="34"/>
        <v>Leicester City</v>
      </c>
      <c r="N342">
        <f t="shared" si="35"/>
        <v>59020000</v>
      </c>
    </row>
    <row r="343" spans="1:14" x14ac:dyDescent="0.3">
      <c r="A343">
        <v>341</v>
      </c>
      <c r="B343" t="s">
        <v>4</v>
      </c>
      <c r="C343">
        <v>2022</v>
      </c>
      <c r="D343" t="s">
        <v>46</v>
      </c>
      <c r="E343" t="s">
        <v>47</v>
      </c>
      <c r="F343">
        <v>160868000</v>
      </c>
      <c r="H343" t="s">
        <v>335</v>
      </c>
      <c r="I343">
        <f t="shared" si="30"/>
        <v>160868000</v>
      </c>
      <c r="J343" t="str">
        <f t="shared" si="31"/>
        <v>epl</v>
      </c>
      <c r="K343">
        <f t="shared" si="32"/>
        <v>2022</v>
      </c>
      <c r="L343" t="str">
        <f t="shared" si="33"/>
        <v>LIV</v>
      </c>
      <c r="M343" t="str">
        <f t="shared" si="34"/>
        <v>Liverpool</v>
      </c>
      <c r="N343">
        <f t="shared" si="35"/>
        <v>160868000</v>
      </c>
    </row>
    <row r="344" spans="1:14" x14ac:dyDescent="0.3">
      <c r="A344">
        <v>342</v>
      </c>
      <c r="B344" t="s">
        <v>4</v>
      </c>
      <c r="C344">
        <v>2022</v>
      </c>
      <c r="D344" t="s">
        <v>49</v>
      </c>
      <c r="E344" t="s">
        <v>50</v>
      </c>
      <c r="F344">
        <v>182640000</v>
      </c>
      <c r="H344" t="s">
        <v>335</v>
      </c>
      <c r="I344">
        <f t="shared" si="30"/>
        <v>182640000</v>
      </c>
      <c r="J344" t="str">
        <f t="shared" si="31"/>
        <v>epl</v>
      </c>
      <c r="K344">
        <f t="shared" si="32"/>
        <v>2022</v>
      </c>
      <c r="L344" t="str">
        <f t="shared" si="33"/>
        <v>MNC</v>
      </c>
      <c r="M344" t="str">
        <f t="shared" si="34"/>
        <v>Manchester City</v>
      </c>
      <c r="N344">
        <f t="shared" si="35"/>
        <v>182640000</v>
      </c>
    </row>
    <row r="345" spans="1:14" x14ac:dyDescent="0.3">
      <c r="A345">
        <v>343</v>
      </c>
      <c r="B345" t="s">
        <v>4</v>
      </c>
      <c r="C345">
        <v>2022</v>
      </c>
      <c r="D345" t="s">
        <v>51</v>
      </c>
      <c r="E345" t="s">
        <v>52</v>
      </c>
      <c r="F345">
        <v>211875000</v>
      </c>
      <c r="H345" t="s">
        <v>335</v>
      </c>
      <c r="I345">
        <f t="shared" si="30"/>
        <v>211875000</v>
      </c>
      <c r="J345" t="str">
        <f t="shared" si="31"/>
        <v>epl</v>
      </c>
      <c r="K345">
        <f t="shared" si="32"/>
        <v>2022</v>
      </c>
      <c r="L345" t="str">
        <f t="shared" si="33"/>
        <v>MAN</v>
      </c>
      <c r="M345" t="str">
        <f t="shared" si="34"/>
        <v>Manchester United</v>
      </c>
      <c r="N345">
        <f t="shared" si="35"/>
        <v>211875000</v>
      </c>
    </row>
    <row r="346" spans="1:14" hidden="1" x14ac:dyDescent="0.3">
      <c r="A346">
        <v>344</v>
      </c>
      <c r="B346" t="s">
        <v>4</v>
      </c>
      <c r="C346">
        <v>2022</v>
      </c>
      <c r="D346" t="s">
        <v>53</v>
      </c>
      <c r="E346" t="s">
        <v>54</v>
      </c>
      <c r="F346">
        <v>0</v>
      </c>
      <c r="H346" t="s">
        <v>335</v>
      </c>
      <c r="I346">
        <f t="shared" si="30"/>
        <v>0</v>
      </c>
      <c r="J346" t="str">
        <f t="shared" si="31"/>
        <v>epl</v>
      </c>
      <c r="K346">
        <f t="shared" si="32"/>
        <v>2022</v>
      </c>
      <c r="L346" t="str">
        <f t="shared" si="33"/>
        <v>MID</v>
      </c>
      <c r="M346" t="str">
        <f t="shared" si="34"/>
        <v>Middlesbrough</v>
      </c>
      <c r="N346">
        <f t="shared" si="35"/>
        <v>0</v>
      </c>
    </row>
    <row r="347" spans="1:14" hidden="1" x14ac:dyDescent="0.3">
      <c r="A347">
        <v>345</v>
      </c>
      <c r="B347" t="s">
        <v>4</v>
      </c>
      <c r="C347">
        <v>2022</v>
      </c>
      <c r="D347" t="s">
        <v>11</v>
      </c>
      <c r="E347" t="s">
        <v>55</v>
      </c>
      <c r="F347">
        <v>0</v>
      </c>
      <c r="H347" t="s">
        <v>335</v>
      </c>
      <c r="I347">
        <f t="shared" si="30"/>
        <v>0</v>
      </c>
      <c r="J347" t="str">
        <f t="shared" si="31"/>
        <v>epl</v>
      </c>
      <c r="K347">
        <f t="shared" si="32"/>
        <v>2022</v>
      </c>
      <c r="L347" t="str">
        <f t="shared" si="33"/>
        <v>TEMP</v>
      </c>
      <c r="M347" t="str">
        <f t="shared" si="34"/>
        <v>Millwall</v>
      </c>
      <c r="N347">
        <f t="shared" si="35"/>
        <v>0</v>
      </c>
    </row>
    <row r="348" spans="1:14" x14ac:dyDescent="0.3">
      <c r="A348">
        <v>346</v>
      </c>
      <c r="B348" t="s">
        <v>4</v>
      </c>
      <c r="C348">
        <v>2022</v>
      </c>
      <c r="D348" t="s">
        <v>56</v>
      </c>
      <c r="E348" t="s">
        <v>57</v>
      </c>
      <c r="F348">
        <v>76220600</v>
      </c>
      <c r="H348" t="s">
        <v>335</v>
      </c>
      <c r="I348">
        <f t="shared" si="30"/>
        <v>76220600</v>
      </c>
      <c r="J348" t="str">
        <f t="shared" si="31"/>
        <v>epl</v>
      </c>
      <c r="K348">
        <f t="shared" si="32"/>
        <v>2022</v>
      </c>
      <c r="L348" t="str">
        <f t="shared" si="33"/>
        <v>NEW</v>
      </c>
      <c r="M348" t="str">
        <f t="shared" si="34"/>
        <v>Newcastle United</v>
      </c>
      <c r="N348">
        <f t="shared" si="35"/>
        <v>76220600</v>
      </c>
    </row>
    <row r="349" spans="1:14" x14ac:dyDescent="0.3">
      <c r="A349">
        <v>347</v>
      </c>
      <c r="B349" t="s">
        <v>4</v>
      </c>
      <c r="C349">
        <v>2022</v>
      </c>
      <c r="D349" t="s">
        <v>60</v>
      </c>
      <c r="E349" t="s">
        <v>61</v>
      </c>
      <c r="F349">
        <v>74740000</v>
      </c>
      <c r="H349" t="s">
        <v>335</v>
      </c>
      <c r="I349">
        <f t="shared" si="30"/>
        <v>74740000</v>
      </c>
      <c r="J349" t="str">
        <f t="shared" si="31"/>
        <v>epl</v>
      </c>
      <c r="K349">
        <f t="shared" si="32"/>
        <v>2022</v>
      </c>
      <c r="L349" t="str">
        <f t="shared" si="33"/>
        <v>NFO</v>
      </c>
      <c r="M349" t="str">
        <f t="shared" si="34"/>
        <v>Nottingham Forest</v>
      </c>
      <c r="N349">
        <f t="shared" si="35"/>
        <v>74740000</v>
      </c>
    </row>
    <row r="350" spans="1:14" hidden="1" x14ac:dyDescent="0.3">
      <c r="A350">
        <v>348</v>
      </c>
      <c r="B350" t="s">
        <v>4</v>
      </c>
      <c r="C350">
        <v>2022</v>
      </c>
      <c r="D350" t="s">
        <v>11</v>
      </c>
      <c r="E350" t="s">
        <v>62</v>
      </c>
      <c r="F350">
        <v>0</v>
      </c>
      <c r="H350" t="s">
        <v>335</v>
      </c>
      <c r="I350">
        <f t="shared" si="30"/>
        <v>0</v>
      </c>
      <c r="J350" t="str">
        <f t="shared" si="31"/>
        <v>epl</v>
      </c>
      <c r="K350">
        <f t="shared" si="32"/>
        <v>2022</v>
      </c>
      <c r="L350" t="str">
        <f t="shared" si="33"/>
        <v>TEMP</v>
      </c>
      <c r="M350" t="str">
        <f t="shared" si="34"/>
        <v>Preston North End</v>
      </c>
      <c r="N350">
        <f t="shared" si="35"/>
        <v>0</v>
      </c>
    </row>
    <row r="351" spans="1:14" hidden="1" x14ac:dyDescent="0.3">
      <c r="A351">
        <v>349</v>
      </c>
      <c r="B351" t="s">
        <v>4</v>
      </c>
      <c r="C351">
        <v>2022</v>
      </c>
      <c r="D351" t="s">
        <v>63</v>
      </c>
      <c r="E351" t="s">
        <v>64</v>
      </c>
      <c r="F351">
        <v>0</v>
      </c>
      <c r="H351" t="s">
        <v>335</v>
      </c>
      <c r="I351">
        <f t="shared" si="30"/>
        <v>0</v>
      </c>
      <c r="J351" t="str">
        <f t="shared" si="31"/>
        <v>epl</v>
      </c>
      <c r="K351">
        <f t="shared" si="32"/>
        <v>2022</v>
      </c>
      <c r="L351" t="str">
        <f t="shared" si="33"/>
        <v>QPR</v>
      </c>
      <c r="M351" t="str">
        <f t="shared" si="34"/>
        <v>Queens Park Rangers</v>
      </c>
      <c r="N351">
        <f t="shared" si="35"/>
        <v>0</v>
      </c>
    </row>
    <row r="352" spans="1:14" hidden="1" x14ac:dyDescent="0.3">
      <c r="A352">
        <v>350</v>
      </c>
      <c r="B352" t="s">
        <v>4</v>
      </c>
      <c r="C352">
        <v>2022</v>
      </c>
      <c r="D352" t="s">
        <v>65</v>
      </c>
      <c r="E352" t="s">
        <v>66</v>
      </c>
      <c r="F352">
        <v>0</v>
      </c>
      <c r="H352" t="s">
        <v>335</v>
      </c>
      <c r="I352">
        <f t="shared" si="30"/>
        <v>0</v>
      </c>
      <c r="J352" t="str">
        <f t="shared" si="31"/>
        <v>epl</v>
      </c>
      <c r="K352">
        <f t="shared" si="32"/>
        <v>2022</v>
      </c>
      <c r="L352" t="str">
        <f t="shared" si="33"/>
        <v>REA</v>
      </c>
      <c r="M352" t="str">
        <f t="shared" si="34"/>
        <v>Reading</v>
      </c>
      <c r="N352">
        <f t="shared" si="35"/>
        <v>0</v>
      </c>
    </row>
    <row r="353" spans="1:14" x14ac:dyDescent="0.3">
      <c r="A353">
        <v>351</v>
      </c>
      <c r="B353" t="s">
        <v>4</v>
      </c>
      <c r="C353">
        <v>2022</v>
      </c>
      <c r="D353" t="s">
        <v>67</v>
      </c>
      <c r="E353" t="s">
        <v>68</v>
      </c>
      <c r="F353">
        <v>13453200</v>
      </c>
      <c r="H353" t="s">
        <v>335</v>
      </c>
      <c r="I353">
        <f t="shared" si="30"/>
        <v>13453200</v>
      </c>
      <c r="J353" t="str">
        <f t="shared" si="31"/>
        <v>epl</v>
      </c>
      <c r="K353">
        <f t="shared" si="32"/>
        <v>2022</v>
      </c>
      <c r="L353" t="str">
        <f t="shared" si="33"/>
        <v>SHU</v>
      </c>
      <c r="M353" t="str">
        <f t="shared" si="34"/>
        <v>Sheffield United</v>
      </c>
      <c r="N353">
        <f t="shared" si="35"/>
        <v>13453200</v>
      </c>
    </row>
    <row r="354" spans="1:14" hidden="1" x14ac:dyDescent="0.3">
      <c r="A354">
        <v>352</v>
      </c>
      <c r="B354" t="s">
        <v>4</v>
      </c>
      <c r="C354">
        <v>2022</v>
      </c>
      <c r="D354" t="s">
        <v>11</v>
      </c>
      <c r="E354" t="s">
        <v>69</v>
      </c>
      <c r="F354">
        <v>0</v>
      </c>
      <c r="H354" t="s">
        <v>335</v>
      </c>
      <c r="I354">
        <f t="shared" si="30"/>
        <v>0</v>
      </c>
      <c r="J354" t="str">
        <f t="shared" si="31"/>
        <v>epl</v>
      </c>
      <c r="K354">
        <f t="shared" si="32"/>
        <v>2022</v>
      </c>
      <c r="L354" t="str">
        <f t="shared" si="33"/>
        <v>TEMP</v>
      </c>
      <c r="M354" t="str">
        <f t="shared" si="34"/>
        <v>Sheffield Wednesday</v>
      </c>
      <c r="N354">
        <f t="shared" si="35"/>
        <v>0</v>
      </c>
    </row>
    <row r="355" spans="1:14" x14ac:dyDescent="0.3">
      <c r="A355">
        <v>353</v>
      </c>
      <c r="B355" t="s">
        <v>4</v>
      </c>
      <c r="C355">
        <v>2022</v>
      </c>
      <c r="D355" t="s">
        <v>70</v>
      </c>
      <c r="E355" t="s">
        <v>71</v>
      </c>
      <c r="F355">
        <v>21320000</v>
      </c>
      <c r="H355" t="s">
        <v>335</v>
      </c>
      <c r="I355">
        <f t="shared" si="30"/>
        <v>21320000</v>
      </c>
      <c r="J355" t="str">
        <f t="shared" si="31"/>
        <v>epl</v>
      </c>
      <c r="K355">
        <f t="shared" si="32"/>
        <v>2022</v>
      </c>
      <c r="L355" t="str">
        <f t="shared" si="33"/>
        <v>SOU</v>
      </c>
      <c r="M355" t="str">
        <f t="shared" si="34"/>
        <v>Southampton</v>
      </c>
      <c r="N355">
        <f t="shared" si="35"/>
        <v>21320000</v>
      </c>
    </row>
    <row r="356" spans="1:14" x14ac:dyDescent="0.3">
      <c r="A356">
        <v>354</v>
      </c>
      <c r="B356" t="s">
        <v>4</v>
      </c>
      <c r="C356">
        <v>2022</v>
      </c>
      <c r="D356" t="s">
        <v>72</v>
      </c>
      <c r="E356" t="s">
        <v>73</v>
      </c>
      <c r="F356">
        <v>40000</v>
      </c>
      <c r="H356" t="s">
        <v>335</v>
      </c>
      <c r="I356">
        <f t="shared" si="30"/>
        <v>40000</v>
      </c>
      <c r="J356" t="str">
        <f t="shared" si="31"/>
        <v>epl</v>
      </c>
      <c r="K356">
        <f t="shared" si="32"/>
        <v>2022</v>
      </c>
      <c r="L356" t="str">
        <f t="shared" si="33"/>
        <v>STK</v>
      </c>
      <c r="M356" t="str">
        <f t="shared" si="34"/>
        <v>Stoke City</v>
      </c>
      <c r="N356">
        <f t="shared" si="35"/>
        <v>40000</v>
      </c>
    </row>
    <row r="357" spans="1:14" hidden="1" x14ac:dyDescent="0.3">
      <c r="A357">
        <v>355</v>
      </c>
      <c r="B357" t="s">
        <v>4</v>
      </c>
      <c r="C357">
        <v>2022</v>
      </c>
      <c r="D357" t="s">
        <v>74</v>
      </c>
      <c r="E357" t="s">
        <v>75</v>
      </c>
      <c r="F357">
        <v>0</v>
      </c>
      <c r="H357" t="s">
        <v>335</v>
      </c>
      <c r="I357">
        <f t="shared" si="30"/>
        <v>0</v>
      </c>
      <c r="J357" t="str">
        <f t="shared" si="31"/>
        <v>epl</v>
      </c>
      <c r="K357">
        <f t="shared" si="32"/>
        <v>2022</v>
      </c>
      <c r="L357" t="str">
        <f t="shared" si="33"/>
        <v>SUN</v>
      </c>
      <c r="M357" t="str">
        <f t="shared" si="34"/>
        <v>Sunderland</v>
      </c>
      <c r="N357">
        <f t="shared" si="35"/>
        <v>0</v>
      </c>
    </row>
    <row r="358" spans="1:14" hidden="1" x14ac:dyDescent="0.3">
      <c r="A358">
        <v>356</v>
      </c>
      <c r="B358" t="s">
        <v>4</v>
      </c>
      <c r="C358">
        <v>2022</v>
      </c>
      <c r="D358" t="s">
        <v>76</v>
      </c>
      <c r="E358" t="s">
        <v>77</v>
      </c>
      <c r="F358">
        <v>0</v>
      </c>
      <c r="H358" t="s">
        <v>335</v>
      </c>
      <c r="I358">
        <f t="shared" si="30"/>
        <v>0</v>
      </c>
      <c r="J358" t="str">
        <f t="shared" si="31"/>
        <v>epl</v>
      </c>
      <c r="K358">
        <f t="shared" si="32"/>
        <v>2022</v>
      </c>
      <c r="L358" t="str">
        <f t="shared" si="33"/>
        <v>SWA</v>
      </c>
      <c r="M358" t="str">
        <f t="shared" si="34"/>
        <v>Swansea City</v>
      </c>
      <c r="N358">
        <f t="shared" si="35"/>
        <v>0</v>
      </c>
    </row>
    <row r="359" spans="1:14" x14ac:dyDescent="0.3">
      <c r="A359">
        <v>357</v>
      </c>
      <c r="B359" t="s">
        <v>4</v>
      </c>
      <c r="C359">
        <v>2022</v>
      </c>
      <c r="D359" t="s">
        <v>78</v>
      </c>
      <c r="E359" t="s">
        <v>79</v>
      </c>
      <c r="F359">
        <v>110438000</v>
      </c>
      <c r="H359" t="s">
        <v>335</v>
      </c>
      <c r="I359">
        <f t="shared" si="30"/>
        <v>110438000</v>
      </c>
      <c r="J359" t="str">
        <f t="shared" si="31"/>
        <v>epl</v>
      </c>
      <c r="K359">
        <f t="shared" si="32"/>
        <v>2022</v>
      </c>
      <c r="L359" t="str">
        <f t="shared" si="33"/>
        <v>TOT</v>
      </c>
      <c r="M359" t="str">
        <f t="shared" si="34"/>
        <v>Tottenham Hotspur</v>
      </c>
      <c r="N359">
        <f t="shared" si="35"/>
        <v>110438000</v>
      </c>
    </row>
    <row r="360" spans="1:14" x14ac:dyDescent="0.3">
      <c r="A360">
        <v>358</v>
      </c>
      <c r="B360" t="s">
        <v>4</v>
      </c>
      <c r="C360">
        <v>2022</v>
      </c>
      <c r="D360" t="s">
        <v>82</v>
      </c>
      <c r="E360" t="s">
        <v>83</v>
      </c>
      <c r="F360">
        <v>4716200</v>
      </c>
      <c r="H360" t="s">
        <v>335</v>
      </c>
      <c r="I360">
        <f t="shared" si="30"/>
        <v>4716200</v>
      </c>
      <c r="J360" t="str">
        <f t="shared" si="31"/>
        <v>epl</v>
      </c>
      <c r="K360">
        <f t="shared" si="32"/>
        <v>2022</v>
      </c>
      <c r="L360" t="str">
        <f t="shared" si="33"/>
        <v>WBA</v>
      </c>
      <c r="M360" t="str">
        <f t="shared" si="34"/>
        <v>West Bromwich Albion</v>
      </c>
      <c r="N360">
        <f t="shared" si="35"/>
        <v>4716200</v>
      </c>
    </row>
    <row r="361" spans="1:14" x14ac:dyDescent="0.3">
      <c r="A361">
        <v>359</v>
      </c>
      <c r="B361" t="s">
        <v>4</v>
      </c>
      <c r="C361">
        <v>2022</v>
      </c>
      <c r="D361" t="s">
        <v>84</v>
      </c>
      <c r="E361" t="s">
        <v>85</v>
      </c>
      <c r="F361">
        <v>86560000</v>
      </c>
      <c r="H361" t="s">
        <v>335</v>
      </c>
      <c r="I361">
        <f t="shared" si="30"/>
        <v>86560000</v>
      </c>
      <c r="J361" t="str">
        <f t="shared" si="31"/>
        <v>epl</v>
      </c>
      <c r="K361">
        <f t="shared" si="32"/>
        <v>2022</v>
      </c>
      <c r="L361" t="str">
        <f t="shared" si="33"/>
        <v>WHU</v>
      </c>
      <c r="M361" t="str">
        <f t="shared" si="34"/>
        <v>West Ham United</v>
      </c>
      <c r="N361">
        <f t="shared" si="35"/>
        <v>86560000</v>
      </c>
    </row>
    <row r="362" spans="1:14" hidden="1" x14ac:dyDescent="0.3">
      <c r="A362">
        <v>360</v>
      </c>
      <c r="B362" t="s">
        <v>4</v>
      </c>
      <c r="C362">
        <v>2022</v>
      </c>
      <c r="D362" t="s">
        <v>86</v>
      </c>
      <c r="E362" t="s">
        <v>87</v>
      </c>
      <c r="F362">
        <v>0</v>
      </c>
      <c r="H362" t="s">
        <v>335</v>
      </c>
      <c r="I362">
        <f t="shared" si="30"/>
        <v>0</v>
      </c>
      <c r="J362" t="str">
        <f t="shared" si="31"/>
        <v>epl</v>
      </c>
      <c r="K362">
        <f t="shared" si="32"/>
        <v>2022</v>
      </c>
      <c r="L362" t="str">
        <f t="shared" si="33"/>
        <v>WGA</v>
      </c>
      <c r="M362" t="str">
        <f t="shared" si="34"/>
        <v>Wigan Athletic</v>
      </c>
      <c r="N362">
        <f t="shared" si="35"/>
        <v>0</v>
      </c>
    </row>
    <row r="363" spans="1:14" x14ac:dyDescent="0.3">
      <c r="A363">
        <v>361</v>
      </c>
      <c r="B363" t="s">
        <v>4</v>
      </c>
      <c r="C363">
        <v>2022</v>
      </c>
      <c r="D363" t="s">
        <v>88</v>
      </c>
      <c r="E363" t="s">
        <v>89</v>
      </c>
      <c r="F363">
        <v>63102000</v>
      </c>
      <c r="H363" t="s">
        <v>335</v>
      </c>
      <c r="I363">
        <f t="shared" si="30"/>
        <v>63102000</v>
      </c>
      <c r="J363" t="str">
        <f t="shared" si="31"/>
        <v>epl</v>
      </c>
      <c r="K363">
        <f t="shared" si="32"/>
        <v>2022</v>
      </c>
      <c r="L363" t="str">
        <f t="shared" si="33"/>
        <v>WOL</v>
      </c>
      <c r="M363" t="str">
        <f t="shared" si="34"/>
        <v>Wolverhampton Wanderers</v>
      </c>
      <c r="N363">
        <f t="shared" si="35"/>
        <v>63102000</v>
      </c>
    </row>
    <row r="364" spans="1:14" x14ac:dyDescent="0.3">
      <c r="A364">
        <v>362</v>
      </c>
      <c r="B364" t="s">
        <v>90</v>
      </c>
      <c r="C364">
        <v>2020</v>
      </c>
      <c r="D364" t="s">
        <v>91</v>
      </c>
      <c r="E364" t="s">
        <v>92</v>
      </c>
      <c r="F364">
        <v>65598752</v>
      </c>
      <c r="H364" t="s">
        <v>335</v>
      </c>
      <c r="I364">
        <f t="shared" si="30"/>
        <v>65598752</v>
      </c>
      <c r="J364" t="str">
        <f t="shared" si="31"/>
        <v>mlb</v>
      </c>
      <c r="K364">
        <f t="shared" si="32"/>
        <v>2020</v>
      </c>
      <c r="L364" t="str">
        <f t="shared" si="33"/>
        <v>ARI</v>
      </c>
      <c r="M364" t="str">
        <f t="shared" si="34"/>
        <v>Arizona Diamondbacks</v>
      </c>
      <c r="N364">
        <f t="shared" si="35"/>
        <v>65598752</v>
      </c>
    </row>
    <row r="365" spans="1:14" x14ac:dyDescent="0.3">
      <c r="A365">
        <v>363</v>
      </c>
      <c r="B365" t="s">
        <v>90</v>
      </c>
      <c r="C365">
        <v>2020</v>
      </c>
      <c r="D365" t="s">
        <v>93</v>
      </c>
      <c r="E365" t="s">
        <v>94</v>
      </c>
      <c r="F365">
        <v>63561931</v>
      </c>
      <c r="H365" t="s">
        <v>335</v>
      </c>
      <c r="I365">
        <f t="shared" si="30"/>
        <v>63561931</v>
      </c>
      <c r="J365" t="str">
        <f t="shared" si="31"/>
        <v>mlb</v>
      </c>
      <c r="K365">
        <f t="shared" si="32"/>
        <v>2020</v>
      </c>
      <c r="L365" t="str">
        <f t="shared" si="33"/>
        <v>ATL</v>
      </c>
      <c r="M365" t="str">
        <f t="shared" si="34"/>
        <v>Atlanta Braves</v>
      </c>
      <c r="N365">
        <f t="shared" si="35"/>
        <v>63561931</v>
      </c>
    </row>
    <row r="366" spans="1:14" x14ac:dyDescent="0.3">
      <c r="A366">
        <v>364</v>
      </c>
      <c r="B366" t="s">
        <v>90</v>
      </c>
      <c r="C366">
        <v>2020</v>
      </c>
      <c r="D366" t="s">
        <v>95</v>
      </c>
      <c r="E366" t="s">
        <v>96</v>
      </c>
      <c r="F366">
        <v>23478635</v>
      </c>
      <c r="H366" t="s">
        <v>335</v>
      </c>
      <c r="I366">
        <f t="shared" si="30"/>
        <v>23478635</v>
      </c>
      <c r="J366" t="str">
        <f t="shared" si="31"/>
        <v>mlb</v>
      </c>
      <c r="K366">
        <f t="shared" si="32"/>
        <v>2020</v>
      </c>
      <c r="L366" t="str">
        <f t="shared" si="33"/>
        <v>BAL</v>
      </c>
      <c r="M366" t="str">
        <f t="shared" si="34"/>
        <v>Baltimore Orioles</v>
      </c>
      <c r="N366">
        <f t="shared" si="35"/>
        <v>23478635</v>
      </c>
    </row>
    <row r="367" spans="1:14" x14ac:dyDescent="0.3">
      <c r="A367">
        <v>365</v>
      </c>
      <c r="B367" t="s">
        <v>90</v>
      </c>
      <c r="C367">
        <v>2020</v>
      </c>
      <c r="D367" t="s">
        <v>97</v>
      </c>
      <c r="E367" t="s">
        <v>98</v>
      </c>
      <c r="F367">
        <v>84210390</v>
      </c>
      <c r="H367" t="s">
        <v>335</v>
      </c>
      <c r="I367">
        <f t="shared" si="30"/>
        <v>84210390</v>
      </c>
      <c r="J367" t="str">
        <f t="shared" si="31"/>
        <v>mlb</v>
      </c>
      <c r="K367">
        <f t="shared" si="32"/>
        <v>2020</v>
      </c>
      <c r="L367" t="str">
        <f t="shared" si="33"/>
        <v>BOS</v>
      </c>
      <c r="M367" t="str">
        <f t="shared" si="34"/>
        <v>Boston Red Sox</v>
      </c>
      <c r="N367">
        <f t="shared" si="35"/>
        <v>84210390</v>
      </c>
    </row>
    <row r="368" spans="1:14" x14ac:dyDescent="0.3">
      <c r="A368">
        <v>366</v>
      </c>
      <c r="B368" t="s">
        <v>90</v>
      </c>
      <c r="C368">
        <v>2020</v>
      </c>
      <c r="D368" t="s">
        <v>99</v>
      </c>
      <c r="E368" t="s">
        <v>100</v>
      </c>
      <c r="F368">
        <v>86596171</v>
      </c>
      <c r="H368" t="s">
        <v>335</v>
      </c>
      <c r="I368">
        <f t="shared" si="30"/>
        <v>86596171</v>
      </c>
      <c r="J368" t="str">
        <f t="shared" si="31"/>
        <v>mlb</v>
      </c>
      <c r="K368">
        <f t="shared" si="32"/>
        <v>2020</v>
      </c>
      <c r="L368" t="str">
        <f t="shared" si="33"/>
        <v>CHC</v>
      </c>
      <c r="M368" t="str">
        <f t="shared" si="34"/>
        <v>Chicago Cubs</v>
      </c>
      <c r="N368">
        <f t="shared" si="35"/>
        <v>86596171</v>
      </c>
    </row>
    <row r="369" spans="1:14" x14ac:dyDescent="0.3">
      <c r="A369">
        <v>367</v>
      </c>
      <c r="B369" t="s">
        <v>90</v>
      </c>
      <c r="C369">
        <v>2020</v>
      </c>
      <c r="D369" t="s">
        <v>101</v>
      </c>
      <c r="E369" t="s">
        <v>102</v>
      </c>
      <c r="F369">
        <v>53665251</v>
      </c>
      <c r="H369" t="s">
        <v>335</v>
      </c>
      <c r="I369">
        <f t="shared" si="30"/>
        <v>53665251</v>
      </c>
      <c r="J369" t="str">
        <f t="shared" si="31"/>
        <v>mlb</v>
      </c>
      <c r="K369">
        <f t="shared" si="32"/>
        <v>2020</v>
      </c>
      <c r="L369" t="str">
        <f t="shared" si="33"/>
        <v>CHW</v>
      </c>
      <c r="M369" t="str">
        <f t="shared" si="34"/>
        <v>Chicago White Sox</v>
      </c>
      <c r="N369">
        <f t="shared" si="35"/>
        <v>53665251</v>
      </c>
    </row>
    <row r="370" spans="1:14" x14ac:dyDescent="0.3">
      <c r="A370">
        <v>368</v>
      </c>
      <c r="B370" t="s">
        <v>90</v>
      </c>
      <c r="C370">
        <v>2020</v>
      </c>
      <c r="D370" t="s">
        <v>103</v>
      </c>
      <c r="E370" t="s">
        <v>104</v>
      </c>
      <c r="F370">
        <v>55535890</v>
      </c>
      <c r="H370" t="s">
        <v>335</v>
      </c>
      <c r="I370">
        <f t="shared" si="30"/>
        <v>55535890</v>
      </c>
      <c r="J370" t="str">
        <f t="shared" si="31"/>
        <v>mlb</v>
      </c>
      <c r="K370">
        <f t="shared" si="32"/>
        <v>2020</v>
      </c>
      <c r="L370" t="str">
        <f t="shared" si="33"/>
        <v>CIN</v>
      </c>
      <c r="M370" t="str">
        <f t="shared" si="34"/>
        <v>Cincinnati Reds</v>
      </c>
      <c r="N370">
        <f t="shared" si="35"/>
        <v>55535890</v>
      </c>
    </row>
    <row r="371" spans="1:14" x14ac:dyDescent="0.3">
      <c r="A371">
        <v>369</v>
      </c>
      <c r="B371" t="s">
        <v>90</v>
      </c>
      <c r="C371">
        <v>2020</v>
      </c>
      <c r="D371" t="s">
        <v>105</v>
      </c>
      <c r="E371" t="s">
        <v>106</v>
      </c>
      <c r="F371">
        <v>39299107</v>
      </c>
      <c r="H371" t="s">
        <v>335</v>
      </c>
      <c r="I371">
        <f t="shared" si="30"/>
        <v>39299107</v>
      </c>
      <c r="J371" t="str">
        <f t="shared" si="31"/>
        <v>mlb</v>
      </c>
      <c r="K371">
        <f t="shared" si="32"/>
        <v>2020</v>
      </c>
      <c r="L371" t="str">
        <f t="shared" si="33"/>
        <v>CLE</v>
      </c>
      <c r="M371" t="str">
        <f t="shared" si="34"/>
        <v>Cleveland Indians</v>
      </c>
      <c r="N371">
        <f t="shared" si="35"/>
        <v>39299107</v>
      </c>
    </row>
    <row r="372" spans="1:14" x14ac:dyDescent="0.3">
      <c r="A372">
        <v>370</v>
      </c>
      <c r="B372" t="s">
        <v>90</v>
      </c>
      <c r="C372">
        <v>2020</v>
      </c>
      <c r="D372" t="s">
        <v>107</v>
      </c>
      <c r="E372" t="s">
        <v>108</v>
      </c>
      <c r="F372">
        <v>67808533</v>
      </c>
      <c r="H372" t="s">
        <v>335</v>
      </c>
      <c r="I372">
        <f t="shared" si="30"/>
        <v>67808533</v>
      </c>
      <c r="J372" t="str">
        <f t="shared" si="31"/>
        <v>mlb</v>
      </c>
      <c r="K372">
        <f t="shared" si="32"/>
        <v>2020</v>
      </c>
      <c r="L372" t="str">
        <f t="shared" si="33"/>
        <v>COL</v>
      </c>
      <c r="M372" t="str">
        <f t="shared" si="34"/>
        <v>Colorado Rockies</v>
      </c>
      <c r="N372">
        <f t="shared" si="35"/>
        <v>67808533</v>
      </c>
    </row>
    <row r="373" spans="1:14" x14ac:dyDescent="0.3">
      <c r="A373">
        <v>371</v>
      </c>
      <c r="B373" t="s">
        <v>90</v>
      </c>
      <c r="C373">
        <v>2020</v>
      </c>
      <c r="D373" t="s">
        <v>109</v>
      </c>
      <c r="E373" t="s">
        <v>110</v>
      </c>
      <c r="F373">
        <v>43164880</v>
      </c>
      <c r="H373" t="s">
        <v>335</v>
      </c>
      <c r="I373">
        <f t="shared" si="30"/>
        <v>43164880</v>
      </c>
      <c r="J373" t="str">
        <f t="shared" si="31"/>
        <v>mlb</v>
      </c>
      <c r="K373">
        <f t="shared" si="32"/>
        <v>2020</v>
      </c>
      <c r="L373" t="str">
        <f t="shared" si="33"/>
        <v>DET</v>
      </c>
      <c r="M373" t="str">
        <f t="shared" si="34"/>
        <v>Detroit Tigers</v>
      </c>
      <c r="N373">
        <f t="shared" si="35"/>
        <v>43164880</v>
      </c>
    </row>
    <row r="374" spans="1:14" x14ac:dyDescent="0.3">
      <c r="A374">
        <v>372</v>
      </c>
      <c r="B374" t="s">
        <v>90</v>
      </c>
      <c r="C374">
        <v>2020</v>
      </c>
      <c r="D374" t="s">
        <v>111</v>
      </c>
      <c r="E374" t="s">
        <v>112</v>
      </c>
      <c r="F374">
        <v>82890957</v>
      </c>
      <c r="H374" t="s">
        <v>335</v>
      </c>
      <c r="I374">
        <f t="shared" si="30"/>
        <v>82890957</v>
      </c>
      <c r="J374" t="str">
        <f t="shared" si="31"/>
        <v>mlb</v>
      </c>
      <c r="K374">
        <f t="shared" si="32"/>
        <v>2020</v>
      </c>
      <c r="L374" t="str">
        <f t="shared" si="33"/>
        <v>HOU</v>
      </c>
      <c r="M374" t="str">
        <f t="shared" si="34"/>
        <v>Houston Astros</v>
      </c>
      <c r="N374">
        <f t="shared" si="35"/>
        <v>82890957</v>
      </c>
    </row>
    <row r="375" spans="1:14" x14ac:dyDescent="0.3">
      <c r="A375">
        <v>373</v>
      </c>
      <c r="B375" t="s">
        <v>90</v>
      </c>
      <c r="C375">
        <v>2020</v>
      </c>
      <c r="D375" t="s">
        <v>113</v>
      </c>
      <c r="E375" t="s">
        <v>114</v>
      </c>
      <c r="F375">
        <v>34812194</v>
      </c>
      <c r="H375" t="s">
        <v>335</v>
      </c>
      <c r="I375">
        <f t="shared" si="30"/>
        <v>34812194</v>
      </c>
      <c r="J375" t="str">
        <f t="shared" si="31"/>
        <v>mlb</v>
      </c>
      <c r="K375">
        <f t="shared" si="32"/>
        <v>2020</v>
      </c>
      <c r="L375" t="str">
        <f t="shared" si="33"/>
        <v>KC</v>
      </c>
      <c r="M375" t="str">
        <f t="shared" si="34"/>
        <v>Kansas City Royals</v>
      </c>
      <c r="N375">
        <f t="shared" si="35"/>
        <v>34812194</v>
      </c>
    </row>
    <row r="376" spans="1:14" x14ac:dyDescent="0.3">
      <c r="A376">
        <v>374</v>
      </c>
      <c r="B376" t="s">
        <v>90</v>
      </c>
      <c r="C376">
        <v>2020</v>
      </c>
      <c r="D376" t="s">
        <v>115</v>
      </c>
      <c r="E376" t="s">
        <v>116</v>
      </c>
      <c r="F376">
        <v>67040893</v>
      </c>
      <c r="H376" t="s">
        <v>335</v>
      </c>
      <c r="I376">
        <f t="shared" si="30"/>
        <v>67040893</v>
      </c>
      <c r="J376" t="str">
        <f t="shared" si="31"/>
        <v>mlb</v>
      </c>
      <c r="K376">
        <f t="shared" si="32"/>
        <v>2020</v>
      </c>
      <c r="L376" t="str">
        <f t="shared" si="33"/>
        <v>LAA</v>
      </c>
      <c r="M376" t="str">
        <f t="shared" si="34"/>
        <v>Los Angeles Angels</v>
      </c>
      <c r="N376">
        <f t="shared" si="35"/>
        <v>67040893</v>
      </c>
    </row>
    <row r="377" spans="1:14" x14ac:dyDescent="0.3">
      <c r="A377">
        <v>375</v>
      </c>
      <c r="B377" t="s">
        <v>90</v>
      </c>
      <c r="C377">
        <v>2020</v>
      </c>
      <c r="D377" t="s">
        <v>117</v>
      </c>
      <c r="E377" t="s">
        <v>118</v>
      </c>
      <c r="F377">
        <v>124917397</v>
      </c>
      <c r="H377" t="s">
        <v>335</v>
      </c>
      <c r="I377">
        <f t="shared" si="30"/>
        <v>124917397</v>
      </c>
      <c r="J377" t="str">
        <f t="shared" si="31"/>
        <v>mlb</v>
      </c>
      <c r="K377">
        <f t="shared" si="32"/>
        <v>2020</v>
      </c>
      <c r="L377" t="str">
        <f t="shared" si="33"/>
        <v>LAD</v>
      </c>
      <c r="M377" t="str">
        <f t="shared" si="34"/>
        <v>Los Angeles Dodgers</v>
      </c>
      <c r="N377">
        <f t="shared" si="35"/>
        <v>124917397</v>
      </c>
    </row>
    <row r="378" spans="1:14" x14ac:dyDescent="0.3">
      <c r="A378">
        <v>376</v>
      </c>
      <c r="B378" t="s">
        <v>90</v>
      </c>
      <c r="C378">
        <v>2020</v>
      </c>
      <c r="D378" t="s">
        <v>119</v>
      </c>
      <c r="E378" t="s">
        <v>120</v>
      </c>
      <c r="F378">
        <v>34222260</v>
      </c>
      <c r="H378" t="s">
        <v>335</v>
      </c>
      <c r="I378">
        <f t="shared" si="30"/>
        <v>34222260</v>
      </c>
      <c r="J378" t="str">
        <f t="shared" si="31"/>
        <v>mlb</v>
      </c>
      <c r="K378">
        <f t="shared" si="32"/>
        <v>2020</v>
      </c>
      <c r="L378" t="str">
        <f t="shared" si="33"/>
        <v>MIA</v>
      </c>
      <c r="M378" t="str">
        <f t="shared" si="34"/>
        <v>Miami Marlins</v>
      </c>
      <c r="N378">
        <f t="shared" si="35"/>
        <v>34222260</v>
      </c>
    </row>
    <row r="379" spans="1:14" x14ac:dyDescent="0.3">
      <c r="A379">
        <v>377</v>
      </c>
      <c r="B379" t="s">
        <v>90</v>
      </c>
      <c r="C379">
        <v>2020</v>
      </c>
      <c r="D379" t="s">
        <v>121</v>
      </c>
      <c r="E379" t="s">
        <v>122</v>
      </c>
      <c r="F379">
        <v>41434086</v>
      </c>
      <c r="H379" t="s">
        <v>335</v>
      </c>
      <c r="I379">
        <f t="shared" si="30"/>
        <v>41434086</v>
      </c>
      <c r="J379" t="str">
        <f t="shared" si="31"/>
        <v>mlb</v>
      </c>
      <c r="K379">
        <f t="shared" si="32"/>
        <v>2020</v>
      </c>
      <c r="L379" t="str">
        <f t="shared" si="33"/>
        <v>MIL</v>
      </c>
      <c r="M379" t="str">
        <f t="shared" si="34"/>
        <v>Milwaukee Brewers</v>
      </c>
      <c r="N379">
        <f t="shared" si="35"/>
        <v>41434086</v>
      </c>
    </row>
    <row r="380" spans="1:14" x14ac:dyDescent="0.3">
      <c r="A380">
        <v>378</v>
      </c>
      <c r="B380" t="s">
        <v>90</v>
      </c>
      <c r="C380">
        <v>2020</v>
      </c>
      <c r="D380" t="s">
        <v>123</v>
      </c>
      <c r="E380" t="s">
        <v>124</v>
      </c>
      <c r="F380">
        <v>55679689</v>
      </c>
      <c r="H380" t="s">
        <v>335</v>
      </c>
      <c r="I380">
        <f t="shared" si="30"/>
        <v>55679689</v>
      </c>
      <c r="J380" t="str">
        <f t="shared" si="31"/>
        <v>mlb</v>
      </c>
      <c r="K380">
        <f t="shared" si="32"/>
        <v>2020</v>
      </c>
      <c r="L380" t="str">
        <f t="shared" si="33"/>
        <v>MIN</v>
      </c>
      <c r="M380" t="str">
        <f t="shared" si="34"/>
        <v>Minnesota Twins</v>
      </c>
      <c r="N380">
        <f t="shared" si="35"/>
        <v>55679689</v>
      </c>
    </row>
    <row r="381" spans="1:14" x14ac:dyDescent="0.3">
      <c r="A381">
        <v>379</v>
      </c>
      <c r="B381" t="s">
        <v>90</v>
      </c>
      <c r="C381">
        <v>2020</v>
      </c>
      <c r="D381" t="s">
        <v>125</v>
      </c>
      <c r="E381" t="s">
        <v>126</v>
      </c>
      <c r="F381">
        <v>81945598</v>
      </c>
      <c r="H381" t="s">
        <v>335</v>
      </c>
      <c r="I381">
        <f t="shared" si="30"/>
        <v>81945598</v>
      </c>
      <c r="J381" t="str">
        <f t="shared" si="31"/>
        <v>mlb</v>
      </c>
      <c r="K381">
        <f t="shared" si="32"/>
        <v>2020</v>
      </c>
      <c r="L381" t="str">
        <f t="shared" si="33"/>
        <v>NYM</v>
      </c>
      <c r="M381" t="str">
        <f t="shared" si="34"/>
        <v>New York Mets</v>
      </c>
      <c r="N381">
        <f t="shared" si="35"/>
        <v>81945598</v>
      </c>
    </row>
    <row r="382" spans="1:14" x14ac:dyDescent="0.3">
      <c r="A382">
        <v>380</v>
      </c>
      <c r="B382" t="s">
        <v>90</v>
      </c>
      <c r="C382">
        <v>2020</v>
      </c>
      <c r="D382" t="s">
        <v>127</v>
      </c>
      <c r="E382" t="s">
        <v>128</v>
      </c>
      <c r="F382">
        <v>111939081</v>
      </c>
      <c r="H382" t="s">
        <v>335</v>
      </c>
      <c r="I382">
        <f t="shared" si="30"/>
        <v>111939081</v>
      </c>
      <c r="J382" t="str">
        <f t="shared" si="31"/>
        <v>mlb</v>
      </c>
      <c r="K382">
        <f t="shared" si="32"/>
        <v>2020</v>
      </c>
      <c r="L382" t="str">
        <f t="shared" si="33"/>
        <v>NYY</v>
      </c>
      <c r="M382" t="str">
        <f t="shared" si="34"/>
        <v>New York Yankees</v>
      </c>
      <c r="N382">
        <f t="shared" si="35"/>
        <v>111939081</v>
      </c>
    </row>
    <row r="383" spans="1:14" x14ac:dyDescent="0.3">
      <c r="A383">
        <v>381</v>
      </c>
      <c r="B383" t="s">
        <v>90</v>
      </c>
      <c r="C383">
        <v>2020</v>
      </c>
      <c r="D383" t="s">
        <v>129</v>
      </c>
      <c r="E383" t="s">
        <v>130</v>
      </c>
      <c r="F383">
        <v>36720178</v>
      </c>
      <c r="H383" t="s">
        <v>335</v>
      </c>
      <c r="I383">
        <f t="shared" si="30"/>
        <v>36720178</v>
      </c>
      <c r="J383" t="str">
        <f t="shared" si="31"/>
        <v>mlb</v>
      </c>
      <c r="K383">
        <f t="shared" si="32"/>
        <v>2020</v>
      </c>
      <c r="L383" t="str">
        <f t="shared" si="33"/>
        <v>OAK</v>
      </c>
      <c r="M383" t="str">
        <f t="shared" si="34"/>
        <v>Oakland Athletics</v>
      </c>
      <c r="N383">
        <f t="shared" si="35"/>
        <v>36720178</v>
      </c>
    </row>
    <row r="384" spans="1:14" x14ac:dyDescent="0.3">
      <c r="A384">
        <v>382</v>
      </c>
      <c r="B384" t="s">
        <v>90</v>
      </c>
      <c r="C384">
        <v>2020</v>
      </c>
      <c r="D384" t="s">
        <v>131</v>
      </c>
      <c r="E384" t="s">
        <v>132</v>
      </c>
      <c r="F384">
        <v>73543547</v>
      </c>
      <c r="H384" t="s">
        <v>335</v>
      </c>
      <c r="I384">
        <f t="shared" si="30"/>
        <v>73543547</v>
      </c>
      <c r="J384" t="str">
        <f t="shared" si="31"/>
        <v>mlb</v>
      </c>
      <c r="K384">
        <f t="shared" si="32"/>
        <v>2020</v>
      </c>
      <c r="L384" t="str">
        <f t="shared" si="33"/>
        <v>PHI</v>
      </c>
      <c r="M384" t="str">
        <f t="shared" si="34"/>
        <v>Philadelphia Phillies</v>
      </c>
      <c r="N384">
        <f t="shared" si="35"/>
        <v>73543547</v>
      </c>
    </row>
    <row r="385" spans="1:14" x14ac:dyDescent="0.3">
      <c r="A385">
        <v>383</v>
      </c>
      <c r="B385" t="s">
        <v>90</v>
      </c>
      <c r="C385">
        <v>2020</v>
      </c>
      <c r="D385" t="s">
        <v>133</v>
      </c>
      <c r="E385" t="s">
        <v>134</v>
      </c>
      <c r="F385">
        <v>25337837</v>
      </c>
      <c r="H385" t="s">
        <v>335</v>
      </c>
      <c r="I385">
        <f t="shared" si="30"/>
        <v>25337837</v>
      </c>
      <c r="J385" t="str">
        <f t="shared" si="31"/>
        <v>mlb</v>
      </c>
      <c r="K385">
        <f t="shared" si="32"/>
        <v>2020</v>
      </c>
      <c r="L385" t="str">
        <f t="shared" si="33"/>
        <v>PIT</v>
      </c>
      <c r="M385" t="str">
        <f t="shared" si="34"/>
        <v>Pittsburgh Pirates</v>
      </c>
      <c r="N385">
        <f t="shared" si="35"/>
        <v>25337837</v>
      </c>
    </row>
    <row r="386" spans="1:14" x14ac:dyDescent="0.3">
      <c r="A386">
        <v>384</v>
      </c>
      <c r="B386" t="s">
        <v>90</v>
      </c>
      <c r="C386">
        <v>2020</v>
      </c>
      <c r="D386" t="s">
        <v>135</v>
      </c>
      <c r="E386" t="s">
        <v>136</v>
      </c>
      <c r="F386">
        <v>73097954</v>
      </c>
      <c r="H386" t="s">
        <v>335</v>
      </c>
      <c r="I386">
        <f t="shared" si="30"/>
        <v>73097954</v>
      </c>
      <c r="J386" t="str">
        <f t="shared" si="31"/>
        <v>mlb</v>
      </c>
      <c r="K386">
        <f t="shared" si="32"/>
        <v>2020</v>
      </c>
      <c r="L386" t="str">
        <f t="shared" si="33"/>
        <v>SD</v>
      </c>
      <c r="M386" t="str">
        <f t="shared" si="34"/>
        <v>San Diego Padres</v>
      </c>
      <c r="N386">
        <f t="shared" si="35"/>
        <v>73097954</v>
      </c>
    </row>
    <row r="387" spans="1:14" x14ac:dyDescent="0.3">
      <c r="A387">
        <v>385</v>
      </c>
      <c r="B387" t="s">
        <v>90</v>
      </c>
      <c r="C387">
        <v>2020</v>
      </c>
      <c r="D387" t="s">
        <v>137</v>
      </c>
      <c r="E387" t="s">
        <v>138</v>
      </c>
      <c r="F387">
        <v>73408817</v>
      </c>
      <c r="H387" t="s">
        <v>335</v>
      </c>
      <c r="I387">
        <f t="shared" ref="I387:I450" si="36">IF(H387="Sportrac",F387,G387)</f>
        <v>73408817</v>
      </c>
      <c r="J387" t="str">
        <f t="shared" ref="J387:J450" si="37">B387</f>
        <v>mlb</v>
      </c>
      <c r="K387">
        <f t="shared" ref="K387:K450" si="38">C387</f>
        <v>2020</v>
      </c>
      <c r="L387" t="str">
        <f t="shared" ref="L387:L450" si="39">D387</f>
        <v>SF</v>
      </c>
      <c r="M387" t="str">
        <f t="shared" ref="M387:M450" si="40">E387</f>
        <v>San Francisco Giants</v>
      </c>
      <c r="N387">
        <f t="shared" ref="N387:N450" si="41">I387</f>
        <v>73408817</v>
      </c>
    </row>
    <row r="388" spans="1:14" x14ac:dyDescent="0.3">
      <c r="A388">
        <v>386</v>
      </c>
      <c r="B388" t="s">
        <v>90</v>
      </c>
      <c r="C388">
        <v>2020</v>
      </c>
      <c r="D388" t="s">
        <v>139</v>
      </c>
      <c r="E388" t="s">
        <v>140</v>
      </c>
      <c r="F388">
        <v>51433829</v>
      </c>
      <c r="H388" t="s">
        <v>335</v>
      </c>
      <c r="I388">
        <f t="shared" si="36"/>
        <v>51433829</v>
      </c>
      <c r="J388" t="str">
        <f t="shared" si="37"/>
        <v>mlb</v>
      </c>
      <c r="K388">
        <f t="shared" si="38"/>
        <v>2020</v>
      </c>
      <c r="L388" t="str">
        <f t="shared" si="39"/>
        <v>SEA</v>
      </c>
      <c r="M388" t="str">
        <f t="shared" si="40"/>
        <v>Seattle Mariners</v>
      </c>
      <c r="N388">
        <f t="shared" si="41"/>
        <v>51433829</v>
      </c>
    </row>
    <row r="389" spans="1:14" x14ac:dyDescent="0.3">
      <c r="A389">
        <v>387</v>
      </c>
      <c r="B389" t="s">
        <v>90</v>
      </c>
      <c r="C389">
        <v>2020</v>
      </c>
      <c r="D389" t="s">
        <v>141</v>
      </c>
      <c r="E389" t="s">
        <v>142</v>
      </c>
      <c r="F389">
        <v>73246343</v>
      </c>
      <c r="H389" t="s">
        <v>335</v>
      </c>
      <c r="I389">
        <f t="shared" si="36"/>
        <v>73246343</v>
      </c>
      <c r="J389" t="str">
        <f t="shared" si="37"/>
        <v>mlb</v>
      </c>
      <c r="K389">
        <f t="shared" si="38"/>
        <v>2020</v>
      </c>
      <c r="L389" t="str">
        <f t="shared" si="39"/>
        <v>STL</v>
      </c>
      <c r="M389" t="str">
        <f t="shared" si="40"/>
        <v>St. Louis Cardinals</v>
      </c>
      <c r="N389">
        <f t="shared" si="41"/>
        <v>73246343</v>
      </c>
    </row>
    <row r="390" spans="1:14" x14ac:dyDescent="0.3">
      <c r="A390">
        <v>388</v>
      </c>
      <c r="B390" t="s">
        <v>90</v>
      </c>
      <c r="C390">
        <v>2020</v>
      </c>
      <c r="D390" t="s">
        <v>143</v>
      </c>
      <c r="E390" t="s">
        <v>144</v>
      </c>
      <c r="F390">
        <v>28290689</v>
      </c>
      <c r="H390" t="s">
        <v>335</v>
      </c>
      <c r="I390">
        <f t="shared" si="36"/>
        <v>28290689</v>
      </c>
      <c r="J390" t="str">
        <f t="shared" si="37"/>
        <v>mlb</v>
      </c>
      <c r="K390">
        <f t="shared" si="38"/>
        <v>2020</v>
      </c>
      <c r="L390" t="str">
        <f t="shared" si="39"/>
        <v>TB</v>
      </c>
      <c r="M390" t="str">
        <f t="shared" si="40"/>
        <v>Tampa Bay Rays</v>
      </c>
      <c r="N390">
        <f t="shared" si="41"/>
        <v>28290689</v>
      </c>
    </row>
    <row r="391" spans="1:14" x14ac:dyDescent="0.3">
      <c r="A391">
        <v>389</v>
      </c>
      <c r="B391" t="s">
        <v>90</v>
      </c>
      <c r="C391">
        <v>2020</v>
      </c>
      <c r="D391" t="s">
        <v>145</v>
      </c>
      <c r="E391" t="s">
        <v>146</v>
      </c>
      <c r="F391">
        <v>64214137</v>
      </c>
      <c r="H391" t="s">
        <v>335</v>
      </c>
      <c r="I391">
        <f t="shared" si="36"/>
        <v>64214137</v>
      </c>
      <c r="J391" t="str">
        <f t="shared" si="37"/>
        <v>mlb</v>
      </c>
      <c r="K391">
        <f t="shared" si="38"/>
        <v>2020</v>
      </c>
      <c r="L391" t="str">
        <f t="shared" si="39"/>
        <v>TEX</v>
      </c>
      <c r="M391" t="str">
        <f t="shared" si="40"/>
        <v>Texas Rangers</v>
      </c>
      <c r="N391">
        <f t="shared" si="41"/>
        <v>64214137</v>
      </c>
    </row>
    <row r="392" spans="1:14" x14ac:dyDescent="0.3">
      <c r="A392">
        <v>390</v>
      </c>
      <c r="B392" t="s">
        <v>90</v>
      </c>
      <c r="C392">
        <v>2020</v>
      </c>
      <c r="D392" t="s">
        <v>147</v>
      </c>
      <c r="E392" t="s">
        <v>148</v>
      </c>
      <c r="F392">
        <v>54997060</v>
      </c>
      <c r="H392" t="s">
        <v>335</v>
      </c>
      <c r="I392">
        <f t="shared" si="36"/>
        <v>54997060</v>
      </c>
      <c r="J392" t="str">
        <f t="shared" si="37"/>
        <v>mlb</v>
      </c>
      <c r="K392">
        <f t="shared" si="38"/>
        <v>2020</v>
      </c>
      <c r="L392" t="str">
        <f t="shared" si="39"/>
        <v>TOR</v>
      </c>
      <c r="M392" t="str">
        <f t="shared" si="40"/>
        <v>Toronto Blue Jays</v>
      </c>
      <c r="N392">
        <f t="shared" si="41"/>
        <v>54997060</v>
      </c>
    </row>
    <row r="393" spans="1:14" x14ac:dyDescent="0.3">
      <c r="A393">
        <v>391</v>
      </c>
      <c r="B393" t="s">
        <v>90</v>
      </c>
      <c r="C393">
        <v>2020</v>
      </c>
      <c r="D393" t="s">
        <v>149</v>
      </c>
      <c r="E393" t="s">
        <v>150</v>
      </c>
      <c r="F393">
        <v>75067703</v>
      </c>
      <c r="H393" t="s">
        <v>335</v>
      </c>
      <c r="I393">
        <f t="shared" si="36"/>
        <v>75067703</v>
      </c>
      <c r="J393" t="str">
        <f t="shared" si="37"/>
        <v>mlb</v>
      </c>
      <c r="K393">
        <f t="shared" si="38"/>
        <v>2020</v>
      </c>
      <c r="L393" t="str">
        <f t="shared" si="39"/>
        <v>WAS</v>
      </c>
      <c r="M393" t="str">
        <f t="shared" si="40"/>
        <v>Washington Nationals</v>
      </c>
      <c r="N393">
        <f t="shared" si="41"/>
        <v>75067703</v>
      </c>
    </row>
    <row r="394" spans="1:14" x14ac:dyDescent="0.3">
      <c r="A394">
        <v>392</v>
      </c>
      <c r="B394" t="s">
        <v>90</v>
      </c>
      <c r="C394">
        <v>2021</v>
      </c>
      <c r="D394" t="s">
        <v>91</v>
      </c>
      <c r="E394" t="s">
        <v>92</v>
      </c>
      <c r="F394">
        <v>91632929</v>
      </c>
      <c r="H394" t="s">
        <v>335</v>
      </c>
      <c r="I394">
        <f t="shared" si="36"/>
        <v>91632929</v>
      </c>
      <c r="J394" t="str">
        <f t="shared" si="37"/>
        <v>mlb</v>
      </c>
      <c r="K394">
        <f t="shared" si="38"/>
        <v>2021</v>
      </c>
      <c r="L394" t="str">
        <f t="shared" si="39"/>
        <v>ARI</v>
      </c>
      <c r="M394" t="str">
        <f t="shared" si="40"/>
        <v>Arizona Diamondbacks</v>
      </c>
      <c r="N394">
        <f t="shared" si="41"/>
        <v>91632929</v>
      </c>
    </row>
    <row r="395" spans="1:14" x14ac:dyDescent="0.3">
      <c r="A395">
        <v>393</v>
      </c>
      <c r="B395" t="s">
        <v>90</v>
      </c>
      <c r="C395">
        <v>2021</v>
      </c>
      <c r="D395" t="s">
        <v>93</v>
      </c>
      <c r="E395" t="s">
        <v>94</v>
      </c>
      <c r="F395">
        <v>152750691</v>
      </c>
      <c r="H395" t="s">
        <v>335</v>
      </c>
      <c r="I395">
        <f t="shared" si="36"/>
        <v>152750691</v>
      </c>
      <c r="J395" t="str">
        <f t="shared" si="37"/>
        <v>mlb</v>
      </c>
      <c r="K395">
        <f t="shared" si="38"/>
        <v>2021</v>
      </c>
      <c r="L395" t="str">
        <f t="shared" si="39"/>
        <v>ATL</v>
      </c>
      <c r="M395" t="str">
        <f t="shared" si="40"/>
        <v>Atlanta Braves</v>
      </c>
      <c r="N395">
        <f t="shared" si="41"/>
        <v>152750691</v>
      </c>
    </row>
    <row r="396" spans="1:14" x14ac:dyDescent="0.3">
      <c r="A396">
        <v>394</v>
      </c>
      <c r="B396" t="s">
        <v>90</v>
      </c>
      <c r="C396">
        <v>2021</v>
      </c>
      <c r="D396" t="s">
        <v>95</v>
      </c>
      <c r="E396" t="s">
        <v>96</v>
      </c>
      <c r="F396">
        <v>42421870</v>
      </c>
      <c r="H396" t="s">
        <v>335</v>
      </c>
      <c r="I396">
        <f t="shared" si="36"/>
        <v>42421870</v>
      </c>
      <c r="J396" t="str">
        <f t="shared" si="37"/>
        <v>mlb</v>
      </c>
      <c r="K396">
        <f t="shared" si="38"/>
        <v>2021</v>
      </c>
      <c r="L396" t="str">
        <f t="shared" si="39"/>
        <v>BAL</v>
      </c>
      <c r="M396" t="str">
        <f t="shared" si="40"/>
        <v>Baltimore Orioles</v>
      </c>
      <c r="N396">
        <f t="shared" si="41"/>
        <v>42421870</v>
      </c>
    </row>
    <row r="397" spans="1:14" x14ac:dyDescent="0.3">
      <c r="A397">
        <v>395</v>
      </c>
      <c r="B397" t="s">
        <v>90</v>
      </c>
      <c r="C397">
        <v>2021</v>
      </c>
      <c r="D397" t="s">
        <v>97</v>
      </c>
      <c r="E397" t="s">
        <v>98</v>
      </c>
      <c r="F397">
        <v>187100784</v>
      </c>
      <c r="H397" t="s">
        <v>335</v>
      </c>
      <c r="I397">
        <f t="shared" si="36"/>
        <v>187100784</v>
      </c>
      <c r="J397" t="str">
        <f t="shared" si="37"/>
        <v>mlb</v>
      </c>
      <c r="K397">
        <f t="shared" si="38"/>
        <v>2021</v>
      </c>
      <c r="L397" t="str">
        <f t="shared" si="39"/>
        <v>BOS</v>
      </c>
      <c r="M397" t="str">
        <f t="shared" si="40"/>
        <v>Boston Red Sox</v>
      </c>
      <c r="N397">
        <f t="shared" si="41"/>
        <v>187100784</v>
      </c>
    </row>
    <row r="398" spans="1:14" x14ac:dyDescent="0.3">
      <c r="A398">
        <v>396</v>
      </c>
      <c r="B398" t="s">
        <v>90</v>
      </c>
      <c r="C398">
        <v>2021</v>
      </c>
      <c r="D398" t="s">
        <v>99</v>
      </c>
      <c r="E398" t="s">
        <v>100</v>
      </c>
      <c r="F398">
        <v>144037170</v>
      </c>
      <c r="H398" t="s">
        <v>335</v>
      </c>
      <c r="I398">
        <f t="shared" si="36"/>
        <v>144037170</v>
      </c>
      <c r="J398" t="str">
        <f t="shared" si="37"/>
        <v>mlb</v>
      </c>
      <c r="K398">
        <f t="shared" si="38"/>
        <v>2021</v>
      </c>
      <c r="L398" t="str">
        <f t="shared" si="39"/>
        <v>CHC</v>
      </c>
      <c r="M398" t="str">
        <f t="shared" si="40"/>
        <v>Chicago Cubs</v>
      </c>
      <c r="N398">
        <f t="shared" si="41"/>
        <v>144037170</v>
      </c>
    </row>
    <row r="399" spans="1:14" x14ac:dyDescent="0.3">
      <c r="A399">
        <v>397</v>
      </c>
      <c r="B399" t="s">
        <v>90</v>
      </c>
      <c r="C399">
        <v>2021</v>
      </c>
      <c r="D399" t="s">
        <v>101</v>
      </c>
      <c r="E399" t="s">
        <v>102</v>
      </c>
      <c r="F399">
        <v>140926169</v>
      </c>
      <c r="H399" t="s">
        <v>335</v>
      </c>
      <c r="I399">
        <f t="shared" si="36"/>
        <v>140926169</v>
      </c>
      <c r="J399" t="str">
        <f t="shared" si="37"/>
        <v>mlb</v>
      </c>
      <c r="K399">
        <f t="shared" si="38"/>
        <v>2021</v>
      </c>
      <c r="L399" t="str">
        <f t="shared" si="39"/>
        <v>CHW</v>
      </c>
      <c r="M399" t="str">
        <f t="shared" si="40"/>
        <v>Chicago White Sox</v>
      </c>
      <c r="N399">
        <f t="shared" si="41"/>
        <v>140926169</v>
      </c>
    </row>
    <row r="400" spans="1:14" x14ac:dyDescent="0.3">
      <c r="A400">
        <v>398</v>
      </c>
      <c r="B400" t="s">
        <v>90</v>
      </c>
      <c r="C400">
        <v>2021</v>
      </c>
      <c r="D400" t="s">
        <v>103</v>
      </c>
      <c r="E400" t="s">
        <v>104</v>
      </c>
      <c r="F400">
        <v>126587447</v>
      </c>
      <c r="H400" t="s">
        <v>335</v>
      </c>
      <c r="I400">
        <f t="shared" si="36"/>
        <v>126587447</v>
      </c>
      <c r="J400" t="str">
        <f t="shared" si="37"/>
        <v>mlb</v>
      </c>
      <c r="K400">
        <f t="shared" si="38"/>
        <v>2021</v>
      </c>
      <c r="L400" t="str">
        <f t="shared" si="39"/>
        <v>CIN</v>
      </c>
      <c r="M400" t="str">
        <f t="shared" si="40"/>
        <v>Cincinnati Reds</v>
      </c>
      <c r="N400">
        <f t="shared" si="41"/>
        <v>126587447</v>
      </c>
    </row>
    <row r="401" spans="1:14" x14ac:dyDescent="0.3">
      <c r="A401">
        <v>399</v>
      </c>
      <c r="B401" t="s">
        <v>90</v>
      </c>
      <c r="C401">
        <v>2021</v>
      </c>
      <c r="D401" t="s">
        <v>105</v>
      </c>
      <c r="E401" t="s">
        <v>106</v>
      </c>
      <c r="F401">
        <v>50670534</v>
      </c>
      <c r="H401" t="s">
        <v>335</v>
      </c>
      <c r="I401">
        <f t="shared" si="36"/>
        <v>50670534</v>
      </c>
      <c r="J401" t="str">
        <f t="shared" si="37"/>
        <v>mlb</v>
      </c>
      <c r="K401">
        <f t="shared" si="38"/>
        <v>2021</v>
      </c>
      <c r="L401" t="str">
        <f t="shared" si="39"/>
        <v>CLE</v>
      </c>
      <c r="M401" t="str">
        <f t="shared" si="40"/>
        <v>Cleveland Indians</v>
      </c>
      <c r="N401">
        <f t="shared" si="41"/>
        <v>50670534</v>
      </c>
    </row>
    <row r="402" spans="1:14" x14ac:dyDescent="0.3">
      <c r="A402">
        <v>400</v>
      </c>
      <c r="B402" t="s">
        <v>90</v>
      </c>
      <c r="C402">
        <v>2021</v>
      </c>
      <c r="D402" t="s">
        <v>107</v>
      </c>
      <c r="E402" t="s">
        <v>108</v>
      </c>
      <c r="F402">
        <v>116408966</v>
      </c>
      <c r="H402" t="s">
        <v>335</v>
      </c>
      <c r="I402">
        <f t="shared" si="36"/>
        <v>116408966</v>
      </c>
      <c r="J402" t="str">
        <f t="shared" si="37"/>
        <v>mlb</v>
      </c>
      <c r="K402">
        <f t="shared" si="38"/>
        <v>2021</v>
      </c>
      <c r="L402" t="str">
        <f t="shared" si="39"/>
        <v>COL</v>
      </c>
      <c r="M402" t="str">
        <f t="shared" si="40"/>
        <v>Colorado Rockies</v>
      </c>
      <c r="N402">
        <f t="shared" si="41"/>
        <v>116408966</v>
      </c>
    </row>
    <row r="403" spans="1:14" x14ac:dyDescent="0.3">
      <c r="A403">
        <v>401</v>
      </c>
      <c r="B403" t="s">
        <v>90</v>
      </c>
      <c r="C403">
        <v>2021</v>
      </c>
      <c r="D403" t="s">
        <v>109</v>
      </c>
      <c r="E403" t="s">
        <v>110</v>
      </c>
      <c r="F403">
        <v>86348945</v>
      </c>
      <c r="H403" t="s">
        <v>335</v>
      </c>
      <c r="I403">
        <f t="shared" si="36"/>
        <v>86348945</v>
      </c>
      <c r="J403" t="str">
        <f t="shared" si="37"/>
        <v>mlb</v>
      </c>
      <c r="K403">
        <f t="shared" si="38"/>
        <v>2021</v>
      </c>
      <c r="L403" t="str">
        <f t="shared" si="39"/>
        <v>DET</v>
      </c>
      <c r="M403" t="str">
        <f t="shared" si="40"/>
        <v>Detroit Tigers</v>
      </c>
      <c r="N403">
        <f t="shared" si="41"/>
        <v>86348945</v>
      </c>
    </row>
    <row r="404" spans="1:14" x14ac:dyDescent="0.3">
      <c r="A404">
        <v>402</v>
      </c>
      <c r="B404" t="s">
        <v>90</v>
      </c>
      <c r="C404">
        <v>2021</v>
      </c>
      <c r="D404" t="s">
        <v>111</v>
      </c>
      <c r="E404" t="s">
        <v>112</v>
      </c>
      <c r="F404">
        <v>194222042</v>
      </c>
      <c r="H404" t="s">
        <v>335</v>
      </c>
      <c r="I404">
        <f t="shared" si="36"/>
        <v>194222042</v>
      </c>
      <c r="J404" t="str">
        <f t="shared" si="37"/>
        <v>mlb</v>
      </c>
      <c r="K404">
        <f t="shared" si="38"/>
        <v>2021</v>
      </c>
      <c r="L404" t="str">
        <f t="shared" si="39"/>
        <v>HOU</v>
      </c>
      <c r="M404" t="str">
        <f t="shared" si="40"/>
        <v>Houston Astros</v>
      </c>
      <c r="N404">
        <f t="shared" si="41"/>
        <v>194222042</v>
      </c>
    </row>
    <row r="405" spans="1:14" x14ac:dyDescent="0.3">
      <c r="A405">
        <v>403</v>
      </c>
      <c r="B405" t="s">
        <v>90</v>
      </c>
      <c r="C405">
        <v>2021</v>
      </c>
      <c r="D405" t="s">
        <v>113</v>
      </c>
      <c r="E405" t="s">
        <v>114</v>
      </c>
      <c r="F405">
        <v>91595545</v>
      </c>
      <c r="H405" t="s">
        <v>335</v>
      </c>
      <c r="I405">
        <f t="shared" si="36"/>
        <v>91595545</v>
      </c>
      <c r="J405" t="str">
        <f t="shared" si="37"/>
        <v>mlb</v>
      </c>
      <c r="K405">
        <f t="shared" si="38"/>
        <v>2021</v>
      </c>
      <c r="L405" t="str">
        <f t="shared" si="39"/>
        <v>KC</v>
      </c>
      <c r="M405" t="str">
        <f t="shared" si="40"/>
        <v>Kansas City Royals</v>
      </c>
      <c r="N405">
        <f t="shared" si="41"/>
        <v>91595545</v>
      </c>
    </row>
    <row r="406" spans="1:14" x14ac:dyDescent="0.3">
      <c r="A406">
        <v>404</v>
      </c>
      <c r="B406" t="s">
        <v>90</v>
      </c>
      <c r="C406">
        <v>2021</v>
      </c>
      <c r="D406" t="s">
        <v>115</v>
      </c>
      <c r="E406" t="s">
        <v>116</v>
      </c>
      <c r="F406">
        <v>183849560</v>
      </c>
      <c r="H406" t="s">
        <v>335</v>
      </c>
      <c r="I406">
        <f t="shared" si="36"/>
        <v>183849560</v>
      </c>
      <c r="J406" t="str">
        <f t="shared" si="37"/>
        <v>mlb</v>
      </c>
      <c r="K406">
        <f t="shared" si="38"/>
        <v>2021</v>
      </c>
      <c r="L406" t="str">
        <f t="shared" si="39"/>
        <v>LAA</v>
      </c>
      <c r="M406" t="str">
        <f t="shared" si="40"/>
        <v>Los Angeles Angels</v>
      </c>
      <c r="N406">
        <f t="shared" si="41"/>
        <v>183849560</v>
      </c>
    </row>
    <row r="407" spans="1:14" x14ac:dyDescent="0.3">
      <c r="A407">
        <v>405</v>
      </c>
      <c r="B407" t="s">
        <v>90</v>
      </c>
      <c r="C407">
        <v>2021</v>
      </c>
      <c r="D407" t="s">
        <v>117</v>
      </c>
      <c r="E407" t="s">
        <v>118</v>
      </c>
      <c r="F407">
        <v>266020809</v>
      </c>
      <c r="H407" t="s">
        <v>335</v>
      </c>
      <c r="I407">
        <f t="shared" si="36"/>
        <v>266020809</v>
      </c>
      <c r="J407" t="str">
        <f t="shared" si="37"/>
        <v>mlb</v>
      </c>
      <c r="K407">
        <f t="shared" si="38"/>
        <v>2021</v>
      </c>
      <c r="L407" t="str">
        <f t="shared" si="39"/>
        <v>LAD</v>
      </c>
      <c r="M407" t="str">
        <f t="shared" si="40"/>
        <v>Los Angeles Dodgers</v>
      </c>
      <c r="N407">
        <f t="shared" si="41"/>
        <v>266020809</v>
      </c>
    </row>
    <row r="408" spans="1:14" x14ac:dyDescent="0.3">
      <c r="A408">
        <v>406</v>
      </c>
      <c r="B408" t="s">
        <v>90</v>
      </c>
      <c r="C408">
        <v>2021</v>
      </c>
      <c r="D408" t="s">
        <v>119</v>
      </c>
      <c r="E408" t="s">
        <v>120</v>
      </c>
      <c r="F408">
        <v>58157900</v>
      </c>
      <c r="H408" t="s">
        <v>335</v>
      </c>
      <c r="I408">
        <f t="shared" si="36"/>
        <v>58157900</v>
      </c>
      <c r="J408" t="str">
        <f t="shared" si="37"/>
        <v>mlb</v>
      </c>
      <c r="K408">
        <f t="shared" si="38"/>
        <v>2021</v>
      </c>
      <c r="L408" t="str">
        <f t="shared" si="39"/>
        <v>MIA</v>
      </c>
      <c r="M408" t="str">
        <f t="shared" si="40"/>
        <v>Miami Marlins</v>
      </c>
      <c r="N408">
        <f t="shared" si="41"/>
        <v>58157900</v>
      </c>
    </row>
    <row r="409" spans="1:14" x14ac:dyDescent="0.3">
      <c r="A409">
        <v>407</v>
      </c>
      <c r="B409" t="s">
        <v>90</v>
      </c>
      <c r="C409">
        <v>2021</v>
      </c>
      <c r="D409" t="s">
        <v>121</v>
      </c>
      <c r="E409" t="s">
        <v>122</v>
      </c>
      <c r="F409">
        <v>99377415</v>
      </c>
      <c r="H409" t="s">
        <v>335</v>
      </c>
      <c r="I409">
        <f t="shared" si="36"/>
        <v>99377415</v>
      </c>
      <c r="J409" t="str">
        <f t="shared" si="37"/>
        <v>mlb</v>
      </c>
      <c r="K409">
        <f t="shared" si="38"/>
        <v>2021</v>
      </c>
      <c r="L409" t="str">
        <f t="shared" si="39"/>
        <v>MIL</v>
      </c>
      <c r="M409" t="str">
        <f t="shared" si="40"/>
        <v>Milwaukee Brewers</v>
      </c>
      <c r="N409">
        <f t="shared" si="41"/>
        <v>99377415</v>
      </c>
    </row>
    <row r="410" spans="1:14" x14ac:dyDescent="0.3">
      <c r="A410">
        <v>408</v>
      </c>
      <c r="B410" t="s">
        <v>90</v>
      </c>
      <c r="C410">
        <v>2021</v>
      </c>
      <c r="D410" t="s">
        <v>123</v>
      </c>
      <c r="E410" t="s">
        <v>124</v>
      </c>
      <c r="F410">
        <v>120084606</v>
      </c>
      <c r="H410" t="s">
        <v>335</v>
      </c>
      <c r="I410">
        <f t="shared" si="36"/>
        <v>120084606</v>
      </c>
      <c r="J410" t="str">
        <f t="shared" si="37"/>
        <v>mlb</v>
      </c>
      <c r="K410">
        <f t="shared" si="38"/>
        <v>2021</v>
      </c>
      <c r="L410" t="str">
        <f t="shared" si="39"/>
        <v>MIN</v>
      </c>
      <c r="M410" t="str">
        <f t="shared" si="40"/>
        <v>Minnesota Twins</v>
      </c>
      <c r="N410">
        <f t="shared" si="41"/>
        <v>120084606</v>
      </c>
    </row>
    <row r="411" spans="1:14" x14ac:dyDescent="0.3">
      <c r="A411">
        <v>409</v>
      </c>
      <c r="B411" t="s">
        <v>90</v>
      </c>
      <c r="C411">
        <v>2021</v>
      </c>
      <c r="D411" t="s">
        <v>125</v>
      </c>
      <c r="E411" t="s">
        <v>126</v>
      </c>
      <c r="F411">
        <v>201189189</v>
      </c>
      <c r="H411" t="s">
        <v>335</v>
      </c>
      <c r="I411">
        <f t="shared" si="36"/>
        <v>201189189</v>
      </c>
      <c r="J411" t="str">
        <f t="shared" si="37"/>
        <v>mlb</v>
      </c>
      <c r="K411">
        <f t="shared" si="38"/>
        <v>2021</v>
      </c>
      <c r="L411" t="str">
        <f t="shared" si="39"/>
        <v>NYM</v>
      </c>
      <c r="M411" t="str">
        <f t="shared" si="40"/>
        <v>New York Mets</v>
      </c>
      <c r="N411">
        <f t="shared" si="41"/>
        <v>201189189</v>
      </c>
    </row>
    <row r="412" spans="1:14" x14ac:dyDescent="0.3">
      <c r="A412">
        <v>410</v>
      </c>
      <c r="B412" t="s">
        <v>90</v>
      </c>
      <c r="C412">
        <v>2021</v>
      </c>
      <c r="D412" t="s">
        <v>127</v>
      </c>
      <c r="E412" t="s">
        <v>128</v>
      </c>
      <c r="F412">
        <v>205669863</v>
      </c>
      <c r="H412" t="s">
        <v>335</v>
      </c>
      <c r="I412">
        <f t="shared" si="36"/>
        <v>205669863</v>
      </c>
      <c r="J412" t="str">
        <f t="shared" si="37"/>
        <v>mlb</v>
      </c>
      <c r="K412">
        <f t="shared" si="38"/>
        <v>2021</v>
      </c>
      <c r="L412" t="str">
        <f t="shared" si="39"/>
        <v>NYY</v>
      </c>
      <c r="M412" t="str">
        <f t="shared" si="40"/>
        <v>New York Yankees</v>
      </c>
      <c r="N412">
        <f t="shared" si="41"/>
        <v>205669863</v>
      </c>
    </row>
    <row r="413" spans="1:14" x14ac:dyDescent="0.3">
      <c r="A413">
        <v>411</v>
      </c>
      <c r="B413" t="s">
        <v>90</v>
      </c>
      <c r="C413">
        <v>2021</v>
      </c>
      <c r="D413" t="s">
        <v>129</v>
      </c>
      <c r="E413" t="s">
        <v>130</v>
      </c>
      <c r="F413">
        <v>90400598</v>
      </c>
      <c r="H413" t="s">
        <v>335</v>
      </c>
      <c r="I413">
        <f t="shared" si="36"/>
        <v>90400598</v>
      </c>
      <c r="J413" t="str">
        <f t="shared" si="37"/>
        <v>mlb</v>
      </c>
      <c r="K413">
        <f t="shared" si="38"/>
        <v>2021</v>
      </c>
      <c r="L413" t="str">
        <f t="shared" si="39"/>
        <v>OAK</v>
      </c>
      <c r="M413" t="str">
        <f t="shared" si="40"/>
        <v>Oakland Athletics</v>
      </c>
      <c r="N413">
        <f t="shared" si="41"/>
        <v>90400598</v>
      </c>
    </row>
    <row r="414" spans="1:14" x14ac:dyDescent="0.3">
      <c r="A414">
        <v>412</v>
      </c>
      <c r="B414" t="s">
        <v>90</v>
      </c>
      <c r="C414">
        <v>2021</v>
      </c>
      <c r="D414" t="s">
        <v>131</v>
      </c>
      <c r="E414" t="s">
        <v>132</v>
      </c>
      <c r="F414">
        <v>197263223</v>
      </c>
      <c r="H414" t="s">
        <v>335</v>
      </c>
      <c r="I414">
        <f t="shared" si="36"/>
        <v>197263223</v>
      </c>
      <c r="J414" t="str">
        <f t="shared" si="37"/>
        <v>mlb</v>
      </c>
      <c r="K414">
        <f t="shared" si="38"/>
        <v>2021</v>
      </c>
      <c r="L414" t="str">
        <f t="shared" si="39"/>
        <v>PHI</v>
      </c>
      <c r="M414" t="str">
        <f t="shared" si="40"/>
        <v>Philadelphia Phillies</v>
      </c>
      <c r="N414">
        <f t="shared" si="41"/>
        <v>197263223</v>
      </c>
    </row>
    <row r="415" spans="1:14" x14ac:dyDescent="0.3">
      <c r="A415">
        <v>413</v>
      </c>
      <c r="B415" t="s">
        <v>90</v>
      </c>
      <c r="C415">
        <v>2021</v>
      </c>
      <c r="D415" t="s">
        <v>133</v>
      </c>
      <c r="E415" t="s">
        <v>134</v>
      </c>
      <c r="F415">
        <v>54356609</v>
      </c>
      <c r="H415" t="s">
        <v>335</v>
      </c>
      <c r="I415">
        <f t="shared" si="36"/>
        <v>54356609</v>
      </c>
      <c r="J415" t="str">
        <f t="shared" si="37"/>
        <v>mlb</v>
      </c>
      <c r="K415">
        <f t="shared" si="38"/>
        <v>2021</v>
      </c>
      <c r="L415" t="str">
        <f t="shared" si="39"/>
        <v>PIT</v>
      </c>
      <c r="M415" t="str">
        <f t="shared" si="40"/>
        <v>Pittsburgh Pirates</v>
      </c>
      <c r="N415">
        <f t="shared" si="41"/>
        <v>54356609</v>
      </c>
    </row>
    <row r="416" spans="1:14" x14ac:dyDescent="0.3">
      <c r="A416">
        <v>414</v>
      </c>
      <c r="B416" t="s">
        <v>90</v>
      </c>
      <c r="C416">
        <v>2021</v>
      </c>
      <c r="D416" t="s">
        <v>135</v>
      </c>
      <c r="E416" t="s">
        <v>136</v>
      </c>
      <c r="F416">
        <v>179764272</v>
      </c>
      <c r="H416" t="s">
        <v>335</v>
      </c>
      <c r="I416">
        <f t="shared" si="36"/>
        <v>179764272</v>
      </c>
      <c r="J416" t="str">
        <f t="shared" si="37"/>
        <v>mlb</v>
      </c>
      <c r="K416">
        <f t="shared" si="38"/>
        <v>2021</v>
      </c>
      <c r="L416" t="str">
        <f t="shared" si="39"/>
        <v>SD</v>
      </c>
      <c r="M416" t="str">
        <f t="shared" si="40"/>
        <v>San Diego Padres</v>
      </c>
      <c r="N416">
        <f t="shared" si="41"/>
        <v>179764272</v>
      </c>
    </row>
    <row r="417" spans="1:14" x14ac:dyDescent="0.3">
      <c r="A417">
        <v>415</v>
      </c>
      <c r="B417" t="s">
        <v>90</v>
      </c>
      <c r="C417">
        <v>2021</v>
      </c>
      <c r="D417" t="s">
        <v>137</v>
      </c>
      <c r="E417" t="s">
        <v>138</v>
      </c>
      <c r="F417">
        <v>171890308</v>
      </c>
      <c r="H417" t="s">
        <v>335</v>
      </c>
      <c r="I417">
        <f t="shared" si="36"/>
        <v>171890308</v>
      </c>
      <c r="J417" t="str">
        <f t="shared" si="37"/>
        <v>mlb</v>
      </c>
      <c r="K417">
        <f t="shared" si="38"/>
        <v>2021</v>
      </c>
      <c r="L417" t="str">
        <f t="shared" si="39"/>
        <v>SF</v>
      </c>
      <c r="M417" t="str">
        <f t="shared" si="40"/>
        <v>San Francisco Giants</v>
      </c>
      <c r="N417">
        <f t="shared" si="41"/>
        <v>171890308</v>
      </c>
    </row>
    <row r="418" spans="1:14" x14ac:dyDescent="0.3">
      <c r="A418">
        <v>416</v>
      </c>
      <c r="B418" t="s">
        <v>90</v>
      </c>
      <c r="C418">
        <v>2021</v>
      </c>
      <c r="D418" t="s">
        <v>139</v>
      </c>
      <c r="E418" t="s">
        <v>140</v>
      </c>
      <c r="F418">
        <v>83822113</v>
      </c>
      <c r="H418" t="s">
        <v>335</v>
      </c>
      <c r="I418">
        <f t="shared" si="36"/>
        <v>83822113</v>
      </c>
      <c r="J418" t="str">
        <f t="shared" si="37"/>
        <v>mlb</v>
      </c>
      <c r="K418">
        <f t="shared" si="38"/>
        <v>2021</v>
      </c>
      <c r="L418" t="str">
        <f t="shared" si="39"/>
        <v>SEA</v>
      </c>
      <c r="M418" t="str">
        <f t="shared" si="40"/>
        <v>Seattle Mariners</v>
      </c>
      <c r="N418">
        <f t="shared" si="41"/>
        <v>83822113</v>
      </c>
    </row>
    <row r="419" spans="1:14" x14ac:dyDescent="0.3">
      <c r="A419">
        <v>417</v>
      </c>
      <c r="B419" t="s">
        <v>90</v>
      </c>
      <c r="C419">
        <v>2021</v>
      </c>
      <c r="D419" t="s">
        <v>141</v>
      </c>
      <c r="E419" t="s">
        <v>142</v>
      </c>
      <c r="F419">
        <v>151469994</v>
      </c>
      <c r="H419" t="s">
        <v>335</v>
      </c>
      <c r="I419">
        <f t="shared" si="36"/>
        <v>151469994</v>
      </c>
      <c r="J419" t="str">
        <f t="shared" si="37"/>
        <v>mlb</v>
      </c>
      <c r="K419">
        <f t="shared" si="38"/>
        <v>2021</v>
      </c>
      <c r="L419" t="str">
        <f t="shared" si="39"/>
        <v>STL</v>
      </c>
      <c r="M419" t="str">
        <f t="shared" si="40"/>
        <v>St. Louis Cardinals</v>
      </c>
      <c r="N419">
        <f t="shared" si="41"/>
        <v>151469994</v>
      </c>
    </row>
    <row r="420" spans="1:14" x14ac:dyDescent="0.3">
      <c r="A420">
        <v>418</v>
      </c>
      <c r="B420" t="s">
        <v>90</v>
      </c>
      <c r="C420">
        <v>2021</v>
      </c>
      <c r="D420" t="s">
        <v>143</v>
      </c>
      <c r="E420" t="s">
        <v>144</v>
      </c>
      <c r="F420">
        <v>70836327</v>
      </c>
      <c r="H420" t="s">
        <v>335</v>
      </c>
      <c r="I420">
        <f t="shared" si="36"/>
        <v>70836327</v>
      </c>
      <c r="J420" t="str">
        <f t="shared" si="37"/>
        <v>mlb</v>
      </c>
      <c r="K420">
        <f t="shared" si="38"/>
        <v>2021</v>
      </c>
      <c r="L420" t="str">
        <f t="shared" si="39"/>
        <v>TB</v>
      </c>
      <c r="M420" t="str">
        <f t="shared" si="40"/>
        <v>Tampa Bay Rays</v>
      </c>
      <c r="N420">
        <f t="shared" si="41"/>
        <v>70836327</v>
      </c>
    </row>
    <row r="421" spans="1:14" x14ac:dyDescent="0.3">
      <c r="A421">
        <v>419</v>
      </c>
      <c r="B421" t="s">
        <v>90</v>
      </c>
      <c r="C421">
        <v>2021</v>
      </c>
      <c r="D421" t="s">
        <v>145</v>
      </c>
      <c r="E421" t="s">
        <v>146</v>
      </c>
      <c r="F421">
        <v>95788819</v>
      </c>
      <c r="H421" t="s">
        <v>335</v>
      </c>
      <c r="I421">
        <f t="shared" si="36"/>
        <v>95788819</v>
      </c>
      <c r="J421" t="str">
        <f t="shared" si="37"/>
        <v>mlb</v>
      </c>
      <c r="K421">
        <f t="shared" si="38"/>
        <v>2021</v>
      </c>
      <c r="L421" t="str">
        <f t="shared" si="39"/>
        <v>TEX</v>
      </c>
      <c r="M421" t="str">
        <f t="shared" si="40"/>
        <v>Texas Rangers</v>
      </c>
      <c r="N421">
        <f t="shared" si="41"/>
        <v>95788819</v>
      </c>
    </row>
    <row r="422" spans="1:14" x14ac:dyDescent="0.3">
      <c r="A422">
        <v>420</v>
      </c>
      <c r="B422" t="s">
        <v>90</v>
      </c>
      <c r="C422">
        <v>2021</v>
      </c>
      <c r="D422" t="s">
        <v>147</v>
      </c>
      <c r="E422" t="s">
        <v>148</v>
      </c>
      <c r="F422">
        <v>150140253</v>
      </c>
      <c r="H422" t="s">
        <v>335</v>
      </c>
      <c r="I422">
        <f t="shared" si="36"/>
        <v>150140253</v>
      </c>
      <c r="J422" t="str">
        <f t="shared" si="37"/>
        <v>mlb</v>
      </c>
      <c r="K422">
        <f t="shared" si="38"/>
        <v>2021</v>
      </c>
      <c r="L422" t="str">
        <f t="shared" si="39"/>
        <v>TOR</v>
      </c>
      <c r="M422" t="str">
        <f t="shared" si="40"/>
        <v>Toronto Blue Jays</v>
      </c>
      <c r="N422">
        <f t="shared" si="41"/>
        <v>150140253</v>
      </c>
    </row>
    <row r="423" spans="1:14" x14ac:dyDescent="0.3">
      <c r="A423">
        <v>421</v>
      </c>
      <c r="B423" t="s">
        <v>90</v>
      </c>
      <c r="C423">
        <v>2021</v>
      </c>
      <c r="D423" t="s">
        <v>149</v>
      </c>
      <c r="E423" t="s">
        <v>150</v>
      </c>
      <c r="F423">
        <v>144415187</v>
      </c>
      <c r="H423" t="s">
        <v>335</v>
      </c>
      <c r="I423">
        <f t="shared" si="36"/>
        <v>144415187</v>
      </c>
      <c r="J423" t="str">
        <f t="shared" si="37"/>
        <v>mlb</v>
      </c>
      <c r="K423">
        <f t="shared" si="38"/>
        <v>2021</v>
      </c>
      <c r="L423" t="str">
        <f t="shared" si="39"/>
        <v>WAS</v>
      </c>
      <c r="M423" t="str">
        <f t="shared" si="40"/>
        <v>Washington Nationals</v>
      </c>
      <c r="N423">
        <f t="shared" si="41"/>
        <v>144415187</v>
      </c>
    </row>
    <row r="424" spans="1:14" x14ac:dyDescent="0.3">
      <c r="A424">
        <v>422</v>
      </c>
      <c r="B424" t="s">
        <v>90</v>
      </c>
      <c r="C424">
        <v>2022</v>
      </c>
      <c r="D424" t="s">
        <v>91</v>
      </c>
      <c r="E424" t="s">
        <v>92</v>
      </c>
      <c r="F424">
        <v>85964090</v>
      </c>
      <c r="H424" t="s">
        <v>335</v>
      </c>
      <c r="I424">
        <f t="shared" si="36"/>
        <v>85964090</v>
      </c>
      <c r="J424" t="str">
        <f t="shared" si="37"/>
        <v>mlb</v>
      </c>
      <c r="K424">
        <f t="shared" si="38"/>
        <v>2022</v>
      </c>
      <c r="L424" t="str">
        <f t="shared" si="39"/>
        <v>ARI</v>
      </c>
      <c r="M424" t="str">
        <f t="shared" si="40"/>
        <v>Arizona Diamondbacks</v>
      </c>
      <c r="N424">
        <f t="shared" si="41"/>
        <v>85964090</v>
      </c>
    </row>
    <row r="425" spans="1:14" x14ac:dyDescent="0.3">
      <c r="A425">
        <v>423</v>
      </c>
      <c r="B425" t="s">
        <v>90</v>
      </c>
      <c r="C425">
        <v>2022</v>
      </c>
      <c r="D425" t="s">
        <v>93</v>
      </c>
      <c r="E425" t="s">
        <v>94</v>
      </c>
      <c r="F425">
        <v>183438888</v>
      </c>
      <c r="H425" t="s">
        <v>335</v>
      </c>
      <c r="I425">
        <f t="shared" si="36"/>
        <v>183438888</v>
      </c>
      <c r="J425" t="str">
        <f t="shared" si="37"/>
        <v>mlb</v>
      </c>
      <c r="K425">
        <f t="shared" si="38"/>
        <v>2022</v>
      </c>
      <c r="L425" t="str">
        <f t="shared" si="39"/>
        <v>ATL</v>
      </c>
      <c r="M425" t="str">
        <f t="shared" si="40"/>
        <v>Atlanta Braves</v>
      </c>
      <c r="N425">
        <f t="shared" si="41"/>
        <v>183438888</v>
      </c>
    </row>
    <row r="426" spans="1:14" x14ac:dyDescent="0.3">
      <c r="A426">
        <v>424</v>
      </c>
      <c r="B426" t="s">
        <v>90</v>
      </c>
      <c r="C426">
        <v>2022</v>
      </c>
      <c r="D426" t="s">
        <v>95</v>
      </c>
      <c r="E426" t="s">
        <v>96</v>
      </c>
      <c r="F426">
        <v>44888388</v>
      </c>
      <c r="H426" t="s">
        <v>335</v>
      </c>
      <c r="I426">
        <f t="shared" si="36"/>
        <v>44888388</v>
      </c>
      <c r="J426" t="str">
        <f t="shared" si="37"/>
        <v>mlb</v>
      </c>
      <c r="K426">
        <f t="shared" si="38"/>
        <v>2022</v>
      </c>
      <c r="L426" t="str">
        <f t="shared" si="39"/>
        <v>BAL</v>
      </c>
      <c r="M426" t="str">
        <f t="shared" si="40"/>
        <v>Baltimore Orioles</v>
      </c>
      <c r="N426">
        <f t="shared" si="41"/>
        <v>44888388</v>
      </c>
    </row>
    <row r="427" spans="1:14" x14ac:dyDescent="0.3">
      <c r="A427">
        <v>425</v>
      </c>
      <c r="B427" t="s">
        <v>90</v>
      </c>
      <c r="C427">
        <v>2022</v>
      </c>
      <c r="D427" t="s">
        <v>97</v>
      </c>
      <c r="E427" t="s">
        <v>98</v>
      </c>
      <c r="F427">
        <v>211812131</v>
      </c>
      <c r="H427" t="s">
        <v>335</v>
      </c>
      <c r="I427">
        <f t="shared" si="36"/>
        <v>211812131</v>
      </c>
      <c r="J427" t="str">
        <f t="shared" si="37"/>
        <v>mlb</v>
      </c>
      <c r="K427">
        <f t="shared" si="38"/>
        <v>2022</v>
      </c>
      <c r="L427" t="str">
        <f t="shared" si="39"/>
        <v>BOS</v>
      </c>
      <c r="M427" t="str">
        <f t="shared" si="40"/>
        <v>Boston Red Sox</v>
      </c>
      <c r="N427">
        <f t="shared" si="41"/>
        <v>211812131</v>
      </c>
    </row>
    <row r="428" spans="1:14" x14ac:dyDescent="0.3">
      <c r="A428">
        <v>426</v>
      </c>
      <c r="B428" t="s">
        <v>90</v>
      </c>
      <c r="C428">
        <v>2022</v>
      </c>
      <c r="D428" t="s">
        <v>99</v>
      </c>
      <c r="E428" t="s">
        <v>100</v>
      </c>
      <c r="F428">
        <v>151054737</v>
      </c>
      <c r="H428" t="s">
        <v>335</v>
      </c>
      <c r="I428">
        <f t="shared" si="36"/>
        <v>151054737</v>
      </c>
      <c r="J428" t="str">
        <f t="shared" si="37"/>
        <v>mlb</v>
      </c>
      <c r="K428">
        <f t="shared" si="38"/>
        <v>2022</v>
      </c>
      <c r="L428" t="str">
        <f t="shared" si="39"/>
        <v>CHC</v>
      </c>
      <c r="M428" t="str">
        <f t="shared" si="40"/>
        <v>Chicago Cubs</v>
      </c>
      <c r="N428">
        <f t="shared" si="41"/>
        <v>151054737</v>
      </c>
    </row>
    <row r="429" spans="1:14" x14ac:dyDescent="0.3">
      <c r="A429">
        <v>427</v>
      </c>
      <c r="B429" t="s">
        <v>90</v>
      </c>
      <c r="C429">
        <v>2022</v>
      </c>
      <c r="D429" t="s">
        <v>101</v>
      </c>
      <c r="E429" t="s">
        <v>102</v>
      </c>
      <c r="F429">
        <v>203205326</v>
      </c>
      <c r="H429" t="s">
        <v>335</v>
      </c>
      <c r="I429">
        <f t="shared" si="36"/>
        <v>203205326</v>
      </c>
      <c r="J429" t="str">
        <f t="shared" si="37"/>
        <v>mlb</v>
      </c>
      <c r="K429">
        <f t="shared" si="38"/>
        <v>2022</v>
      </c>
      <c r="L429" t="str">
        <f t="shared" si="39"/>
        <v>CHW</v>
      </c>
      <c r="M429" t="str">
        <f t="shared" si="40"/>
        <v>Chicago White Sox</v>
      </c>
      <c r="N429">
        <f t="shared" si="41"/>
        <v>203205326</v>
      </c>
    </row>
    <row r="430" spans="1:14" x14ac:dyDescent="0.3">
      <c r="A430">
        <v>428</v>
      </c>
      <c r="B430" t="s">
        <v>90</v>
      </c>
      <c r="C430">
        <v>2022</v>
      </c>
      <c r="D430" t="s">
        <v>103</v>
      </c>
      <c r="E430" t="s">
        <v>104</v>
      </c>
      <c r="F430">
        <v>115467321</v>
      </c>
      <c r="H430" t="s">
        <v>335</v>
      </c>
      <c r="I430">
        <f t="shared" si="36"/>
        <v>115467321</v>
      </c>
      <c r="J430" t="str">
        <f t="shared" si="37"/>
        <v>mlb</v>
      </c>
      <c r="K430">
        <f t="shared" si="38"/>
        <v>2022</v>
      </c>
      <c r="L430" t="str">
        <f t="shared" si="39"/>
        <v>CIN</v>
      </c>
      <c r="M430" t="str">
        <f t="shared" si="40"/>
        <v>Cincinnati Reds</v>
      </c>
      <c r="N430">
        <f t="shared" si="41"/>
        <v>115467321</v>
      </c>
    </row>
    <row r="431" spans="1:14" x14ac:dyDescent="0.3">
      <c r="A431">
        <v>429</v>
      </c>
      <c r="B431" t="s">
        <v>90</v>
      </c>
      <c r="C431">
        <v>2022</v>
      </c>
      <c r="D431" t="s">
        <v>105</v>
      </c>
      <c r="E431" t="s">
        <v>151</v>
      </c>
      <c r="F431">
        <v>66477492</v>
      </c>
      <c r="H431" t="s">
        <v>335</v>
      </c>
      <c r="I431">
        <f t="shared" si="36"/>
        <v>66477492</v>
      </c>
      <c r="J431" t="str">
        <f t="shared" si="37"/>
        <v>mlb</v>
      </c>
      <c r="K431">
        <f t="shared" si="38"/>
        <v>2022</v>
      </c>
      <c r="L431" t="str">
        <f t="shared" si="39"/>
        <v>CLE</v>
      </c>
      <c r="M431" t="str">
        <f t="shared" si="40"/>
        <v>Cleveland Guardians</v>
      </c>
      <c r="N431">
        <f t="shared" si="41"/>
        <v>66477492</v>
      </c>
    </row>
    <row r="432" spans="1:14" x14ac:dyDescent="0.3">
      <c r="A432">
        <v>430</v>
      </c>
      <c r="B432" t="s">
        <v>90</v>
      </c>
      <c r="C432">
        <v>2022</v>
      </c>
      <c r="D432" t="s">
        <v>107</v>
      </c>
      <c r="E432" t="s">
        <v>108</v>
      </c>
      <c r="F432">
        <v>140012218</v>
      </c>
      <c r="H432" t="s">
        <v>335</v>
      </c>
      <c r="I432">
        <f t="shared" si="36"/>
        <v>140012218</v>
      </c>
      <c r="J432" t="str">
        <f t="shared" si="37"/>
        <v>mlb</v>
      </c>
      <c r="K432">
        <f t="shared" si="38"/>
        <v>2022</v>
      </c>
      <c r="L432" t="str">
        <f t="shared" si="39"/>
        <v>COL</v>
      </c>
      <c r="M432" t="str">
        <f t="shared" si="40"/>
        <v>Colorado Rockies</v>
      </c>
      <c r="N432">
        <f t="shared" si="41"/>
        <v>140012218</v>
      </c>
    </row>
    <row r="433" spans="1:14" x14ac:dyDescent="0.3">
      <c r="A433">
        <v>431</v>
      </c>
      <c r="B433" t="s">
        <v>90</v>
      </c>
      <c r="C433">
        <v>2022</v>
      </c>
      <c r="D433" t="s">
        <v>109</v>
      </c>
      <c r="E433" t="s">
        <v>110</v>
      </c>
      <c r="F433">
        <v>136287588</v>
      </c>
      <c r="H433" t="s">
        <v>335</v>
      </c>
      <c r="I433">
        <f t="shared" si="36"/>
        <v>136287588</v>
      </c>
      <c r="J433" t="str">
        <f t="shared" si="37"/>
        <v>mlb</v>
      </c>
      <c r="K433">
        <f t="shared" si="38"/>
        <v>2022</v>
      </c>
      <c r="L433" t="str">
        <f t="shared" si="39"/>
        <v>DET</v>
      </c>
      <c r="M433" t="str">
        <f t="shared" si="40"/>
        <v>Detroit Tigers</v>
      </c>
      <c r="N433">
        <f t="shared" si="41"/>
        <v>136287588</v>
      </c>
    </row>
    <row r="434" spans="1:14" x14ac:dyDescent="0.3">
      <c r="A434">
        <v>432</v>
      </c>
      <c r="B434" t="s">
        <v>90</v>
      </c>
      <c r="C434">
        <v>2022</v>
      </c>
      <c r="D434" t="s">
        <v>111</v>
      </c>
      <c r="E434" t="s">
        <v>112</v>
      </c>
      <c r="F434">
        <v>183791796</v>
      </c>
      <c r="H434" t="s">
        <v>335</v>
      </c>
      <c r="I434">
        <f t="shared" si="36"/>
        <v>183791796</v>
      </c>
      <c r="J434" t="str">
        <f t="shared" si="37"/>
        <v>mlb</v>
      </c>
      <c r="K434">
        <f t="shared" si="38"/>
        <v>2022</v>
      </c>
      <c r="L434" t="str">
        <f t="shared" si="39"/>
        <v>HOU</v>
      </c>
      <c r="M434" t="str">
        <f t="shared" si="40"/>
        <v>Houston Astros</v>
      </c>
      <c r="N434">
        <f t="shared" si="41"/>
        <v>183791796</v>
      </c>
    </row>
    <row r="435" spans="1:14" x14ac:dyDescent="0.3">
      <c r="A435">
        <v>433</v>
      </c>
      <c r="B435" t="s">
        <v>90</v>
      </c>
      <c r="C435">
        <v>2022</v>
      </c>
      <c r="D435" t="s">
        <v>113</v>
      </c>
      <c r="E435" t="s">
        <v>114</v>
      </c>
      <c r="F435">
        <v>92613711</v>
      </c>
      <c r="H435" t="s">
        <v>335</v>
      </c>
      <c r="I435">
        <f t="shared" si="36"/>
        <v>92613711</v>
      </c>
      <c r="J435" t="str">
        <f t="shared" si="37"/>
        <v>mlb</v>
      </c>
      <c r="K435">
        <f t="shared" si="38"/>
        <v>2022</v>
      </c>
      <c r="L435" t="str">
        <f t="shared" si="39"/>
        <v>KC</v>
      </c>
      <c r="M435" t="str">
        <f t="shared" si="40"/>
        <v>Kansas City Royals</v>
      </c>
      <c r="N435">
        <f t="shared" si="41"/>
        <v>92613711</v>
      </c>
    </row>
    <row r="436" spans="1:14" x14ac:dyDescent="0.3">
      <c r="A436">
        <v>434</v>
      </c>
      <c r="B436" t="s">
        <v>90</v>
      </c>
      <c r="C436">
        <v>2022</v>
      </c>
      <c r="D436" t="s">
        <v>115</v>
      </c>
      <c r="E436" t="s">
        <v>116</v>
      </c>
      <c r="F436">
        <v>179877811</v>
      </c>
      <c r="H436" t="s">
        <v>335</v>
      </c>
      <c r="I436">
        <f t="shared" si="36"/>
        <v>179877811</v>
      </c>
      <c r="J436" t="str">
        <f t="shared" si="37"/>
        <v>mlb</v>
      </c>
      <c r="K436">
        <f t="shared" si="38"/>
        <v>2022</v>
      </c>
      <c r="L436" t="str">
        <f t="shared" si="39"/>
        <v>LAA</v>
      </c>
      <c r="M436" t="str">
        <f t="shared" si="40"/>
        <v>Los Angeles Angels</v>
      </c>
      <c r="N436">
        <f t="shared" si="41"/>
        <v>179877811</v>
      </c>
    </row>
    <row r="437" spans="1:14" x14ac:dyDescent="0.3">
      <c r="A437">
        <v>435</v>
      </c>
      <c r="B437" t="s">
        <v>90</v>
      </c>
      <c r="C437">
        <v>2022</v>
      </c>
      <c r="D437" t="s">
        <v>117</v>
      </c>
      <c r="E437" t="s">
        <v>118</v>
      </c>
      <c r="F437">
        <v>270381426</v>
      </c>
      <c r="H437" t="s">
        <v>335</v>
      </c>
      <c r="I437">
        <f t="shared" si="36"/>
        <v>270381426</v>
      </c>
      <c r="J437" t="str">
        <f t="shared" si="37"/>
        <v>mlb</v>
      </c>
      <c r="K437">
        <f t="shared" si="38"/>
        <v>2022</v>
      </c>
      <c r="L437" t="str">
        <f t="shared" si="39"/>
        <v>LAD</v>
      </c>
      <c r="M437" t="str">
        <f t="shared" si="40"/>
        <v>Los Angeles Dodgers</v>
      </c>
      <c r="N437">
        <f t="shared" si="41"/>
        <v>270381426</v>
      </c>
    </row>
    <row r="438" spans="1:14" x14ac:dyDescent="0.3">
      <c r="A438">
        <v>436</v>
      </c>
      <c r="B438" t="s">
        <v>90</v>
      </c>
      <c r="C438">
        <v>2022</v>
      </c>
      <c r="D438" t="s">
        <v>119</v>
      </c>
      <c r="E438" t="s">
        <v>120</v>
      </c>
      <c r="F438">
        <v>82954422</v>
      </c>
      <c r="H438" t="s">
        <v>335</v>
      </c>
      <c r="I438">
        <f t="shared" si="36"/>
        <v>82954422</v>
      </c>
      <c r="J438" t="str">
        <f t="shared" si="37"/>
        <v>mlb</v>
      </c>
      <c r="K438">
        <f t="shared" si="38"/>
        <v>2022</v>
      </c>
      <c r="L438" t="str">
        <f t="shared" si="39"/>
        <v>MIA</v>
      </c>
      <c r="M438" t="str">
        <f t="shared" si="40"/>
        <v>Miami Marlins</v>
      </c>
      <c r="N438">
        <f t="shared" si="41"/>
        <v>82954422</v>
      </c>
    </row>
    <row r="439" spans="1:14" x14ac:dyDescent="0.3">
      <c r="A439">
        <v>437</v>
      </c>
      <c r="B439" t="s">
        <v>90</v>
      </c>
      <c r="C439">
        <v>2022</v>
      </c>
      <c r="D439" t="s">
        <v>121</v>
      </c>
      <c r="E439" t="s">
        <v>122</v>
      </c>
      <c r="F439">
        <v>130769325</v>
      </c>
      <c r="H439" t="s">
        <v>335</v>
      </c>
      <c r="I439">
        <f t="shared" si="36"/>
        <v>130769325</v>
      </c>
      <c r="J439" t="str">
        <f t="shared" si="37"/>
        <v>mlb</v>
      </c>
      <c r="K439">
        <f t="shared" si="38"/>
        <v>2022</v>
      </c>
      <c r="L439" t="str">
        <f t="shared" si="39"/>
        <v>MIL</v>
      </c>
      <c r="M439" t="str">
        <f t="shared" si="40"/>
        <v>Milwaukee Brewers</v>
      </c>
      <c r="N439">
        <f t="shared" si="41"/>
        <v>130769325</v>
      </c>
    </row>
    <row r="440" spans="1:14" x14ac:dyDescent="0.3">
      <c r="A440">
        <v>438</v>
      </c>
      <c r="B440" t="s">
        <v>90</v>
      </c>
      <c r="C440">
        <v>2022</v>
      </c>
      <c r="D440" t="s">
        <v>123</v>
      </c>
      <c r="E440" t="s">
        <v>124</v>
      </c>
      <c r="F440">
        <v>149030158</v>
      </c>
      <c r="H440" t="s">
        <v>335</v>
      </c>
      <c r="I440">
        <f t="shared" si="36"/>
        <v>149030158</v>
      </c>
      <c r="J440" t="str">
        <f t="shared" si="37"/>
        <v>mlb</v>
      </c>
      <c r="K440">
        <f t="shared" si="38"/>
        <v>2022</v>
      </c>
      <c r="L440" t="str">
        <f t="shared" si="39"/>
        <v>MIN</v>
      </c>
      <c r="M440" t="str">
        <f t="shared" si="40"/>
        <v>Minnesota Twins</v>
      </c>
      <c r="N440">
        <f t="shared" si="41"/>
        <v>149030158</v>
      </c>
    </row>
    <row r="441" spans="1:14" x14ac:dyDescent="0.3">
      <c r="A441">
        <v>439</v>
      </c>
      <c r="B441" t="s">
        <v>90</v>
      </c>
      <c r="C441">
        <v>2022</v>
      </c>
      <c r="D441" t="s">
        <v>125</v>
      </c>
      <c r="E441" t="s">
        <v>126</v>
      </c>
      <c r="F441">
        <v>268292506</v>
      </c>
      <c r="H441" t="s">
        <v>335</v>
      </c>
      <c r="I441">
        <f t="shared" si="36"/>
        <v>268292506</v>
      </c>
      <c r="J441" t="str">
        <f t="shared" si="37"/>
        <v>mlb</v>
      </c>
      <c r="K441">
        <f t="shared" si="38"/>
        <v>2022</v>
      </c>
      <c r="L441" t="str">
        <f t="shared" si="39"/>
        <v>NYM</v>
      </c>
      <c r="M441" t="str">
        <f t="shared" si="40"/>
        <v>New York Mets</v>
      </c>
      <c r="N441">
        <f t="shared" si="41"/>
        <v>268292506</v>
      </c>
    </row>
    <row r="442" spans="1:14" x14ac:dyDescent="0.3">
      <c r="A442">
        <v>440</v>
      </c>
      <c r="B442" t="s">
        <v>90</v>
      </c>
      <c r="C442">
        <v>2022</v>
      </c>
      <c r="D442" t="s">
        <v>127</v>
      </c>
      <c r="E442" t="s">
        <v>128</v>
      </c>
      <c r="F442">
        <v>236098989</v>
      </c>
      <c r="H442" t="s">
        <v>335</v>
      </c>
      <c r="I442">
        <f t="shared" si="36"/>
        <v>236098989</v>
      </c>
      <c r="J442" t="str">
        <f t="shared" si="37"/>
        <v>mlb</v>
      </c>
      <c r="K442">
        <f t="shared" si="38"/>
        <v>2022</v>
      </c>
      <c r="L442" t="str">
        <f t="shared" si="39"/>
        <v>NYY</v>
      </c>
      <c r="M442" t="str">
        <f t="shared" si="40"/>
        <v>New York Yankees</v>
      </c>
      <c r="N442">
        <f t="shared" si="41"/>
        <v>236098989</v>
      </c>
    </row>
    <row r="443" spans="1:14" x14ac:dyDescent="0.3">
      <c r="A443">
        <v>441</v>
      </c>
      <c r="B443" t="s">
        <v>90</v>
      </c>
      <c r="C443">
        <v>2022</v>
      </c>
      <c r="D443" t="s">
        <v>129</v>
      </c>
      <c r="E443" t="s">
        <v>130</v>
      </c>
      <c r="F443">
        <v>48443900</v>
      </c>
      <c r="H443" t="s">
        <v>335</v>
      </c>
      <c r="I443">
        <f t="shared" si="36"/>
        <v>48443900</v>
      </c>
      <c r="J443" t="str">
        <f t="shared" si="37"/>
        <v>mlb</v>
      </c>
      <c r="K443">
        <f t="shared" si="38"/>
        <v>2022</v>
      </c>
      <c r="L443" t="str">
        <f t="shared" si="39"/>
        <v>OAK</v>
      </c>
      <c r="M443" t="str">
        <f t="shared" si="40"/>
        <v>Oakland Athletics</v>
      </c>
      <c r="N443">
        <f t="shared" si="41"/>
        <v>48443900</v>
      </c>
    </row>
    <row r="444" spans="1:14" x14ac:dyDescent="0.3">
      <c r="A444">
        <v>442</v>
      </c>
      <c r="B444" t="s">
        <v>90</v>
      </c>
      <c r="C444">
        <v>2022</v>
      </c>
      <c r="D444" t="s">
        <v>131</v>
      </c>
      <c r="E444" t="s">
        <v>132</v>
      </c>
      <c r="F444">
        <v>244484097</v>
      </c>
      <c r="H444" t="s">
        <v>335</v>
      </c>
      <c r="I444">
        <f t="shared" si="36"/>
        <v>244484097</v>
      </c>
      <c r="J444" t="str">
        <f t="shared" si="37"/>
        <v>mlb</v>
      </c>
      <c r="K444">
        <f t="shared" si="38"/>
        <v>2022</v>
      </c>
      <c r="L444" t="str">
        <f t="shared" si="39"/>
        <v>PHI</v>
      </c>
      <c r="M444" t="str">
        <f t="shared" si="40"/>
        <v>Philadelphia Phillies</v>
      </c>
      <c r="N444">
        <f t="shared" si="41"/>
        <v>244484097</v>
      </c>
    </row>
    <row r="445" spans="1:14" x14ac:dyDescent="0.3">
      <c r="A445">
        <v>443</v>
      </c>
      <c r="B445" t="s">
        <v>90</v>
      </c>
      <c r="C445">
        <v>2022</v>
      </c>
      <c r="D445" t="s">
        <v>133</v>
      </c>
      <c r="E445" t="s">
        <v>134</v>
      </c>
      <c r="F445">
        <v>56184032</v>
      </c>
      <c r="H445" t="s">
        <v>335</v>
      </c>
      <c r="I445">
        <f t="shared" si="36"/>
        <v>56184032</v>
      </c>
      <c r="J445" t="str">
        <f t="shared" si="37"/>
        <v>mlb</v>
      </c>
      <c r="K445">
        <f t="shared" si="38"/>
        <v>2022</v>
      </c>
      <c r="L445" t="str">
        <f t="shared" si="39"/>
        <v>PIT</v>
      </c>
      <c r="M445" t="str">
        <f t="shared" si="40"/>
        <v>Pittsburgh Pirates</v>
      </c>
      <c r="N445">
        <f t="shared" si="41"/>
        <v>56184032</v>
      </c>
    </row>
    <row r="446" spans="1:14" x14ac:dyDescent="0.3">
      <c r="A446">
        <v>444</v>
      </c>
      <c r="B446" t="s">
        <v>90</v>
      </c>
      <c r="C446">
        <v>2022</v>
      </c>
      <c r="D446" t="s">
        <v>135</v>
      </c>
      <c r="E446" t="s">
        <v>136</v>
      </c>
      <c r="F446">
        <v>224511694</v>
      </c>
      <c r="H446" t="s">
        <v>335</v>
      </c>
      <c r="I446">
        <f t="shared" si="36"/>
        <v>224511694</v>
      </c>
      <c r="J446" t="str">
        <f t="shared" si="37"/>
        <v>mlb</v>
      </c>
      <c r="K446">
        <f t="shared" si="38"/>
        <v>2022</v>
      </c>
      <c r="L446" t="str">
        <f t="shared" si="39"/>
        <v>SD</v>
      </c>
      <c r="M446" t="str">
        <f t="shared" si="40"/>
        <v>San Diego Padres</v>
      </c>
      <c r="N446">
        <f t="shared" si="41"/>
        <v>224511694</v>
      </c>
    </row>
    <row r="447" spans="1:14" x14ac:dyDescent="0.3">
      <c r="A447">
        <v>445</v>
      </c>
      <c r="B447" t="s">
        <v>90</v>
      </c>
      <c r="C447">
        <v>2022</v>
      </c>
      <c r="D447" t="s">
        <v>137</v>
      </c>
      <c r="E447" t="s">
        <v>138</v>
      </c>
      <c r="F447">
        <v>162453046</v>
      </c>
      <c r="H447" t="s">
        <v>335</v>
      </c>
      <c r="I447">
        <f t="shared" si="36"/>
        <v>162453046</v>
      </c>
      <c r="J447" t="str">
        <f t="shared" si="37"/>
        <v>mlb</v>
      </c>
      <c r="K447">
        <f t="shared" si="38"/>
        <v>2022</v>
      </c>
      <c r="L447" t="str">
        <f t="shared" si="39"/>
        <v>SF</v>
      </c>
      <c r="M447" t="str">
        <f t="shared" si="40"/>
        <v>San Francisco Giants</v>
      </c>
      <c r="N447">
        <f t="shared" si="41"/>
        <v>162453046</v>
      </c>
    </row>
    <row r="448" spans="1:14" x14ac:dyDescent="0.3">
      <c r="A448">
        <v>446</v>
      </c>
      <c r="B448" t="s">
        <v>90</v>
      </c>
      <c r="C448">
        <v>2022</v>
      </c>
      <c r="D448" t="s">
        <v>139</v>
      </c>
      <c r="E448" t="s">
        <v>140</v>
      </c>
      <c r="F448">
        <v>115838907</v>
      </c>
      <c r="H448" t="s">
        <v>335</v>
      </c>
      <c r="I448">
        <f t="shared" si="36"/>
        <v>115838907</v>
      </c>
      <c r="J448" t="str">
        <f t="shared" si="37"/>
        <v>mlb</v>
      </c>
      <c r="K448">
        <f t="shared" si="38"/>
        <v>2022</v>
      </c>
      <c r="L448" t="str">
        <f t="shared" si="39"/>
        <v>SEA</v>
      </c>
      <c r="M448" t="str">
        <f t="shared" si="40"/>
        <v>Seattle Mariners</v>
      </c>
      <c r="N448">
        <f t="shared" si="41"/>
        <v>115838907</v>
      </c>
    </row>
    <row r="449" spans="1:14" x14ac:dyDescent="0.3">
      <c r="A449">
        <v>447</v>
      </c>
      <c r="B449" t="s">
        <v>90</v>
      </c>
      <c r="C449">
        <v>2022</v>
      </c>
      <c r="D449" t="s">
        <v>141</v>
      </c>
      <c r="E449" t="s">
        <v>142</v>
      </c>
      <c r="F449">
        <v>156428325</v>
      </c>
      <c r="H449" t="s">
        <v>335</v>
      </c>
      <c r="I449">
        <f t="shared" si="36"/>
        <v>156428325</v>
      </c>
      <c r="J449" t="str">
        <f t="shared" si="37"/>
        <v>mlb</v>
      </c>
      <c r="K449">
        <f t="shared" si="38"/>
        <v>2022</v>
      </c>
      <c r="L449" t="str">
        <f t="shared" si="39"/>
        <v>STL</v>
      </c>
      <c r="M449" t="str">
        <f t="shared" si="40"/>
        <v>St. Louis Cardinals</v>
      </c>
      <c r="N449">
        <f t="shared" si="41"/>
        <v>156428325</v>
      </c>
    </row>
    <row r="450" spans="1:14" x14ac:dyDescent="0.3">
      <c r="A450">
        <v>448</v>
      </c>
      <c r="B450" t="s">
        <v>90</v>
      </c>
      <c r="C450">
        <v>2022</v>
      </c>
      <c r="D450" t="s">
        <v>143</v>
      </c>
      <c r="E450" t="s">
        <v>144</v>
      </c>
      <c r="F450">
        <v>98342073</v>
      </c>
      <c r="H450" t="s">
        <v>335</v>
      </c>
      <c r="I450">
        <f t="shared" si="36"/>
        <v>98342073</v>
      </c>
      <c r="J450" t="str">
        <f t="shared" si="37"/>
        <v>mlb</v>
      </c>
      <c r="K450">
        <f t="shared" si="38"/>
        <v>2022</v>
      </c>
      <c r="L450" t="str">
        <f t="shared" si="39"/>
        <v>TB</v>
      </c>
      <c r="M450" t="str">
        <f t="shared" si="40"/>
        <v>Tampa Bay Rays</v>
      </c>
      <c r="N450">
        <f t="shared" si="41"/>
        <v>98342073</v>
      </c>
    </row>
    <row r="451" spans="1:14" x14ac:dyDescent="0.3">
      <c r="A451">
        <v>449</v>
      </c>
      <c r="B451" t="s">
        <v>90</v>
      </c>
      <c r="C451">
        <v>2022</v>
      </c>
      <c r="D451" t="s">
        <v>145</v>
      </c>
      <c r="E451" t="s">
        <v>146</v>
      </c>
      <c r="F451">
        <v>150037446</v>
      </c>
      <c r="H451" t="s">
        <v>335</v>
      </c>
      <c r="I451">
        <f t="shared" ref="I451:I514" si="42">IF(H451="Sportrac",F451,G451)</f>
        <v>150037446</v>
      </c>
      <c r="J451" t="str">
        <f t="shared" ref="J451:J514" si="43">B451</f>
        <v>mlb</v>
      </c>
      <c r="K451">
        <f t="shared" ref="K451:K514" si="44">C451</f>
        <v>2022</v>
      </c>
      <c r="L451" t="str">
        <f t="shared" ref="L451:L514" si="45">D451</f>
        <v>TEX</v>
      </c>
      <c r="M451" t="str">
        <f t="shared" ref="M451:M514" si="46">E451</f>
        <v>Texas Rangers</v>
      </c>
      <c r="N451">
        <f t="shared" ref="N451:N514" si="47">I451</f>
        <v>150037446</v>
      </c>
    </row>
    <row r="452" spans="1:14" x14ac:dyDescent="0.3">
      <c r="A452">
        <v>450</v>
      </c>
      <c r="B452" t="s">
        <v>90</v>
      </c>
      <c r="C452">
        <v>2022</v>
      </c>
      <c r="D452" t="s">
        <v>147</v>
      </c>
      <c r="E452" t="s">
        <v>148</v>
      </c>
      <c r="F452">
        <v>177071670</v>
      </c>
      <c r="H452" t="s">
        <v>335</v>
      </c>
      <c r="I452">
        <f t="shared" si="42"/>
        <v>177071670</v>
      </c>
      <c r="J452" t="str">
        <f t="shared" si="43"/>
        <v>mlb</v>
      </c>
      <c r="K452">
        <f t="shared" si="44"/>
        <v>2022</v>
      </c>
      <c r="L452" t="str">
        <f t="shared" si="45"/>
        <v>TOR</v>
      </c>
      <c r="M452" t="str">
        <f t="shared" si="46"/>
        <v>Toronto Blue Jays</v>
      </c>
      <c r="N452">
        <f t="shared" si="47"/>
        <v>177071670</v>
      </c>
    </row>
    <row r="453" spans="1:14" x14ac:dyDescent="0.3">
      <c r="A453">
        <v>451</v>
      </c>
      <c r="B453" t="s">
        <v>90</v>
      </c>
      <c r="C453">
        <v>2022</v>
      </c>
      <c r="D453" t="s">
        <v>149</v>
      </c>
      <c r="E453" t="s">
        <v>150</v>
      </c>
      <c r="F453">
        <v>126809535</v>
      </c>
      <c r="H453" t="s">
        <v>335</v>
      </c>
      <c r="I453">
        <f t="shared" si="42"/>
        <v>126809535</v>
      </c>
      <c r="J453" t="str">
        <f t="shared" si="43"/>
        <v>mlb</v>
      </c>
      <c r="K453">
        <f t="shared" si="44"/>
        <v>2022</v>
      </c>
      <c r="L453" t="str">
        <f t="shared" si="45"/>
        <v>WAS</v>
      </c>
      <c r="M453" t="str">
        <f t="shared" si="46"/>
        <v>Washington Nationals</v>
      </c>
      <c r="N453">
        <f t="shared" si="47"/>
        <v>126809535</v>
      </c>
    </row>
    <row r="454" spans="1:14" x14ac:dyDescent="0.3">
      <c r="A454">
        <v>452</v>
      </c>
      <c r="B454" t="s">
        <v>152</v>
      </c>
      <c r="C454">
        <v>2018</v>
      </c>
      <c r="D454" t="s">
        <v>93</v>
      </c>
      <c r="E454" t="s">
        <v>153</v>
      </c>
      <c r="F454">
        <v>9773612</v>
      </c>
      <c r="H454" t="s">
        <v>335</v>
      </c>
      <c r="I454">
        <f t="shared" si="42"/>
        <v>9773612</v>
      </c>
      <c r="J454" t="str">
        <f t="shared" si="43"/>
        <v>mls</v>
      </c>
      <c r="K454">
        <f t="shared" si="44"/>
        <v>2018</v>
      </c>
      <c r="L454" t="str">
        <f t="shared" si="45"/>
        <v>ATL</v>
      </c>
      <c r="M454" t="str">
        <f t="shared" si="46"/>
        <v>Atlanta United FC</v>
      </c>
      <c r="N454">
        <f t="shared" si="47"/>
        <v>9773612</v>
      </c>
    </row>
    <row r="455" spans="1:14" x14ac:dyDescent="0.3">
      <c r="A455">
        <v>453</v>
      </c>
      <c r="B455" t="s">
        <v>152</v>
      </c>
      <c r="C455">
        <v>2018</v>
      </c>
      <c r="D455" t="s">
        <v>154</v>
      </c>
      <c r="E455" t="s">
        <v>155</v>
      </c>
      <c r="F455">
        <v>13209392</v>
      </c>
      <c r="H455" t="s">
        <v>335</v>
      </c>
      <c r="I455">
        <f t="shared" si="42"/>
        <v>13209392</v>
      </c>
      <c r="J455" t="str">
        <f t="shared" si="43"/>
        <v>mls</v>
      </c>
      <c r="K455">
        <f t="shared" si="44"/>
        <v>2018</v>
      </c>
      <c r="L455" t="str">
        <f t="shared" si="45"/>
        <v>CHI</v>
      </c>
      <c r="M455" t="str">
        <f t="shared" si="46"/>
        <v>Chicago Fire</v>
      </c>
      <c r="N455">
        <f t="shared" si="47"/>
        <v>13209392</v>
      </c>
    </row>
    <row r="456" spans="1:14" x14ac:dyDescent="0.3">
      <c r="A456">
        <v>454</v>
      </c>
      <c r="B456" t="s">
        <v>152</v>
      </c>
      <c r="C456">
        <v>2018</v>
      </c>
      <c r="D456" t="s">
        <v>107</v>
      </c>
      <c r="E456" t="s">
        <v>156</v>
      </c>
      <c r="F456">
        <v>10540637</v>
      </c>
      <c r="H456" t="s">
        <v>335</v>
      </c>
      <c r="I456">
        <f t="shared" si="42"/>
        <v>10540637</v>
      </c>
      <c r="J456" t="str">
        <f t="shared" si="43"/>
        <v>mls</v>
      </c>
      <c r="K456">
        <f t="shared" si="44"/>
        <v>2018</v>
      </c>
      <c r="L456" t="str">
        <f t="shared" si="45"/>
        <v>COL</v>
      </c>
      <c r="M456" t="str">
        <f t="shared" si="46"/>
        <v>Colorado Rapids</v>
      </c>
      <c r="N456">
        <f t="shared" si="47"/>
        <v>10540637</v>
      </c>
    </row>
    <row r="457" spans="1:14" x14ac:dyDescent="0.3">
      <c r="A457">
        <v>455</v>
      </c>
      <c r="B457" t="s">
        <v>152</v>
      </c>
      <c r="C457">
        <v>2018</v>
      </c>
      <c r="D457" t="s">
        <v>157</v>
      </c>
      <c r="E457" t="s">
        <v>158</v>
      </c>
      <c r="F457">
        <v>6999423</v>
      </c>
      <c r="H457" t="s">
        <v>335</v>
      </c>
      <c r="I457">
        <f t="shared" si="42"/>
        <v>6999423</v>
      </c>
      <c r="J457" t="str">
        <f t="shared" si="43"/>
        <v>mls</v>
      </c>
      <c r="K457">
        <f t="shared" si="44"/>
        <v>2018</v>
      </c>
      <c r="L457" t="str">
        <f t="shared" si="45"/>
        <v>CLB</v>
      </c>
      <c r="M457" t="str">
        <f t="shared" si="46"/>
        <v>Columbus Crew</v>
      </c>
      <c r="N457">
        <f t="shared" si="47"/>
        <v>6999423</v>
      </c>
    </row>
    <row r="458" spans="1:14" x14ac:dyDescent="0.3">
      <c r="A458">
        <v>456</v>
      </c>
      <c r="B458" t="s">
        <v>152</v>
      </c>
      <c r="C458">
        <v>2018</v>
      </c>
      <c r="D458" t="s">
        <v>159</v>
      </c>
      <c r="E458" t="s">
        <v>160</v>
      </c>
      <c r="F458">
        <v>8865513</v>
      </c>
      <c r="H458" t="s">
        <v>335</v>
      </c>
      <c r="I458">
        <f t="shared" si="42"/>
        <v>8865513</v>
      </c>
      <c r="J458" t="str">
        <f t="shared" si="43"/>
        <v>mls</v>
      </c>
      <c r="K458">
        <f t="shared" si="44"/>
        <v>2018</v>
      </c>
      <c r="L458" t="str">
        <f t="shared" si="45"/>
        <v>DC</v>
      </c>
      <c r="M458" t="str">
        <f t="shared" si="46"/>
        <v>D.C. United</v>
      </c>
      <c r="N458">
        <f t="shared" si="47"/>
        <v>8865513</v>
      </c>
    </row>
    <row r="459" spans="1:14" x14ac:dyDescent="0.3">
      <c r="A459">
        <v>457</v>
      </c>
      <c r="B459" t="s">
        <v>152</v>
      </c>
      <c r="C459">
        <v>2018</v>
      </c>
      <c r="D459" t="s">
        <v>103</v>
      </c>
      <c r="E459" t="s">
        <v>161</v>
      </c>
      <c r="F459">
        <v>2057576</v>
      </c>
      <c r="H459" t="s">
        <v>335</v>
      </c>
      <c r="I459">
        <f t="shared" si="42"/>
        <v>2057576</v>
      </c>
      <c r="J459" t="str">
        <f t="shared" si="43"/>
        <v>mls</v>
      </c>
      <c r="K459">
        <f t="shared" si="44"/>
        <v>2018</v>
      </c>
      <c r="L459" t="str">
        <f t="shared" si="45"/>
        <v>CIN</v>
      </c>
      <c r="M459" t="str">
        <f t="shared" si="46"/>
        <v>FC Cincinnati</v>
      </c>
      <c r="N459">
        <f t="shared" si="47"/>
        <v>2057576</v>
      </c>
    </row>
    <row r="460" spans="1:14" x14ac:dyDescent="0.3">
      <c r="A460">
        <v>458</v>
      </c>
      <c r="B460" t="s">
        <v>152</v>
      </c>
      <c r="C460">
        <v>2018</v>
      </c>
      <c r="D460" t="s">
        <v>162</v>
      </c>
      <c r="E460" t="s">
        <v>163</v>
      </c>
      <c r="F460">
        <v>8176794</v>
      </c>
      <c r="H460" t="s">
        <v>335</v>
      </c>
      <c r="I460">
        <f t="shared" si="42"/>
        <v>8176794</v>
      </c>
      <c r="J460" t="str">
        <f t="shared" si="43"/>
        <v>mls</v>
      </c>
      <c r="K460">
        <f t="shared" si="44"/>
        <v>2018</v>
      </c>
      <c r="L460" t="str">
        <f t="shared" si="45"/>
        <v>DAL</v>
      </c>
      <c r="M460" t="str">
        <f t="shared" si="46"/>
        <v>FC Dallas</v>
      </c>
      <c r="N460">
        <f t="shared" si="47"/>
        <v>8176794</v>
      </c>
    </row>
    <row r="461" spans="1:14" x14ac:dyDescent="0.3">
      <c r="A461">
        <v>459</v>
      </c>
      <c r="B461" t="s">
        <v>152</v>
      </c>
      <c r="C461">
        <v>2018</v>
      </c>
      <c r="D461" t="s">
        <v>111</v>
      </c>
      <c r="E461" t="s">
        <v>164</v>
      </c>
      <c r="F461">
        <v>5304148</v>
      </c>
      <c r="H461" t="s">
        <v>335</v>
      </c>
      <c r="I461">
        <f t="shared" si="42"/>
        <v>5304148</v>
      </c>
      <c r="J461" t="str">
        <f t="shared" si="43"/>
        <v>mls</v>
      </c>
      <c r="K461">
        <f t="shared" si="44"/>
        <v>2018</v>
      </c>
      <c r="L461" t="str">
        <f t="shared" si="45"/>
        <v>HOU</v>
      </c>
      <c r="M461" t="str">
        <f t="shared" si="46"/>
        <v>Houston Dynamo</v>
      </c>
      <c r="N461">
        <f t="shared" si="47"/>
        <v>5304148</v>
      </c>
    </row>
    <row r="462" spans="1:14" x14ac:dyDescent="0.3">
      <c r="A462">
        <v>460</v>
      </c>
      <c r="B462" t="s">
        <v>152</v>
      </c>
      <c r="C462">
        <v>2018</v>
      </c>
      <c r="D462" t="s">
        <v>165</v>
      </c>
      <c r="E462" t="s">
        <v>166</v>
      </c>
      <c r="F462">
        <v>16976812</v>
      </c>
      <c r="H462" t="s">
        <v>335</v>
      </c>
      <c r="I462">
        <f t="shared" si="42"/>
        <v>16976812</v>
      </c>
      <c r="J462" t="str">
        <f t="shared" si="43"/>
        <v>mls</v>
      </c>
      <c r="K462">
        <f t="shared" si="44"/>
        <v>2018</v>
      </c>
      <c r="L462" t="str">
        <f t="shared" si="45"/>
        <v>LA</v>
      </c>
      <c r="M462" t="str">
        <f t="shared" si="46"/>
        <v>LA Galaxy</v>
      </c>
      <c r="N462">
        <f t="shared" si="47"/>
        <v>16976812</v>
      </c>
    </row>
    <row r="463" spans="1:14" x14ac:dyDescent="0.3">
      <c r="A463">
        <v>461</v>
      </c>
      <c r="B463" t="s">
        <v>152</v>
      </c>
      <c r="C463">
        <v>2018</v>
      </c>
      <c r="D463" t="s">
        <v>167</v>
      </c>
      <c r="E463" t="s">
        <v>168</v>
      </c>
      <c r="F463">
        <v>14166738</v>
      </c>
      <c r="H463" t="s">
        <v>335</v>
      </c>
      <c r="I463">
        <f t="shared" si="42"/>
        <v>14166738</v>
      </c>
      <c r="J463" t="str">
        <f t="shared" si="43"/>
        <v>mls</v>
      </c>
      <c r="K463">
        <f t="shared" si="44"/>
        <v>2018</v>
      </c>
      <c r="L463" t="str">
        <f t="shared" si="45"/>
        <v>LAFC</v>
      </c>
      <c r="M463" t="str">
        <f t="shared" si="46"/>
        <v>Los Angeles FC</v>
      </c>
      <c r="N463">
        <f t="shared" si="47"/>
        <v>14166738</v>
      </c>
    </row>
    <row r="464" spans="1:14" x14ac:dyDescent="0.3">
      <c r="A464">
        <v>462</v>
      </c>
      <c r="B464" t="s">
        <v>152</v>
      </c>
      <c r="C464">
        <v>2018</v>
      </c>
      <c r="D464" t="s">
        <v>123</v>
      </c>
      <c r="E464" t="s">
        <v>169</v>
      </c>
      <c r="F464">
        <v>8290505</v>
      </c>
      <c r="H464" t="s">
        <v>335</v>
      </c>
      <c r="I464">
        <f t="shared" si="42"/>
        <v>8290505</v>
      </c>
      <c r="J464" t="str">
        <f t="shared" si="43"/>
        <v>mls</v>
      </c>
      <c r="K464">
        <f t="shared" si="44"/>
        <v>2018</v>
      </c>
      <c r="L464" t="str">
        <f t="shared" si="45"/>
        <v>MIN</v>
      </c>
      <c r="M464" t="str">
        <f t="shared" si="46"/>
        <v>Minnesota United FC</v>
      </c>
      <c r="N464">
        <f t="shared" si="47"/>
        <v>8290505</v>
      </c>
    </row>
    <row r="465" spans="1:14" x14ac:dyDescent="0.3">
      <c r="A465">
        <v>463</v>
      </c>
      <c r="B465" t="s">
        <v>152</v>
      </c>
      <c r="C465">
        <v>2018</v>
      </c>
      <c r="D465" t="s">
        <v>170</v>
      </c>
      <c r="E465" t="s">
        <v>171</v>
      </c>
      <c r="F465">
        <v>11768066</v>
      </c>
      <c r="H465" t="s">
        <v>335</v>
      </c>
      <c r="I465">
        <f t="shared" si="42"/>
        <v>11768066</v>
      </c>
      <c r="J465" t="str">
        <f t="shared" si="43"/>
        <v>mls</v>
      </c>
      <c r="K465">
        <f t="shared" si="44"/>
        <v>2018</v>
      </c>
      <c r="L465" t="str">
        <f t="shared" si="45"/>
        <v>MTL</v>
      </c>
      <c r="M465" t="str">
        <f t="shared" si="46"/>
        <v>Montreal Impact</v>
      </c>
      <c r="N465">
        <f t="shared" si="47"/>
        <v>11768066</v>
      </c>
    </row>
    <row r="466" spans="1:14" x14ac:dyDescent="0.3">
      <c r="A466">
        <v>464</v>
      </c>
      <c r="B466" t="s">
        <v>152</v>
      </c>
      <c r="C466">
        <v>2018</v>
      </c>
      <c r="D466" t="s">
        <v>172</v>
      </c>
      <c r="E466" t="s">
        <v>173</v>
      </c>
      <c r="F466">
        <v>7806034</v>
      </c>
      <c r="H466" t="s">
        <v>335</v>
      </c>
      <c r="I466">
        <f t="shared" si="42"/>
        <v>7806034</v>
      </c>
      <c r="J466" t="str">
        <f t="shared" si="43"/>
        <v>mls</v>
      </c>
      <c r="K466">
        <f t="shared" si="44"/>
        <v>2018</v>
      </c>
      <c r="L466" t="str">
        <f t="shared" si="45"/>
        <v>NE</v>
      </c>
      <c r="M466" t="str">
        <f t="shared" si="46"/>
        <v>New England Revolution</v>
      </c>
      <c r="N466">
        <f t="shared" si="47"/>
        <v>7806034</v>
      </c>
    </row>
    <row r="467" spans="1:14" x14ac:dyDescent="0.3">
      <c r="A467">
        <v>465</v>
      </c>
      <c r="B467" t="s">
        <v>152</v>
      </c>
      <c r="C467">
        <v>2018</v>
      </c>
      <c r="D467" t="s">
        <v>174</v>
      </c>
      <c r="E467" t="s">
        <v>175</v>
      </c>
      <c r="F467">
        <v>14053171</v>
      </c>
      <c r="H467" t="s">
        <v>335</v>
      </c>
      <c r="I467">
        <f t="shared" si="42"/>
        <v>14053171</v>
      </c>
      <c r="J467" t="str">
        <f t="shared" si="43"/>
        <v>mls</v>
      </c>
      <c r="K467">
        <f t="shared" si="44"/>
        <v>2018</v>
      </c>
      <c r="L467" t="str">
        <f t="shared" si="45"/>
        <v>NYC</v>
      </c>
      <c r="M467" t="str">
        <f t="shared" si="46"/>
        <v>New York City FC</v>
      </c>
      <c r="N467">
        <f t="shared" si="47"/>
        <v>14053171</v>
      </c>
    </row>
    <row r="468" spans="1:14" x14ac:dyDescent="0.3">
      <c r="A468">
        <v>466</v>
      </c>
      <c r="B468" t="s">
        <v>152</v>
      </c>
      <c r="C468">
        <v>2018</v>
      </c>
      <c r="D468" t="s">
        <v>176</v>
      </c>
      <c r="E468" t="s">
        <v>177</v>
      </c>
      <c r="F468">
        <v>7336534</v>
      </c>
      <c r="H468" t="s">
        <v>335</v>
      </c>
      <c r="I468">
        <f t="shared" si="42"/>
        <v>7336534</v>
      </c>
      <c r="J468" t="str">
        <f t="shared" si="43"/>
        <v>mls</v>
      </c>
      <c r="K468">
        <f t="shared" si="44"/>
        <v>2018</v>
      </c>
      <c r="L468" t="str">
        <f t="shared" si="45"/>
        <v>NY</v>
      </c>
      <c r="M468" t="str">
        <f t="shared" si="46"/>
        <v>New York Red Bulls</v>
      </c>
      <c r="N468">
        <f t="shared" si="47"/>
        <v>7336534</v>
      </c>
    </row>
    <row r="469" spans="1:14" x14ac:dyDescent="0.3">
      <c r="A469">
        <v>467</v>
      </c>
      <c r="B469" t="s">
        <v>152</v>
      </c>
      <c r="C469">
        <v>2018</v>
      </c>
      <c r="D469" t="s">
        <v>178</v>
      </c>
      <c r="E469" t="s">
        <v>179</v>
      </c>
      <c r="F469">
        <v>7719087</v>
      </c>
      <c r="H469" t="s">
        <v>335</v>
      </c>
      <c r="I469">
        <f t="shared" si="42"/>
        <v>7719087</v>
      </c>
      <c r="J469" t="str">
        <f t="shared" si="43"/>
        <v>mls</v>
      </c>
      <c r="K469">
        <f t="shared" si="44"/>
        <v>2018</v>
      </c>
      <c r="L469" t="str">
        <f t="shared" si="45"/>
        <v>ORL</v>
      </c>
      <c r="M469" t="str">
        <f t="shared" si="46"/>
        <v>Orlando City</v>
      </c>
      <c r="N469">
        <f t="shared" si="47"/>
        <v>7719087</v>
      </c>
    </row>
    <row r="470" spans="1:14" x14ac:dyDescent="0.3">
      <c r="A470">
        <v>468</v>
      </c>
      <c r="B470" t="s">
        <v>152</v>
      </c>
      <c r="C470">
        <v>2018</v>
      </c>
      <c r="D470" t="s">
        <v>131</v>
      </c>
      <c r="E470" t="s">
        <v>180</v>
      </c>
      <c r="F470">
        <v>8072129</v>
      </c>
      <c r="H470" t="s">
        <v>335</v>
      </c>
      <c r="I470">
        <f t="shared" si="42"/>
        <v>8072129</v>
      </c>
      <c r="J470" t="str">
        <f t="shared" si="43"/>
        <v>mls</v>
      </c>
      <c r="K470">
        <f t="shared" si="44"/>
        <v>2018</v>
      </c>
      <c r="L470" t="str">
        <f t="shared" si="45"/>
        <v>PHI</v>
      </c>
      <c r="M470" t="str">
        <f t="shared" si="46"/>
        <v>Philadelphia Union</v>
      </c>
      <c r="N470">
        <f t="shared" si="47"/>
        <v>8072129</v>
      </c>
    </row>
    <row r="471" spans="1:14" x14ac:dyDescent="0.3">
      <c r="A471">
        <v>469</v>
      </c>
      <c r="B471" t="s">
        <v>152</v>
      </c>
      <c r="C471">
        <v>2018</v>
      </c>
      <c r="D471" t="s">
        <v>181</v>
      </c>
      <c r="E471" t="s">
        <v>182</v>
      </c>
      <c r="F471">
        <v>10164053</v>
      </c>
      <c r="H471" t="s">
        <v>335</v>
      </c>
      <c r="I471">
        <f t="shared" si="42"/>
        <v>10164053</v>
      </c>
      <c r="J471" t="str">
        <f t="shared" si="43"/>
        <v>mls</v>
      </c>
      <c r="K471">
        <f t="shared" si="44"/>
        <v>2018</v>
      </c>
      <c r="L471" t="str">
        <f t="shared" si="45"/>
        <v>POR</v>
      </c>
      <c r="M471" t="str">
        <f t="shared" si="46"/>
        <v>Portland Timbers</v>
      </c>
      <c r="N471">
        <f t="shared" si="47"/>
        <v>10164053</v>
      </c>
    </row>
    <row r="472" spans="1:14" x14ac:dyDescent="0.3">
      <c r="A472">
        <v>470</v>
      </c>
      <c r="B472" t="s">
        <v>152</v>
      </c>
      <c r="C472">
        <v>2018</v>
      </c>
      <c r="D472" t="s">
        <v>183</v>
      </c>
      <c r="E472" t="s">
        <v>184</v>
      </c>
      <c r="F472">
        <v>8729424</v>
      </c>
      <c r="H472" t="s">
        <v>335</v>
      </c>
      <c r="I472">
        <f t="shared" si="42"/>
        <v>8729424</v>
      </c>
      <c r="J472" t="str">
        <f t="shared" si="43"/>
        <v>mls</v>
      </c>
      <c r="K472">
        <f t="shared" si="44"/>
        <v>2018</v>
      </c>
      <c r="L472" t="str">
        <f t="shared" si="45"/>
        <v>RSL</v>
      </c>
      <c r="M472" t="str">
        <f t="shared" si="46"/>
        <v>Real Salt Lake</v>
      </c>
      <c r="N472">
        <f t="shared" si="47"/>
        <v>8729424</v>
      </c>
    </row>
    <row r="473" spans="1:14" x14ac:dyDescent="0.3">
      <c r="A473">
        <v>471</v>
      </c>
      <c r="B473" t="s">
        <v>152</v>
      </c>
      <c r="C473">
        <v>2018</v>
      </c>
      <c r="D473" t="s">
        <v>185</v>
      </c>
      <c r="E473" t="s">
        <v>186</v>
      </c>
      <c r="F473">
        <v>7508343</v>
      </c>
      <c r="H473" t="s">
        <v>335</v>
      </c>
      <c r="I473">
        <f t="shared" si="42"/>
        <v>7508343</v>
      </c>
      <c r="J473" t="str">
        <f t="shared" si="43"/>
        <v>mls</v>
      </c>
      <c r="K473">
        <f t="shared" si="44"/>
        <v>2018</v>
      </c>
      <c r="L473" t="str">
        <f t="shared" si="45"/>
        <v>SJ</v>
      </c>
      <c r="M473" t="str">
        <f t="shared" si="46"/>
        <v>San Jose Earthquakes</v>
      </c>
      <c r="N473">
        <f t="shared" si="47"/>
        <v>7508343</v>
      </c>
    </row>
    <row r="474" spans="1:14" x14ac:dyDescent="0.3">
      <c r="A474">
        <v>472</v>
      </c>
      <c r="B474" t="s">
        <v>152</v>
      </c>
      <c r="C474">
        <v>2018</v>
      </c>
      <c r="D474" t="s">
        <v>139</v>
      </c>
      <c r="E474" t="s">
        <v>187</v>
      </c>
      <c r="F474">
        <v>12787745</v>
      </c>
      <c r="H474" t="s">
        <v>335</v>
      </c>
      <c r="I474">
        <f t="shared" si="42"/>
        <v>12787745</v>
      </c>
      <c r="J474" t="str">
        <f t="shared" si="43"/>
        <v>mls</v>
      </c>
      <c r="K474">
        <f t="shared" si="44"/>
        <v>2018</v>
      </c>
      <c r="L474" t="str">
        <f t="shared" si="45"/>
        <v>SEA</v>
      </c>
      <c r="M474" t="str">
        <f t="shared" si="46"/>
        <v>Seattle Sounders FC</v>
      </c>
      <c r="N474">
        <f t="shared" si="47"/>
        <v>12787745</v>
      </c>
    </row>
    <row r="475" spans="1:14" x14ac:dyDescent="0.3">
      <c r="A475">
        <v>473</v>
      </c>
      <c r="B475" t="s">
        <v>152</v>
      </c>
      <c r="C475">
        <v>2018</v>
      </c>
      <c r="D475" t="s">
        <v>188</v>
      </c>
      <c r="E475" t="s">
        <v>189</v>
      </c>
      <c r="F475">
        <v>9655576</v>
      </c>
      <c r="H475" t="s">
        <v>335</v>
      </c>
      <c r="I475">
        <f t="shared" si="42"/>
        <v>9655576</v>
      </c>
      <c r="J475" t="str">
        <f t="shared" si="43"/>
        <v>mls</v>
      </c>
      <c r="K475">
        <f t="shared" si="44"/>
        <v>2018</v>
      </c>
      <c r="L475" t="str">
        <f t="shared" si="45"/>
        <v>SKC</v>
      </c>
      <c r="M475" t="str">
        <f t="shared" si="46"/>
        <v>Sporting Kansas City</v>
      </c>
      <c r="N475">
        <f t="shared" si="47"/>
        <v>9655576</v>
      </c>
    </row>
    <row r="476" spans="1:14" x14ac:dyDescent="0.3">
      <c r="A476">
        <v>474</v>
      </c>
      <c r="B476" t="s">
        <v>152</v>
      </c>
      <c r="C476">
        <v>2018</v>
      </c>
      <c r="D476" t="s">
        <v>147</v>
      </c>
      <c r="E476" t="s">
        <v>190</v>
      </c>
      <c r="F476">
        <v>25747264</v>
      </c>
      <c r="H476" t="s">
        <v>335</v>
      </c>
      <c r="I476">
        <f t="shared" si="42"/>
        <v>25747264</v>
      </c>
      <c r="J476" t="str">
        <f t="shared" si="43"/>
        <v>mls</v>
      </c>
      <c r="K476">
        <f t="shared" si="44"/>
        <v>2018</v>
      </c>
      <c r="L476" t="str">
        <f t="shared" si="45"/>
        <v>TOR</v>
      </c>
      <c r="M476" t="str">
        <f t="shared" si="46"/>
        <v>Toronto FC</v>
      </c>
      <c r="N476">
        <f t="shared" si="47"/>
        <v>25747264</v>
      </c>
    </row>
    <row r="477" spans="1:14" x14ac:dyDescent="0.3">
      <c r="A477">
        <v>475</v>
      </c>
      <c r="B477" t="s">
        <v>152</v>
      </c>
      <c r="C477">
        <v>2018</v>
      </c>
      <c r="D477" t="s">
        <v>191</v>
      </c>
      <c r="E477" t="s">
        <v>192</v>
      </c>
      <c r="F477">
        <v>7178880</v>
      </c>
      <c r="H477" t="s">
        <v>335</v>
      </c>
      <c r="I477">
        <f t="shared" si="42"/>
        <v>7178880</v>
      </c>
      <c r="J477" t="str">
        <f t="shared" si="43"/>
        <v>mls</v>
      </c>
      <c r="K477">
        <f t="shared" si="44"/>
        <v>2018</v>
      </c>
      <c r="L477" t="str">
        <f t="shared" si="45"/>
        <v>VAN</v>
      </c>
      <c r="M477" t="str">
        <f t="shared" si="46"/>
        <v>Vancouver Whitecaps FC</v>
      </c>
      <c r="N477">
        <f t="shared" si="47"/>
        <v>7178880</v>
      </c>
    </row>
    <row r="478" spans="1:14" x14ac:dyDescent="0.3">
      <c r="A478">
        <v>476</v>
      </c>
      <c r="B478" t="s">
        <v>152</v>
      </c>
      <c r="C478">
        <v>2019</v>
      </c>
      <c r="D478" t="s">
        <v>93</v>
      </c>
      <c r="E478" t="s">
        <v>153</v>
      </c>
      <c r="F478">
        <v>11485111</v>
      </c>
      <c r="H478" t="s">
        <v>335</v>
      </c>
      <c r="I478">
        <f t="shared" si="42"/>
        <v>11485111</v>
      </c>
      <c r="J478" t="str">
        <f t="shared" si="43"/>
        <v>mls</v>
      </c>
      <c r="K478">
        <f t="shared" si="44"/>
        <v>2019</v>
      </c>
      <c r="L478" t="str">
        <f t="shared" si="45"/>
        <v>ATL</v>
      </c>
      <c r="M478" t="str">
        <f t="shared" si="46"/>
        <v>Atlanta United FC</v>
      </c>
      <c r="N478">
        <f t="shared" si="47"/>
        <v>11485111</v>
      </c>
    </row>
    <row r="479" spans="1:14" x14ac:dyDescent="0.3">
      <c r="A479">
        <v>477</v>
      </c>
      <c r="B479" t="s">
        <v>152</v>
      </c>
      <c r="C479">
        <v>2019</v>
      </c>
      <c r="D479" t="s">
        <v>154</v>
      </c>
      <c r="E479" t="s">
        <v>155</v>
      </c>
      <c r="F479">
        <v>16073705</v>
      </c>
      <c r="H479" t="s">
        <v>335</v>
      </c>
      <c r="I479">
        <f t="shared" si="42"/>
        <v>16073705</v>
      </c>
      <c r="J479" t="str">
        <f t="shared" si="43"/>
        <v>mls</v>
      </c>
      <c r="K479">
        <f t="shared" si="44"/>
        <v>2019</v>
      </c>
      <c r="L479" t="str">
        <f t="shared" si="45"/>
        <v>CHI</v>
      </c>
      <c r="M479" t="str">
        <f t="shared" si="46"/>
        <v>Chicago Fire</v>
      </c>
      <c r="N479">
        <f t="shared" si="47"/>
        <v>16073705</v>
      </c>
    </row>
    <row r="480" spans="1:14" x14ac:dyDescent="0.3">
      <c r="A480">
        <v>478</v>
      </c>
      <c r="B480" t="s">
        <v>152</v>
      </c>
      <c r="C480">
        <v>2019</v>
      </c>
      <c r="D480" t="s">
        <v>107</v>
      </c>
      <c r="E480" t="s">
        <v>156</v>
      </c>
      <c r="F480">
        <v>8036215</v>
      </c>
      <c r="H480" t="s">
        <v>335</v>
      </c>
      <c r="I480">
        <f t="shared" si="42"/>
        <v>8036215</v>
      </c>
      <c r="J480" t="str">
        <f t="shared" si="43"/>
        <v>mls</v>
      </c>
      <c r="K480">
        <f t="shared" si="44"/>
        <v>2019</v>
      </c>
      <c r="L480" t="str">
        <f t="shared" si="45"/>
        <v>COL</v>
      </c>
      <c r="M480" t="str">
        <f t="shared" si="46"/>
        <v>Colorado Rapids</v>
      </c>
      <c r="N480">
        <f t="shared" si="47"/>
        <v>8036215</v>
      </c>
    </row>
    <row r="481" spans="1:14" x14ac:dyDescent="0.3">
      <c r="A481">
        <v>479</v>
      </c>
      <c r="B481" t="s">
        <v>152</v>
      </c>
      <c r="C481">
        <v>2019</v>
      </c>
      <c r="D481" t="s">
        <v>157</v>
      </c>
      <c r="E481" t="s">
        <v>158</v>
      </c>
      <c r="F481">
        <v>10049306</v>
      </c>
      <c r="H481" t="s">
        <v>335</v>
      </c>
      <c r="I481">
        <f t="shared" si="42"/>
        <v>10049306</v>
      </c>
      <c r="J481" t="str">
        <f t="shared" si="43"/>
        <v>mls</v>
      </c>
      <c r="K481">
        <f t="shared" si="44"/>
        <v>2019</v>
      </c>
      <c r="L481" t="str">
        <f t="shared" si="45"/>
        <v>CLB</v>
      </c>
      <c r="M481" t="str">
        <f t="shared" si="46"/>
        <v>Columbus Crew</v>
      </c>
      <c r="N481">
        <f t="shared" si="47"/>
        <v>10049306</v>
      </c>
    </row>
    <row r="482" spans="1:14" x14ac:dyDescent="0.3">
      <c r="A482">
        <v>480</v>
      </c>
      <c r="B482" t="s">
        <v>152</v>
      </c>
      <c r="C482">
        <v>2019</v>
      </c>
      <c r="D482" t="s">
        <v>159</v>
      </c>
      <c r="E482" t="s">
        <v>160</v>
      </c>
      <c r="F482">
        <v>10414746</v>
      </c>
      <c r="H482" t="s">
        <v>335</v>
      </c>
      <c r="I482">
        <f t="shared" si="42"/>
        <v>10414746</v>
      </c>
      <c r="J482" t="str">
        <f t="shared" si="43"/>
        <v>mls</v>
      </c>
      <c r="K482">
        <f t="shared" si="44"/>
        <v>2019</v>
      </c>
      <c r="L482" t="str">
        <f t="shared" si="45"/>
        <v>DC</v>
      </c>
      <c r="M482" t="str">
        <f t="shared" si="46"/>
        <v>D.C. United</v>
      </c>
      <c r="N482">
        <f t="shared" si="47"/>
        <v>10414746</v>
      </c>
    </row>
    <row r="483" spans="1:14" x14ac:dyDescent="0.3">
      <c r="A483">
        <v>481</v>
      </c>
      <c r="B483" t="s">
        <v>152</v>
      </c>
      <c r="C483">
        <v>2019</v>
      </c>
      <c r="D483" t="s">
        <v>103</v>
      </c>
      <c r="E483" t="s">
        <v>161</v>
      </c>
      <c r="F483">
        <v>9488759</v>
      </c>
      <c r="H483" t="s">
        <v>335</v>
      </c>
      <c r="I483">
        <f t="shared" si="42"/>
        <v>9488759</v>
      </c>
      <c r="J483" t="str">
        <f t="shared" si="43"/>
        <v>mls</v>
      </c>
      <c r="K483">
        <f t="shared" si="44"/>
        <v>2019</v>
      </c>
      <c r="L483" t="str">
        <f t="shared" si="45"/>
        <v>CIN</v>
      </c>
      <c r="M483" t="str">
        <f t="shared" si="46"/>
        <v>FC Cincinnati</v>
      </c>
      <c r="N483">
        <f t="shared" si="47"/>
        <v>9488759</v>
      </c>
    </row>
    <row r="484" spans="1:14" x14ac:dyDescent="0.3">
      <c r="A484">
        <v>482</v>
      </c>
      <c r="B484" t="s">
        <v>152</v>
      </c>
      <c r="C484">
        <v>2019</v>
      </c>
      <c r="D484" t="s">
        <v>162</v>
      </c>
      <c r="E484" t="s">
        <v>163</v>
      </c>
      <c r="F484">
        <v>7466944</v>
      </c>
      <c r="H484" t="s">
        <v>335</v>
      </c>
      <c r="I484">
        <f t="shared" si="42"/>
        <v>7466944</v>
      </c>
      <c r="J484" t="str">
        <f t="shared" si="43"/>
        <v>mls</v>
      </c>
      <c r="K484">
        <f t="shared" si="44"/>
        <v>2019</v>
      </c>
      <c r="L484" t="str">
        <f t="shared" si="45"/>
        <v>DAL</v>
      </c>
      <c r="M484" t="str">
        <f t="shared" si="46"/>
        <v>FC Dallas</v>
      </c>
      <c r="N484">
        <f t="shared" si="47"/>
        <v>7466944</v>
      </c>
    </row>
    <row r="485" spans="1:14" x14ac:dyDescent="0.3">
      <c r="A485">
        <v>483</v>
      </c>
      <c r="B485" t="s">
        <v>152</v>
      </c>
      <c r="C485">
        <v>2019</v>
      </c>
      <c r="D485" t="s">
        <v>111</v>
      </c>
      <c r="E485" t="s">
        <v>164</v>
      </c>
      <c r="F485">
        <v>7602582</v>
      </c>
      <c r="H485" t="s">
        <v>335</v>
      </c>
      <c r="I485">
        <f t="shared" si="42"/>
        <v>7602582</v>
      </c>
      <c r="J485" t="str">
        <f t="shared" si="43"/>
        <v>mls</v>
      </c>
      <c r="K485">
        <f t="shared" si="44"/>
        <v>2019</v>
      </c>
      <c r="L485" t="str">
        <f t="shared" si="45"/>
        <v>HOU</v>
      </c>
      <c r="M485" t="str">
        <f t="shared" si="46"/>
        <v>Houston Dynamo</v>
      </c>
      <c r="N485">
        <f t="shared" si="47"/>
        <v>7602582</v>
      </c>
    </row>
    <row r="486" spans="1:14" x14ac:dyDescent="0.3">
      <c r="A486">
        <v>484</v>
      </c>
      <c r="B486" t="s">
        <v>152</v>
      </c>
      <c r="C486">
        <v>2019</v>
      </c>
      <c r="D486" t="s">
        <v>165</v>
      </c>
      <c r="E486" t="s">
        <v>166</v>
      </c>
      <c r="F486">
        <v>17724081</v>
      </c>
      <c r="H486" t="s">
        <v>335</v>
      </c>
      <c r="I486">
        <f t="shared" si="42"/>
        <v>17724081</v>
      </c>
      <c r="J486" t="str">
        <f t="shared" si="43"/>
        <v>mls</v>
      </c>
      <c r="K486">
        <f t="shared" si="44"/>
        <v>2019</v>
      </c>
      <c r="L486" t="str">
        <f t="shared" si="45"/>
        <v>LA</v>
      </c>
      <c r="M486" t="str">
        <f t="shared" si="46"/>
        <v>LA Galaxy</v>
      </c>
      <c r="N486">
        <f t="shared" si="47"/>
        <v>17724081</v>
      </c>
    </row>
    <row r="487" spans="1:14" x14ac:dyDescent="0.3">
      <c r="A487">
        <v>485</v>
      </c>
      <c r="B487" t="s">
        <v>152</v>
      </c>
      <c r="C487">
        <v>2019</v>
      </c>
      <c r="D487" t="s">
        <v>167</v>
      </c>
      <c r="E487" t="s">
        <v>168</v>
      </c>
      <c r="F487">
        <v>13338959</v>
      </c>
      <c r="H487" t="s">
        <v>335</v>
      </c>
      <c r="I487">
        <f t="shared" si="42"/>
        <v>13338959</v>
      </c>
      <c r="J487" t="str">
        <f t="shared" si="43"/>
        <v>mls</v>
      </c>
      <c r="K487">
        <f t="shared" si="44"/>
        <v>2019</v>
      </c>
      <c r="L487" t="str">
        <f t="shared" si="45"/>
        <v>LAFC</v>
      </c>
      <c r="M487" t="str">
        <f t="shared" si="46"/>
        <v>Los Angeles FC</v>
      </c>
      <c r="N487">
        <f t="shared" si="47"/>
        <v>13338959</v>
      </c>
    </row>
    <row r="488" spans="1:14" x14ac:dyDescent="0.3">
      <c r="A488">
        <v>486</v>
      </c>
      <c r="B488" t="s">
        <v>152</v>
      </c>
      <c r="C488">
        <v>2019</v>
      </c>
      <c r="D488" t="s">
        <v>123</v>
      </c>
      <c r="E488" t="s">
        <v>169</v>
      </c>
      <c r="F488">
        <v>8222686</v>
      </c>
      <c r="H488" t="s">
        <v>335</v>
      </c>
      <c r="I488">
        <f t="shared" si="42"/>
        <v>8222686</v>
      </c>
      <c r="J488" t="str">
        <f t="shared" si="43"/>
        <v>mls</v>
      </c>
      <c r="K488">
        <f t="shared" si="44"/>
        <v>2019</v>
      </c>
      <c r="L488" t="str">
        <f t="shared" si="45"/>
        <v>MIN</v>
      </c>
      <c r="M488" t="str">
        <f t="shared" si="46"/>
        <v>Minnesota United FC</v>
      </c>
      <c r="N488">
        <f t="shared" si="47"/>
        <v>8222686</v>
      </c>
    </row>
    <row r="489" spans="1:14" x14ac:dyDescent="0.3">
      <c r="A489">
        <v>487</v>
      </c>
      <c r="B489" t="s">
        <v>152</v>
      </c>
      <c r="C489">
        <v>2019</v>
      </c>
      <c r="D489" t="s">
        <v>170</v>
      </c>
      <c r="E489" t="s">
        <v>171</v>
      </c>
      <c r="F489">
        <v>11470278</v>
      </c>
      <c r="H489" t="s">
        <v>335</v>
      </c>
      <c r="I489">
        <f t="shared" si="42"/>
        <v>11470278</v>
      </c>
      <c r="J489" t="str">
        <f t="shared" si="43"/>
        <v>mls</v>
      </c>
      <c r="K489">
        <f t="shared" si="44"/>
        <v>2019</v>
      </c>
      <c r="L489" t="str">
        <f t="shared" si="45"/>
        <v>MTL</v>
      </c>
      <c r="M489" t="str">
        <f t="shared" si="46"/>
        <v>Montreal Impact</v>
      </c>
      <c r="N489">
        <f t="shared" si="47"/>
        <v>11470278</v>
      </c>
    </row>
    <row r="490" spans="1:14" x14ac:dyDescent="0.3">
      <c r="A490">
        <v>488</v>
      </c>
      <c r="B490" t="s">
        <v>152</v>
      </c>
      <c r="C490">
        <v>2019</v>
      </c>
      <c r="D490" t="s">
        <v>193</v>
      </c>
      <c r="E490" t="s">
        <v>194</v>
      </c>
      <c r="F490">
        <v>172296</v>
      </c>
      <c r="H490" t="s">
        <v>335</v>
      </c>
      <c r="I490">
        <f t="shared" si="42"/>
        <v>172296</v>
      </c>
      <c r="J490" t="str">
        <f t="shared" si="43"/>
        <v>mls</v>
      </c>
      <c r="K490">
        <f t="shared" si="44"/>
        <v>2019</v>
      </c>
      <c r="L490" t="str">
        <f t="shared" si="45"/>
        <v>NSH</v>
      </c>
      <c r="M490" t="str">
        <f t="shared" si="46"/>
        <v>Nashville SC</v>
      </c>
      <c r="N490">
        <f t="shared" si="47"/>
        <v>172296</v>
      </c>
    </row>
    <row r="491" spans="1:14" x14ac:dyDescent="0.3">
      <c r="A491">
        <v>489</v>
      </c>
      <c r="B491" t="s">
        <v>152</v>
      </c>
      <c r="C491">
        <v>2019</v>
      </c>
      <c r="D491" t="s">
        <v>172</v>
      </c>
      <c r="E491" t="s">
        <v>173</v>
      </c>
      <c r="F491">
        <v>8182996</v>
      </c>
      <c r="H491" t="s">
        <v>335</v>
      </c>
      <c r="I491">
        <f t="shared" si="42"/>
        <v>8182996</v>
      </c>
      <c r="J491" t="str">
        <f t="shared" si="43"/>
        <v>mls</v>
      </c>
      <c r="K491">
        <f t="shared" si="44"/>
        <v>2019</v>
      </c>
      <c r="L491" t="str">
        <f t="shared" si="45"/>
        <v>NE</v>
      </c>
      <c r="M491" t="str">
        <f t="shared" si="46"/>
        <v>New England Revolution</v>
      </c>
      <c r="N491">
        <f t="shared" si="47"/>
        <v>8182996</v>
      </c>
    </row>
    <row r="492" spans="1:14" x14ac:dyDescent="0.3">
      <c r="A492">
        <v>490</v>
      </c>
      <c r="B492" t="s">
        <v>152</v>
      </c>
      <c r="C492">
        <v>2019</v>
      </c>
      <c r="D492" t="s">
        <v>174</v>
      </c>
      <c r="E492" t="s">
        <v>175</v>
      </c>
      <c r="F492">
        <v>9542039</v>
      </c>
      <c r="H492" t="s">
        <v>335</v>
      </c>
      <c r="I492">
        <f t="shared" si="42"/>
        <v>9542039</v>
      </c>
      <c r="J492" t="str">
        <f t="shared" si="43"/>
        <v>mls</v>
      </c>
      <c r="K492">
        <f t="shared" si="44"/>
        <v>2019</v>
      </c>
      <c r="L492" t="str">
        <f t="shared" si="45"/>
        <v>NYC</v>
      </c>
      <c r="M492" t="str">
        <f t="shared" si="46"/>
        <v>New York City FC</v>
      </c>
      <c r="N492">
        <f t="shared" si="47"/>
        <v>9542039</v>
      </c>
    </row>
    <row r="493" spans="1:14" x14ac:dyDescent="0.3">
      <c r="A493">
        <v>491</v>
      </c>
      <c r="B493" t="s">
        <v>152</v>
      </c>
      <c r="C493">
        <v>2019</v>
      </c>
      <c r="D493" t="s">
        <v>176</v>
      </c>
      <c r="E493" t="s">
        <v>177</v>
      </c>
      <c r="F493">
        <v>7486025</v>
      </c>
      <c r="H493" t="s">
        <v>335</v>
      </c>
      <c r="I493">
        <f t="shared" si="42"/>
        <v>7486025</v>
      </c>
      <c r="J493" t="str">
        <f t="shared" si="43"/>
        <v>mls</v>
      </c>
      <c r="K493">
        <f t="shared" si="44"/>
        <v>2019</v>
      </c>
      <c r="L493" t="str">
        <f t="shared" si="45"/>
        <v>NY</v>
      </c>
      <c r="M493" t="str">
        <f t="shared" si="46"/>
        <v>New York Red Bulls</v>
      </c>
      <c r="N493">
        <f t="shared" si="47"/>
        <v>7486025</v>
      </c>
    </row>
    <row r="494" spans="1:14" x14ac:dyDescent="0.3">
      <c r="A494">
        <v>492</v>
      </c>
      <c r="B494" t="s">
        <v>152</v>
      </c>
      <c r="C494">
        <v>2019</v>
      </c>
      <c r="D494" t="s">
        <v>178</v>
      </c>
      <c r="E494" t="s">
        <v>179</v>
      </c>
      <c r="F494">
        <v>10684789</v>
      </c>
      <c r="H494" t="s">
        <v>335</v>
      </c>
      <c r="I494">
        <f t="shared" si="42"/>
        <v>10684789</v>
      </c>
      <c r="J494" t="str">
        <f t="shared" si="43"/>
        <v>mls</v>
      </c>
      <c r="K494">
        <f t="shared" si="44"/>
        <v>2019</v>
      </c>
      <c r="L494" t="str">
        <f t="shared" si="45"/>
        <v>ORL</v>
      </c>
      <c r="M494" t="str">
        <f t="shared" si="46"/>
        <v>Orlando City</v>
      </c>
      <c r="N494">
        <f t="shared" si="47"/>
        <v>10684789</v>
      </c>
    </row>
    <row r="495" spans="1:14" x14ac:dyDescent="0.3">
      <c r="A495">
        <v>493</v>
      </c>
      <c r="B495" t="s">
        <v>152</v>
      </c>
      <c r="C495">
        <v>2019</v>
      </c>
      <c r="D495" t="s">
        <v>131</v>
      </c>
      <c r="E495" t="s">
        <v>180</v>
      </c>
      <c r="F495">
        <v>8459186</v>
      </c>
      <c r="H495" t="s">
        <v>335</v>
      </c>
      <c r="I495">
        <f t="shared" si="42"/>
        <v>8459186</v>
      </c>
      <c r="J495" t="str">
        <f t="shared" si="43"/>
        <v>mls</v>
      </c>
      <c r="K495">
        <f t="shared" si="44"/>
        <v>2019</v>
      </c>
      <c r="L495" t="str">
        <f t="shared" si="45"/>
        <v>PHI</v>
      </c>
      <c r="M495" t="str">
        <f t="shared" si="46"/>
        <v>Philadelphia Union</v>
      </c>
      <c r="N495">
        <f t="shared" si="47"/>
        <v>8459186</v>
      </c>
    </row>
    <row r="496" spans="1:14" x14ac:dyDescent="0.3">
      <c r="A496">
        <v>494</v>
      </c>
      <c r="B496" t="s">
        <v>152</v>
      </c>
      <c r="C496">
        <v>2019</v>
      </c>
      <c r="D496" t="s">
        <v>181</v>
      </c>
      <c r="E496" t="s">
        <v>182</v>
      </c>
      <c r="F496">
        <v>11105358</v>
      </c>
      <c r="H496" t="s">
        <v>335</v>
      </c>
      <c r="I496">
        <f t="shared" si="42"/>
        <v>11105358</v>
      </c>
      <c r="J496" t="str">
        <f t="shared" si="43"/>
        <v>mls</v>
      </c>
      <c r="K496">
        <f t="shared" si="44"/>
        <v>2019</v>
      </c>
      <c r="L496" t="str">
        <f t="shared" si="45"/>
        <v>POR</v>
      </c>
      <c r="M496" t="str">
        <f t="shared" si="46"/>
        <v>Portland Timbers</v>
      </c>
      <c r="N496">
        <f t="shared" si="47"/>
        <v>11105358</v>
      </c>
    </row>
    <row r="497" spans="1:14" x14ac:dyDescent="0.3">
      <c r="A497">
        <v>495</v>
      </c>
      <c r="B497" t="s">
        <v>152</v>
      </c>
      <c r="C497">
        <v>2019</v>
      </c>
      <c r="D497" t="s">
        <v>183</v>
      </c>
      <c r="E497" t="s">
        <v>184</v>
      </c>
      <c r="F497">
        <v>9940119</v>
      </c>
      <c r="H497" t="s">
        <v>335</v>
      </c>
      <c r="I497">
        <f t="shared" si="42"/>
        <v>9940119</v>
      </c>
      <c r="J497" t="str">
        <f t="shared" si="43"/>
        <v>mls</v>
      </c>
      <c r="K497">
        <f t="shared" si="44"/>
        <v>2019</v>
      </c>
      <c r="L497" t="str">
        <f t="shared" si="45"/>
        <v>RSL</v>
      </c>
      <c r="M497" t="str">
        <f t="shared" si="46"/>
        <v>Real Salt Lake</v>
      </c>
      <c r="N497">
        <f t="shared" si="47"/>
        <v>9940119</v>
      </c>
    </row>
    <row r="498" spans="1:14" x14ac:dyDescent="0.3">
      <c r="A498">
        <v>496</v>
      </c>
      <c r="B498" t="s">
        <v>152</v>
      </c>
      <c r="C498">
        <v>2019</v>
      </c>
      <c r="D498" t="s">
        <v>185</v>
      </c>
      <c r="E498" t="s">
        <v>186</v>
      </c>
      <c r="F498">
        <v>8121656</v>
      </c>
      <c r="H498" t="s">
        <v>335</v>
      </c>
      <c r="I498">
        <f t="shared" si="42"/>
        <v>8121656</v>
      </c>
      <c r="J498" t="str">
        <f t="shared" si="43"/>
        <v>mls</v>
      </c>
      <c r="K498">
        <f t="shared" si="44"/>
        <v>2019</v>
      </c>
      <c r="L498" t="str">
        <f t="shared" si="45"/>
        <v>SJ</v>
      </c>
      <c r="M498" t="str">
        <f t="shared" si="46"/>
        <v>San Jose Earthquakes</v>
      </c>
      <c r="N498">
        <f t="shared" si="47"/>
        <v>8121656</v>
      </c>
    </row>
    <row r="499" spans="1:14" x14ac:dyDescent="0.3">
      <c r="A499">
        <v>497</v>
      </c>
      <c r="B499" t="s">
        <v>152</v>
      </c>
      <c r="C499">
        <v>2019</v>
      </c>
      <c r="D499" t="s">
        <v>139</v>
      </c>
      <c r="E499" t="s">
        <v>187</v>
      </c>
      <c r="F499">
        <v>12054716</v>
      </c>
      <c r="H499" t="s">
        <v>335</v>
      </c>
      <c r="I499">
        <f t="shared" si="42"/>
        <v>12054716</v>
      </c>
      <c r="J499" t="str">
        <f t="shared" si="43"/>
        <v>mls</v>
      </c>
      <c r="K499">
        <f t="shared" si="44"/>
        <v>2019</v>
      </c>
      <c r="L499" t="str">
        <f t="shared" si="45"/>
        <v>SEA</v>
      </c>
      <c r="M499" t="str">
        <f t="shared" si="46"/>
        <v>Seattle Sounders FC</v>
      </c>
      <c r="N499">
        <f t="shared" si="47"/>
        <v>12054716</v>
      </c>
    </row>
    <row r="500" spans="1:14" x14ac:dyDescent="0.3">
      <c r="A500">
        <v>498</v>
      </c>
      <c r="B500" t="s">
        <v>152</v>
      </c>
      <c r="C500">
        <v>2019</v>
      </c>
      <c r="D500" t="s">
        <v>188</v>
      </c>
      <c r="E500" t="s">
        <v>189</v>
      </c>
      <c r="F500">
        <v>12080510</v>
      </c>
      <c r="H500" t="s">
        <v>335</v>
      </c>
      <c r="I500">
        <f t="shared" si="42"/>
        <v>12080510</v>
      </c>
      <c r="J500" t="str">
        <f t="shared" si="43"/>
        <v>mls</v>
      </c>
      <c r="K500">
        <f t="shared" si="44"/>
        <v>2019</v>
      </c>
      <c r="L500" t="str">
        <f t="shared" si="45"/>
        <v>SKC</v>
      </c>
      <c r="M500" t="str">
        <f t="shared" si="46"/>
        <v>Sporting Kansas City</v>
      </c>
      <c r="N500">
        <f t="shared" si="47"/>
        <v>12080510</v>
      </c>
    </row>
    <row r="501" spans="1:14" x14ac:dyDescent="0.3">
      <c r="A501">
        <v>499</v>
      </c>
      <c r="B501" t="s">
        <v>152</v>
      </c>
      <c r="C501">
        <v>2019</v>
      </c>
      <c r="D501" t="s">
        <v>147</v>
      </c>
      <c r="E501" t="s">
        <v>190</v>
      </c>
      <c r="F501">
        <v>21244519</v>
      </c>
      <c r="H501" t="s">
        <v>335</v>
      </c>
      <c r="I501">
        <f t="shared" si="42"/>
        <v>21244519</v>
      </c>
      <c r="J501" t="str">
        <f t="shared" si="43"/>
        <v>mls</v>
      </c>
      <c r="K501">
        <f t="shared" si="44"/>
        <v>2019</v>
      </c>
      <c r="L501" t="str">
        <f t="shared" si="45"/>
        <v>TOR</v>
      </c>
      <c r="M501" t="str">
        <f t="shared" si="46"/>
        <v>Toronto FC</v>
      </c>
      <c r="N501">
        <f t="shared" si="47"/>
        <v>21244519</v>
      </c>
    </row>
    <row r="502" spans="1:14" x14ac:dyDescent="0.3">
      <c r="A502">
        <v>500</v>
      </c>
      <c r="B502" t="s">
        <v>152</v>
      </c>
      <c r="C502">
        <v>2019</v>
      </c>
      <c r="D502" t="s">
        <v>191</v>
      </c>
      <c r="E502" t="s">
        <v>192</v>
      </c>
      <c r="F502">
        <v>5807495</v>
      </c>
      <c r="H502" t="s">
        <v>335</v>
      </c>
      <c r="I502">
        <f t="shared" si="42"/>
        <v>5807495</v>
      </c>
      <c r="J502" t="str">
        <f t="shared" si="43"/>
        <v>mls</v>
      </c>
      <c r="K502">
        <f t="shared" si="44"/>
        <v>2019</v>
      </c>
      <c r="L502" t="str">
        <f t="shared" si="45"/>
        <v>VAN</v>
      </c>
      <c r="M502" t="str">
        <f t="shared" si="46"/>
        <v>Vancouver Whitecaps FC</v>
      </c>
      <c r="N502">
        <f t="shared" si="47"/>
        <v>5807495</v>
      </c>
    </row>
    <row r="503" spans="1:14" x14ac:dyDescent="0.3">
      <c r="A503">
        <v>501</v>
      </c>
      <c r="B503" t="s">
        <v>152</v>
      </c>
      <c r="C503">
        <v>2020</v>
      </c>
      <c r="D503" t="s">
        <v>93</v>
      </c>
      <c r="E503" t="s">
        <v>153</v>
      </c>
      <c r="F503">
        <v>13184580</v>
      </c>
      <c r="H503" t="s">
        <v>335</v>
      </c>
      <c r="I503">
        <f t="shared" si="42"/>
        <v>13184580</v>
      </c>
      <c r="J503" t="str">
        <f t="shared" si="43"/>
        <v>mls</v>
      </c>
      <c r="K503">
        <f t="shared" si="44"/>
        <v>2020</v>
      </c>
      <c r="L503" t="str">
        <f t="shared" si="45"/>
        <v>ATL</v>
      </c>
      <c r="M503" t="str">
        <f t="shared" si="46"/>
        <v>Atlanta United FC</v>
      </c>
      <c r="N503">
        <f t="shared" si="47"/>
        <v>13184580</v>
      </c>
    </row>
    <row r="504" spans="1:14" x14ac:dyDescent="0.3">
      <c r="A504">
        <v>502</v>
      </c>
      <c r="B504" t="s">
        <v>152</v>
      </c>
      <c r="C504">
        <v>2020</v>
      </c>
      <c r="D504" t="s">
        <v>154</v>
      </c>
      <c r="E504" t="s">
        <v>155</v>
      </c>
      <c r="F504">
        <v>11472125</v>
      </c>
      <c r="H504" t="s">
        <v>335</v>
      </c>
      <c r="I504">
        <f t="shared" si="42"/>
        <v>11472125</v>
      </c>
      <c r="J504" t="str">
        <f t="shared" si="43"/>
        <v>mls</v>
      </c>
      <c r="K504">
        <f t="shared" si="44"/>
        <v>2020</v>
      </c>
      <c r="L504" t="str">
        <f t="shared" si="45"/>
        <v>CHI</v>
      </c>
      <c r="M504" t="str">
        <f t="shared" si="46"/>
        <v>Chicago Fire</v>
      </c>
      <c r="N504">
        <f t="shared" si="47"/>
        <v>11472125</v>
      </c>
    </row>
    <row r="505" spans="1:14" x14ac:dyDescent="0.3">
      <c r="A505">
        <v>503</v>
      </c>
      <c r="B505" t="s">
        <v>152</v>
      </c>
      <c r="C505">
        <v>2020</v>
      </c>
      <c r="D505" t="s">
        <v>107</v>
      </c>
      <c r="E505" t="s">
        <v>156</v>
      </c>
      <c r="F505">
        <v>6120394</v>
      </c>
      <c r="H505" t="s">
        <v>335</v>
      </c>
      <c r="I505">
        <f t="shared" si="42"/>
        <v>6120394</v>
      </c>
      <c r="J505" t="str">
        <f t="shared" si="43"/>
        <v>mls</v>
      </c>
      <c r="K505">
        <f t="shared" si="44"/>
        <v>2020</v>
      </c>
      <c r="L505" t="str">
        <f t="shared" si="45"/>
        <v>COL</v>
      </c>
      <c r="M505" t="str">
        <f t="shared" si="46"/>
        <v>Colorado Rapids</v>
      </c>
      <c r="N505">
        <f t="shared" si="47"/>
        <v>6120394</v>
      </c>
    </row>
    <row r="506" spans="1:14" x14ac:dyDescent="0.3">
      <c r="A506">
        <v>504</v>
      </c>
      <c r="B506" t="s">
        <v>152</v>
      </c>
      <c r="C506">
        <v>2020</v>
      </c>
      <c r="D506" t="s">
        <v>157</v>
      </c>
      <c r="E506" t="s">
        <v>158</v>
      </c>
      <c r="F506">
        <v>12384982</v>
      </c>
      <c r="H506" t="s">
        <v>335</v>
      </c>
      <c r="I506">
        <f t="shared" si="42"/>
        <v>12384982</v>
      </c>
      <c r="J506" t="str">
        <f t="shared" si="43"/>
        <v>mls</v>
      </c>
      <c r="K506">
        <f t="shared" si="44"/>
        <v>2020</v>
      </c>
      <c r="L506" t="str">
        <f t="shared" si="45"/>
        <v>CLB</v>
      </c>
      <c r="M506" t="str">
        <f t="shared" si="46"/>
        <v>Columbus Crew</v>
      </c>
      <c r="N506">
        <f t="shared" si="47"/>
        <v>12384982</v>
      </c>
    </row>
    <row r="507" spans="1:14" x14ac:dyDescent="0.3">
      <c r="A507">
        <v>505</v>
      </c>
      <c r="B507" t="s">
        <v>152</v>
      </c>
      <c r="C507">
        <v>2020</v>
      </c>
      <c r="D507" t="s">
        <v>159</v>
      </c>
      <c r="E507" t="s">
        <v>160</v>
      </c>
      <c r="F507">
        <v>8068092</v>
      </c>
      <c r="H507" t="s">
        <v>335</v>
      </c>
      <c r="I507">
        <f t="shared" si="42"/>
        <v>8068092</v>
      </c>
      <c r="J507" t="str">
        <f t="shared" si="43"/>
        <v>mls</v>
      </c>
      <c r="K507">
        <f t="shared" si="44"/>
        <v>2020</v>
      </c>
      <c r="L507" t="str">
        <f t="shared" si="45"/>
        <v>DC</v>
      </c>
      <c r="M507" t="str">
        <f t="shared" si="46"/>
        <v>D.C. United</v>
      </c>
      <c r="N507">
        <f t="shared" si="47"/>
        <v>8068092</v>
      </c>
    </row>
    <row r="508" spans="1:14" x14ac:dyDescent="0.3">
      <c r="A508">
        <v>506</v>
      </c>
      <c r="B508" t="s">
        <v>152</v>
      </c>
      <c r="C508">
        <v>2020</v>
      </c>
      <c r="D508" t="s">
        <v>103</v>
      </c>
      <c r="E508" t="s">
        <v>161</v>
      </c>
      <c r="F508">
        <v>12016445</v>
      </c>
      <c r="H508" t="s">
        <v>335</v>
      </c>
      <c r="I508">
        <f t="shared" si="42"/>
        <v>12016445</v>
      </c>
      <c r="J508" t="str">
        <f t="shared" si="43"/>
        <v>mls</v>
      </c>
      <c r="K508">
        <f t="shared" si="44"/>
        <v>2020</v>
      </c>
      <c r="L508" t="str">
        <f t="shared" si="45"/>
        <v>CIN</v>
      </c>
      <c r="M508" t="str">
        <f t="shared" si="46"/>
        <v>FC Cincinnati</v>
      </c>
      <c r="N508">
        <f t="shared" si="47"/>
        <v>12016445</v>
      </c>
    </row>
    <row r="509" spans="1:14" x14ac:dyDescent="0.3">
      <c r="A509">
        <v>507</v>
      </c>
      <c r="B509" t="s">
        <v>152</v>
      </c>
      <c r="C509">
        <v>2020</v>
      </c>
      <c r="D509" t="s">
        <v>162</v>
      </c>
      <c r="E509" t="s">
        <v>163</v>
      </c>
      <c r="F509">
        <v>10090541</v>
      </c>
      <c r="H509" t="s">
        <v>335</v>
      </c>
      <c r="I509">
        <f t="shared" si="42"/>
        <v>10090541</v>
      </c>
      <c r="J509" t="str">
        <f t="shared" si="43"/>
        <v>mls</v>
      </c>
      <c r="K509">
        <f t="shared" si="44"/>
        <v>2020</v>
      </c>
      <c r="L509" t="str">
        <f t="shared" si="45"/>
        <v>DAL</v>
      </c>
      <c r="M509" t="str">
        <f t="shared" si="46"/>
        <v>FC Dallas</v>
      </c>
      <c r="N509">
        <f t="shared" si="47"/>
        <v>10090541</v>
      </c>
    </row>
    <row r="510" spans="1:14" x14ac:dyDescent="0.3">
      <c r="A510">
        <v>508</v>
      </c>
      <c r="B510" t="s">
        <v>152</v>
      </c>
      <c r="C510">
        <v>2020</v>
      </c>
      <c r="D510" t="s">
        <v>111</v>
      </c>
      <c r="E510" t="s">
        <v>164</v>
      </c>
      <c r="F510">
        <v>8870968</v>
      </c>
      <c r="H510" t="s">
        <v>335</v>
      </c>
      <c r="I510">
        <f t="shared" si="42"/>
        <v>8870968</v>
      </c>
      <c r="J510" t="str">
        <f t="shared" si="43"/>
        <v>mls</v>
      </c>
      <c r="K510">
        <f t="shared" si="44"/>
        <v>2020</v>
      </c>
      <c r="L510" t="str">
        <f t="shared" si="45"/>
        <v>HOU</v>
      </c>
      <c r="M510" t="str">
        <f t="shared" si="46"/>
        <v>Houston Dynamo</v>
      </c>
      <c r="N510">
        <f t="shared" si="47"/>
        <v>8870968</v>
      </c>
    </row>
    <row r="511" spans="1:14" x14ac:dyDescent="0.3">
      <c r="A511">
        <v>509</v>
      </c>
      <c r="B511" t="s">
        <v>152</v>
      </c>
      <c r="C511">
        <v>2020</v>
      </c>
      <c r="D511" t="s">
        <v>119</v>
      </c>
      <c r="E511" t="s">
        <v>195</v>
      </c>
      <c r="F511">
        <v>13086521</v>
      </c>
      <c r="H511" t="s">
        <v>335</v>
      </c>
      <c r="I511">
        <f t="shared" si="42"/>
        <v>13086521</v>
      </c>
      <c r="J511" t="str">
        <f t="shared" si="43"/>
        <v>mls</v>
      </c>
      <c r="K511">
        <f t="shared" si="44"/>
        <v>2020</v>
      </c>
      <c r="L511" t="str">
        <f t="shared" si="45"/>
        <v>MIA</v>
      </c>
      <c r="M511" t="str">
        <f t="shared" si="46"/>
        <v>Inter Miami FC</v>
      </c>
      <c r="N511">
        <f t="shared" si="47"/>
        <v>13086521</v>
      </c>
    </row>
    <row r="512" spans="1:14" x14ac:dyDescent="0.3">
      <c r="A512">
        <v>510</v>
      </c>
      <c r="B512" t="s">
        <v>152</v>
      </c>
      <c r="C512">
        <v>2020</v>
      </c>
      <c r="D512" t="s">
        <v>165</v>
      </c>
      <c r="E512" t="s">
        <v>166</v>
      </c>
      <c r="F512">
        <v>16811192</v>
      </c>
      <c r="H512" t="s">
        <v>335</v>
      </c>
      <c r="I512">
        <f t="shared" si="42"/>
        <v>16811192</v>
      </c>
      <c r="J512" t="str">
        <f t="shared" si="43"/>
        <v>mls</v>
      </c>
      <c r="K512">
        <f t="shared" si="44"/>
        <v>2020</v>
      </c>
      <c r="L512" t="str">
        <f t="shared" si="45"/>
        <v>LA</v>
      </c>
      <c r="M512" t="str">
        <f t="shared" si="46"/>
        <v>LA Galaxy</v>
      </c>
      <c r="N512">
        <f t="shared" si="47"/>
        <v>16811192</v>
      </c>
    </row>
    <row r="513" spans="1:14" x14ac:dyDescent="0.3">
      <c r="A513">
        <v>511</v>
      </c>
      <c r="B513" t="s">
        <v>152</v>
      </c>
      <c r="C513">
        <v>2020</v>
      </c>
      <c r="D513" t="s">
        <v>167</v>
      </c>
      <c r="E513" t="s">
        <v>168</v>
      </c>
      <c r="F513">
        <v>12899502</v>
      </c>
      <c r="H513" t="s">
        <v>335</v>
      </c>
      <c r="I513">
        <f t="shared" si="42"/>
        <v>12899502</v>
      </c>
      <c r="J513" t="str">
        <f t="shared" si="43"/>
        <v>mls</v>
      </c>
      <c r="K513">
        <f t="shared" si="44"/>
        <v>2020</v>
      </c>
      <c r="L513" t="str">
        <f t="shared" si="45"/>
        <v>LAFC</v>
      </c>
      <c r="M513" t="str">
        <f t="shared" si="46"/>
        <v>Los Angeles FC</v>
      </c>
      <c r="N513">
        <f t="shared" si="47"/>
        <v>12899502</v>
      </c>
    </row>
    <row r="514" spans="1:14" x14ac:dyDescent="0.3">
      <c r="A514">
        <v>512</v>
      </c>
      <c r="B514" t="s">
        <v>152</v>
      </c>
      <c r="C514">
        <v>2020</v>
      </c>
      <c r="D514" t="s">
        <v>123</v>
      </c>
      <c r="E514" t="s">
        <v>169</v>
      </c>
      <c r="F514">
        <v>9002470</v>
      </c>
      <c r="H514" t="s">
        <v>335</v>
      </c>
      <c r="I514">
        <f t="shared" si="42"/>
        <v>9002470</v>
      </c>
      <c r="J514" t="str">
        <f t="shared" si="43"/>
        <v>mls</v>
      </c>
      <c r="K514">
        <f t="shared" si="44"/>
        <v>2020</v>
      </c>
      <c r="L514" t="str">
        <f t="shared" si="45"/>
        <v>MIN</v>
      </c>
      <c r="M514" t="str">
        <f t="shared" si="46"/>
        <v>Minnesota United FC</v>
      </c>
      <c r="N514">
        <f t="shared" si="47"/>
        <v>9002470</v>
      </c>
    </row>
    <row r="515" spans="1:14" x14ac:dyDescent="0.3">
      <c r="A515">
        <v>513</v>
      </c>
      <c r="B515" t="s">
        <v>152</v>
      </c>
      <c r="C515">
        <v>2020</v>
      </c>
      <c r="D515" t="s">
        <v>170</v>
      </c>
      <c r="E515" t="s">
        <v>171</v>
      </c>
      <c r="F515">
        <v>10641859</v>
      </c>
      <c r="H515" t="s">
        <v>335</v>
      </c>
      <c r="I515">
        <f t="shared" ref="I515:I578" si="48">IF(H515="Sportrac",F515,G515)</f>
        <v>10641859</v>
      </c>
      <c r="J515" t="str">
        <f t="shared" ref="J515:J578" si="49">B515</f>
        <v>mls</v>
      </c>
      <c r="K515">
        <f t="shared" ref="K515:K578" si="50">C515</f>
        <v>2020</v>
      </c>
      <c r="L515" t="str">
        <f t="shared" ref="L515:L578" si="51">D515</f>
        <v>MTL</v>
      </c>
      <c r="M515" t="str">
        <f t="shared" ref="M515:M578" si="52">E515</f>
        <v>Montreal Impact</v>
      </c>
      <c r="N515">
        <f t="shared" ref="N515:N578" si="53">I515</f>
        <v>10641859</v>
      </c>
    </row>
    <row r="516" spans="1:14" x14ac:dyDescent="0.3">
      <c r="A516">
        <v>514</v>
      </c>
      <c r="B516" t="s">
        <v>152</v>
      </c>
      <c r="C516">
        <v>2020</v>
      </c>
      <c r="D516" t="s">
        <v>193</v>
      </c>
      <c r="E516" t="s">
        <v>194</v>
      </c>
      <c r="F516">
        <v>8063650</v>
      </c>
      <c r="H516" t="s">
        <v>335</v>
      </c>
      <c r="I516">
        <f t="shared" si="48"/>
        <v>8063650</v>
      </c>
      <c r="J516" t="str">
        <f t="shared" si="49"/>
        <v>mls</v>
      </c>
      <c r="K516">
        <f t="shared" si="50"/>
        <v>2020</v>
      </c>
      <c r="L516" t="str">
        <f t="shared" si="51"/>
        <v>NSH</v>
      </c>
      <c r="M516" t="str">
        <f t="shared" si="52"/>
        <v>Nashville SC</v>
      </c>
      <c r="N516">
        <f t="shared" si="53"/>
        <v>8063650</v>
      </c>
    </row>
    <row r="517" spans="1:14" x14ac:dyDescent="0.3">
      <c r="A517">
        <v>515</v>
      </c>
      <c r="B517" t="s">
        <v>152</v>
      </c>
      <c r="C517">
        <v>2020</v>
      </c>
      <c r="D517" t="s">
        <v>172</v>
      </c>
      <c r="E517" t="s">
        <v>173</v>
      </c>
      <c r="F517">
        <v>11447878</v>
      </c>
      <c r="H517" t="s">
        <v>335</v>
      </c>
      <c r="I517">
        <f t="shared" si="48"/>
        <v>11447878</v>
      </c>
      <c r="J517" t="str">
        <f t="shared" si="49"/>
        <v>mls</v>
      </c>
      <c r="K517">
        <f t="shared" si="50"/>
        <v>2020</v>
      </c>
      <c r="L517" t="str">
        <f t="shared" si="51"/>
        <v>NE</v>
      </c>
      <c r="M517" t="str">
        <f t="shared" si="52"/>
        <v>New England Revolution</v>
      </c>
      <c r="N517">
        <f t="shared" si="53"/>
        <v>11447878</v>
      </c>
    </row>
    <row r="518" spans="1:14" x14ac:dyDescent="0.3">
      <c r="A518">
        <v>516</v>
      </c>
      <c r="B518" t="s">
        <v>152</v>
      </c>
      <c r="C518">
        <v>2020</v>
      </c>
      <c r="D518" t="s">
        <v>174</v>
      </c>
      <c r="E518" t="s">
        <v>175</v>
      </c>
      <c r="F518">
        <v>12187832</v>
      </c>
      <c r="H518" t="s">
        <v>335</v>
      </c>
      <c r="I518">
        <f t="shared" si="48"/>
        <v>12187832</v>
      </c>
      <c r="J518" t="str">
        <f t="shared" si="49"/>
        <v>mls</v>
      </c>
      <c r="K518">
        <f t="shared" si="50"/>
        <v>2020</v>
      </c>
      <c r="L518" t="str">
        <f t="shared" si="51"/>
        <v>NYC</v>
      </c>
      <c r="M518" t="str">
        <f t="shared" si="52"/>
        <v>New York City FC</v>
      </c>
      <c r="N518">
        <f t="shared" si="53"/>
        <v>12187832</v>
      </c>
    </row>
    <row r="519" spans="1:14" x14ac:dyDescent="0.3">
      <c r="A519">
        <v>517</v>
      </c>
      <c r="B519" t="s">
        <v>152</v>
      </c>
      <c r="C519">
        <v>2020</v>
      </c>
      <c r="D519" t="s">
        <v>176</v>
      </c>
      <c r="E519" t="s">
        <v>177</v>
      </c>
      <c r="F519">
        <v>7050054</v>
      </c>
      <c r="H519" t="s">
        <v>335</v>
      </c>
      <c r="I519">
        <f t="shared" si="48"/>
        <v>7050054</v>
      </c>
      <c r="J519" t="str">
        <f t="shared" si="49"/>
        <v>mls</v>
      </c>
      <c r="K519">
        <f t="shared" si="50"/>
        <v>2020</v>
      </c>
      <c r="L519" t="str">
        <f t="shared" si="51"/>
        <v>NY</v>
      </c>
      <c r="M519" t="str">
        <f t="shared" si="52"/>
        <v>New York Red Bulls</v>
      </c>
      <c r="N519">
        <f t="shared" si="53"/>
        <v>7050054</v>
      </c>
    </row>
    <row r="520" spans="1:14" x14ac:dyDescent="0.3">
      <c r="A520">
        <v>518</v>
      </c>
      <c r="B520" t="s">
        <v>152</v>
      </c>
      <c r="C520">
        <v>2020</v>
      </c>
      <c r="D520" t="s">
        <v>178</v>
      </c>
      <c r="E520" t="s">
        <v>179</v>
      </c>
      <c r="F520">
        <v>10003461</v>
      </c>
      <c r="H520" t="s">
        <v>335</v>
      </c>
      <c r="I520">
        <f t="shared" si="48"/>
        <v>10003461</v>
      </c>
      <c r="J520" t="str">
        <f t="shared" si="49"/>
        <v>mls</v>
      </c>
      <c r="K520">
        <f t="shared" si="50"/>
        <v>2020</v>
      </c>
      <c r="L520" t="str">
        <f t="shared" si="51"/>
        <v>ORL</v>
      </c>
      <c r="M520" t="str">
        <f t="shared" si="52"/>
        <v>Orlando City</v>
      </c>
      <c r="N520">
        <f t="shared" si="53"/>
        <v>10003461</v>
      </c>
    </row>
    <row r="521" spans="1:14" x14ac:dyDescent="0.3">
      <c r="A521">
        <v>519</v>
      </c>
      <c r="B521" t="s">
        <v>152</v>
      </c>
      <c r="C521">
        <v>2020</v>
      </c>
      <c r="D521" t="s">
        <v>131</v>
      </c>
      <c r="E521" t="s">
        <v>180</v>
      </c>
      <c r="F521">
        <v>8516499</v>
      </c>
      <c r="H521" t="s">
        <v>335</v>
      </c>
      <c r="I521">
        <f t="shared" si="48"/>
        <v>8516499</v>
      </c>
      <c r="J521" t="str">
        <f t="shared" si="49"/>
        <v>mls</v>
      </c>
      <c r="K521">
        <f t="shared" si="50"/>
        <v>2020</v>
      </c>
      <c r="L521" t="str">
        <f t="shared" si="51"/>
        <v>PHI</v>
      </c>
      <c r="M521" t="str">
        <f t="shared" si="52"/>
        <v>Philadelphia Union</v>
      </c>
      <c r="N521">
        <f t="shared" si="53"/>
        <v>8516499</v>
      </c>
    </row>
    <row r="522" spans="1:14" x14ac:dyDescent="0.3">
      <c r="A522">
        <v>520</v>
      </c>
      <c r="B522" t="s">
        <v>152</v>
      </c>
      <c r="C522">
        <v>2020</v>
      </c>
      <c r="D522" t="s">
        <v>181</v>
      </c>
      <c r="E522" t="s">
        <v>182</v>
      </c>
      <c r="F522">
        <v>11443295</v>
      </c>
      <c r="H522" t="s">
        <v>335</v>
      </c>
      <c r="I522">
        <f t="shared" si="48"/>
        <v>11443295</v>
      </c>
      <c r="J522" t="str">
        <f t="shared" si="49"/>
        <v>mls</v>
      </c>
      <c r="K522">
        <f t="shared" si="50"/>
        <v>2020</v>
      </c>
      <c r="L522" t="str">
        <f t="shared" si="51"/>
        <v>POR</v>
      </c>
      <c r="M522" t="str">
        <f t="shared" si="52"/>
        <v>Portland Timbers</v>
      </c>
      <c r="N522">
        <f t="shared" si="53"/>
        <v>11443295</v>
      </c>
    </row>
    <row r="523" spans="1:14" x14ac:dyDescent="0.3">
      <c r="A523">
        <v>521</v>
      </c>
      <c r="B523" t="s">
        <v>152</v>
      </c>
      <c r="C523">
        <v>2020</v>
      </c>
      <c r="D523" t="s">
        <v>183</v>
      </c>
      <c r="E523" t="s">
        <v>184</v>
      </c>
      <c r="F523">
        <v>9254828</v>
      </c>
      <c r="H523" t="s">
        <v>335</v>
      </c>
      <c r="I523">
        <f t="shared" si="48"/>
        <v>9254828</v>
      </c>
      <c r="J523" t="str">
        <f t="shared" si="49"/>
        <v>mls</v>
      </c>
      <c r="K523">
        <f t="shared" si="50"/>
        <v>2020</v>
      </c>
      <c r="L523" t="str">
        <f t="shared" si="51"/>
        <v>RSL</v>
      </c>
      <c r="M523" t="str">
        <f t="shared" si="52"/>
        <v>Real Salt Lake</v>
      </c>
      <c r="N523">
        <f t="shared" si="53"/>
        <v>9254828</v>
      </c>
    </row>
    <row r="524" spans="1:14" x14ac:dyDescent="0.3">
      <c r="A524">
        <v>522</v>
      </c>
      <c r="B524" t="s">
        <v>152</v>
      </c>
      <c r="C524">
        <v>2020</v>
      </c>
      <c r="D524" t="s">
        <v>185</v>
      </c>
      <c r="E524" t="s">
        <v>186</v>
      </c>
      <c r="F524">
        <v>9874989</v>
      </c>
      <c r="H524" t="s">
        <v>335</v>
      </c>
      <c r="I524">
        <f t="shared" si="48"/>
        <v>9874989</v>
      </c>
      <c r="J524" t="str">
        <f t="shared" si="49"/>
        <v>mls</v>
      </c>
      <c r="K524">
        <f t="shared" si="50"/>
        <v>2020</v>
      </c>
      <c r="L524" t="str">
        <f t="shared" si="51"/>
        <v>SJ</v>
      </c>
      <c r="M524" t="str">
        <f t="shared" si="52"/>
        <v>San Jose Earthquakes</v>
      </c>
      <c r="N524">
        <f t="shared" si="53"/>
        <v>9874989</v>
      </c>
    </row>
    <row r="525" spans="1:14" x14ac:dyDescent="0.3">
      <c r="A525">
        <v>523</v>
      </c>
      <c r="B525" t="s">
        <v>152</v>
      </c>
      <c r="C525">
        <v>2020</v>
      </c>
      <c r="D525" t="s">
        <v>139</v>
      </c>
      <c r="E525" t="s">
        <v>187</v>
      </c>
      <c r="F525">
        <v>12412500</v>
      </c>
      <c r="H525" t="s">
        <v>335</v>
      </c>
      <c r="I525">
        <f t="shared" si="48"/>
        <v>12412500</v>
      </c>
      <c r="J525" t="str">
        <f t="shared" si="49"/>
        <v>mls</v>
      </c>
      <c r="K525">
        <f t="shared" si="50"/>
        <v>2020</v>
      </c>
      <c r="L525" t="str">
        <f t="shared" si="51"/>
        <v>SEA</v>
      </c>
      <c r="M525" t="str">
        <f t="shared" si="52"/>
        <v>Seattle Sounders FC</v>
      </c>
      <c r="N525">
        <f t="shared" si="53"/>
        <v>12412500</v>
      </c>
    </row>
    <row r="526" spans="1:14" x14ac:dyDescent="0.3">
      <c r="A526">
        <v>524</v>
      </c>
      <c r="B526" t="s">
        <v>152</v>
      </c>
      <c r="C526">
        <v>2020</v>
      </c>
      <c r="D526" t="s">
        <v>188</v>
      </c>
      <c r="E526" t="s">
        <v>189</v>
      </c>
      <c r="F526">
        <v>12807584</v>
      </c>
      <c r="H526" t="s">
        <v>335</v>
      </c>
      <c r="I526">
        <f t="shared" si="48"/>
        <v>12807584</v>
      </c>
      <c r="J526" t="str">
        <f t="shared" si="49"/>
        <v>mls</v>
      </c>
      <c r="K526">
        <f t="shared" si="50"/>
        <v>2020</v>
      </c>
      <c r="L526" t="str">
        <f t="shared" si="51"/>
        <v>SKC</v>
      </c>
      <c r="M526" t="str">
        <f t="shared" si="52"/>
        <v>Sporting Kansas City</v>
      </c>
      <c r="N526">
        <f t="shared" si="53"/>
        <v>12807584</v>
      </c>
    </row>
    <row r="527" spans="1:14" x14ac:dyDescent="0.3">
      <c r="A527">
        <v>525</v>
      </c>
      <c r="B527" t="s">
        <v>152</v>
      </c>
      <c r="C527">
        <v>2020</v>
      </c>
      <c r="D527" t="s">
        <v>147</v>
      </c>
      <c r="E527" t="s">
        <v>190</v>
      </c>
      <c r="F527">
        <v>18528776</v>
      </c>
      <c r="H527" t="s">
        <v>335</v>
      </c>
      <c r="I527">
        <f t="shared" si="48"/>
        <v>18528776</v>
      </c>
      <c r="J527" t="str">
        <f t="shared" si="49"/>
        <v>mls</v>
      </c>
      <c r="K527">
        <f t="shared" si="50"/>
        <v>2020</v>
      </c>
      <c r="L527" t="str">
        <f t="shared" si="51"/>
        <v>TOR</v>
      </c>
      <c r="M527" t="str">
        <f t="shared" si="52"/>
        <v>Toronto FC</v>
      </c>
      <c r="N527">
        <f t="shared" si="53"/>
        <v>18528776</v>
      </c>
    </row>
    <row r="528" spans="1:14" x14ac:dyDescent="0.3">
      <c r="A528">
        <v>526</v>
      </c>
      <c r="B528" t="s">
        <v>152</v>
      </c>
      <c r="C528">
        <v>2020</v>
      </c>
      <c r="D528" t="s">
        <v>191</v>
      </c>
      <c r="E528" t="s">
        <v>192</v>
      </c>
      <c r="F528">
        <v>7639268</v>
      </c>
      <c r="H528" t="s">
        <v>335</v>
      </c>
      <c r="I528">
        <f t="shared" si="48"/>
        <v>7639268</v>
      </c>
      <c r="J528" t="str">
        <f t="shared" si="49"/>
        <v>mls</v>
      </c>
      <c r="K528">
        <f t="shared" si="50"/>
        <v>2020</v>
      </c>
      <c r="L528" t="str">
        <f t="shared" si="51"/>
        <v>VAN</v>
      </c>
      <c r="M528" t="str">
        <f t="shared" si="52"/>
        <v>Vancouver Whitecaps FC</v>
      </c>
      <c r="N528">
        <f t="shared" si="53"/>
        <v>7639268</v>
      </c>
    </row>
    <row r="529" spans="1:14" x14ac:dyDescent="0.3">
      <c r="A529">
        <v>527</v>
      </c>
      <c r="B529" t="s">
        <v>152</v>
      </c>
      <c r="C529">
        <v>2021</v>
      </c>
      <c r="D529" t="s">
        <v>93</v>
      </c>
      <c r="E529" t="s">
        <v>153</v>
      </c>
      <c r="F529">
        <v>18826032</v>
      </c>
      <c r="H529" t="s">
        <v>335</v>
      </c>
      <c r="I529">
        <f t="shared" si="48"/>
        <v>18826032</v>
      </c>
      <c r="J529" t="str">
        <f t="shared" si="49"/>
        <v>mls</v>
      </c>
      <c r="K529">
        <f t="shared" si="50"/>
        <v>2021</v>
      </c>
      <c r="L529" t="str">
        <f t="shared" si="51"/>
        <v>ATL</v>
      </c>
      <c r="M529" t="str">
        <f t="shared" si="52"/>
        <v>Atlanta United FC</v>
      </c>
      <c r="N529">
        <f t="shared" si="53"/>
        <v>18826032</v>
      </c>
    </row>
    <row r="530" spans="1:14" x14ac:dyDescent="0.3">
      <c r="A530">
        <v>528</v>
      </c>
      <c r="B530" t="s">
        <v>152</v>
      </c>
      <c r="C530">
        <v>2021</v>
      </c>
      <c r="D530" t="s">
        <v>196</v>
      </c>
      <c r="E530" t="s">
        <v>197</v>
      </c>
      <c r="F530">
        <v>11751103</v>
      </c>
      <c r="H530" t="s">
        <v>335</v>
      </c>
      <c r="I530">
        <f t="shared" si="48"/>
        <v>11751103</v>
      </c>
      <c r="J530" t="str">
        <f t="shared" si="49"/>
        <v>mls</v>
      </c>
      <c r="K530">
        <f t="shared" si="50"/>
        <v>2021</v>
      </c>
      <c r="L530" t="str">
        <f t="shared" si="51"/>
        <v>ATX</v>
      </c>
      <c r="M530" t="str">
        <f t="shared" si="52"/>
        <v>Austin FC</v>
      </c>
      <c r="N530">
        <f t="shared" si="53"/>
        <v>11751103</v>
      </c>
    </row>
    <row r="531" spans="1:14" x14ac:dyDescent="0.3">
      <c r="A531">
        <v>529</v>
      </c>
      <c r="B531" t="s">
        <v>152</v>
      </c>
      <c r="C531">
        <v>2021</v>
      </c>
      <c r="D531" t="s">
        <v>170</v>
      </c>
      <c r="E531" t="s">
        <v>198</v>
      </c>
      <c r="F531">
        <v>11186772</v>
      </c>
      <c r="H531" t="s">
        <v>335</v>
      </c>
      <c r="I531">
        <f t="shared" si="48"/>
        <v>11186772</v>
      </c>
      <c r="J531" t="str">
        <f t="shared" si="49"/>
        <v>mls</v>
      </c>
      <c r="K531">
        <f t="shared" si="50"/>
        <v>2021</v>
      </c>
      <c r="L531" t="str">
        <f t="shared" si="51"/>
        <v>MTL</v>
      </c>
      <c r="M531" t="str">
        <f t="shared" si="52"/>
        <v>CF Montreal</v>
      </c>
      <c r="N531">
        <f t="shared" si="53"/>
        <v>11186772</v>
      </c>
    </row>
    <row r="532" spans="1:14" x14ac:dyDescent="0.3">
      <c r="A532">
        <v>530</v>
      </c>
      <c r="B532" t="s">
        <v>152</v>
      </c>
      <c r="C532">
        <v>2021</v>
      </c>
      <c r="D532" t="s">
        <v>154</v>
      </c>
      <c r="E532" t="s">
        <v>155</v>
      </c>
      <c r="F532">
        <v>13002668</v>
      </c>
      <c r="H532" t="s">
        <v>335</v>
      </c>
      <c r="I532">
        <f t="shared" si="48"/>
        <v>13002668</v>
      </c>
      <c r="J532" t="str">
        <f t="shared" si="49"/>
        <v>mls</v>
      </c>
      <c r="K532">
        <f t="shared" si="50"/>
        <v>2021</v>
      </c>
      <c r="L532" t="str">
        <f t="shared" si="51"/>
        <v>CHI</v>
      </c>
      <c r="M532" t="str">
        <f t="shared" si="52"/>
        <v>Chicago Fire</v>
      </c>
      <c r="N532">
        <f t="shared" si="53"/>
        <v>13002668</v>
      </c>
    </row>
    <row r="533" spans="1:14" x14ac:dyDescent="0.3">
      <c r="A533">
        <v>531</v>
      </c>
      <c r="B533" t="s">
        <v>152</v>
      </c>
      <c r="C533">
        <v>2021</v>
      </c>
      <c r="D533" t="s">
        <v>107</v>
      </c>
      <c r="E533" t="s">
        <v>156</v>
      </c>
      <c r="F533">
        <v>8820038</v>
      </c>
      <c r="H533" t="s">
        <v>335</v>
      </c>
      <c r="I533">
        <f t="shared" si="48"/>
        <v>8820038</v>
      </c>
      <c r="J533" t="str">
        <f t="shared" si="49"/>
        <v>mls</v>
      </c>
      <c r="K533">
        <f t="shared" si="50"/>
        <v>2021</v>
      </c>
      <c r="L533" t="str">
        <f t="shared" si="51"/>
        <v>COL</v>
      </c>
      <c r="M533" t="str">
        <f t="shared" si="52"/>
        <v>Colorado Rapids</v>
      </c>
      <c r="N533">
        <f t="shared" si="53"/>
        <v>8820038</v>
      </c>
    </row>
    <row r="534" spans="1:14" x14ac:dyDescent="0.3">
      <c r="A534">
        <v>532</v>
      </c>
      <c r="B534" t="s">
        <v>152</v>
      </c>
      <c r="C534">
        <v>2021</v>
      </c>
      <c r="D534" t="s">
        <v>157</v>
      </c>
      <c r="E534" t="s">
        <v>158</v>
      </c>
      <c r="F534">
        <v>12557305</v>
      </c>
      <c r="H534" t="s">
        <v>335</v>
      </c>
      <c r="I534">
        <f t="shared" si="48"/>
        <v>12557305</v>
      </c>
      <c r="J534" t="str">
        <f t="shared" si="49"/>
        <v>mls</v>
      </c>
      <c r="K534">
        <f t="shared" si="50"/>
        <v>2021</v>
      </c>
      <c r="L534" t="str">
        <f t="shared" si="51"/>
        <v>CLB</v>
      </c>
      <c r="M534" t="str">
        <f t="shared" si="52"/>
        <v>Columbus Crew</v>
      </c>
      <c r="N534">
        <f t="shared" si="53"/>
        <v>12557305</v>
      </c>
    </row>
    <row r="535" spans="1:14" x14ac:dyDescent="0.3">
      <c r="A535">
        <v>533</v>
      </c>
      <c r="B535" t="s">
        <v>152</v>
      </c>
      <c r="C535">
        <v>2021</v>
      </c>
      <c r="D535" t="s">
        <v>159</v>
      </c>
      <c r="E535" t="s">
        <v>160</v>
      </c>
      <c r="F535">
        <v>10574323</v>
      </c>
      <c r="H535" t="s">
        <v>335</v>
      </c>
      <c r="I535">
        <f t="shared" si="48"/>
        <v>10574323</v>
      </c>
      <c r="J535" t="str">
        <f t="shared" si="49"/>
        <v>mls</v>
      </c>
      <c r="K535">
        <f t="shared" si="50"/>
        <v>2021</v>
      </c>
      <c r="L535" t="str">
        <f t="shared" si="51"/>
        <v>DC</v>
      </c>
      <c r="M535" t="str">
        <f t="shared" si="52"/>
        <v>D.C. United</v>
      </c>
      <c r="N535">
        <f t="shared" si="53"/>
        <v>10574323</v>
      </c>
    </row>
    <row r="536" spans="1:14" x14ac:dyDescent="0.3">
      <c r="A536">
        <v>534</v>
      </c>
      <c r="B536" t="s">
        <v>152</v>
      </c>
      <c r="C536">
        <v>2021</v>
      </c>
      <c r="D536" t="s">
        <v>103</v>
      </c>
      <c r="E536" t="s">
        <v>161</v>
      </c>
      <c r="F536">
        <v>14082405</v>
      </c>
      <c r="H536" t="s">
        <v>335</v>
      </c>
      <c r="I536">
        <f t="shared" si="48"/>
        <v>14082405</v>
      </c>
      <c r="J536" t="str">
        <f t="shared" si="49"/>
        <v>mls</v>
      </c>
      <c r="K536">
        <f t="shared" si="50"/>
        <v>2021</v>
      </c>
      <c r="L536" t="str">
        <f t="shared" si="51"/>
        <v>CIN</v>
      </c>
      <c r="M536" t="str">
        <f t="shared" si="52"/>
        <v>FC Cincinnati</v>
      </c>
      <c r="N536">
        <f t="shared" si="53"/>
        <v>14082405</v>
      </c>
    </row>
    <row r="537" spans="1:14" x14ac:dyDescent="0.3">
      <c r="A537">
        <v>535</v>
      </c>
      <c r="B537" t="s">
        <v>152</v>
      </c>
      <c r="C537">
        <v>2021</v>
      </c>
      <c r="D537" t="s">
        <v>162</v>
      </c>
      <c r="E537" t="s">
        <v>163</v>
      </c>
      <c r="F537">
        <v>10506289</v>
      </c>
      <c r="H537" t="s">
        <v>335</v>
      </c>
      <c r="I537">
        <f t="shared" si="48"/>
        <v>10506289</v>
      </c>
      <c r="J537" t="str">
        <f t="shared" si="49"/>
        <v>mls</v>
      </c>
      <c r="K537">
        <f t="shared" si="50"/>
        <v>2021</v>
      </c>
      <c r="L537" t="str">
        <f t="shared" si="51"/>
        <v>DAL</v>
      </c>
      <c r="M537" t="str">
        <f t="shared" si="52"/>
        <v>FC Dallas</v>
      </c>
      <c r="N537">
        <f t="shared" si="53"/>
        <v>10506289</v>
      </c>
    </row>
    <row r="538" spans="1:14" x14ac:dyDescent="0.3">
      <c r="A538">
        <v>536</v>
      </c>
      <c r="B538" t="s">
        <v>152</v>
      </c>
      <c r="C538">
        <v>2021</v>
      </c>
      <c r="D538" t="s">
        <v>111</v>
      </c>
      <c r="E538" t="s">
        <v>164</v>
      </c>
      <c r="F538">
        <v>10573227</v>
      </c>
      <c r="H538" t="s">
        <v>335</v>
      </c>
      <c r="I538">
        <f t="shared" si="48"/>
        <v>10573227</v>
      </c>
      <c r="J538" t="str">
        <f t="shared" si="49"/>
        <v>mls</v>
      </c>
      <c r="K538">
        <f t="shared" si="50"/>
        <v>2021</v>
      </c>
      <c r="L538" t="str">
        <f t="shared" si="51"/>
        <v>HOU</v>
      </c>
      <c r="M538" t="str">
        <f t="shared" si="52"/>
        <v>Houston Dynamo</v>
      </c>
      <c r="N538">
        <f t="shared" si="53"/>
        <v>10573227</v>
      </c>
    </row>
    <row r="539" spans="1:14" x14ac:dyDescent="0.3">
      <c r="A539">
        <v>537</v>
      </c>
      <c r="B539" t="s">
        <v>152</v>
      </c>
      <c r="C539">
        <v>2021</v>
      </c>
      <c r="D539" t="s">
        <v>119</v>
      </c>
      <c r="E539" t="s">
        <v>195</v>
      </c>
      <c r="F539">
        <v>16525292</v>
      </c>
      <c r="H539" t="s">
        <v>335</v>
      </c>
      <c r="I539">
        <f t="shared" si="48"/>
        <v>16525292</v>
      </c>
      <c r="J539" t="str">
        <f t="shared" si="49"/>
        <v>mls</v>
      </c>
      <c r="K539">
        <f t="shared" si="50"/>
        <v>2021</v>
      </c>
      <c r="L539" t="str">
        <f t="shared" si="51"/>
        <v>MIA</v>
      </c>
      <c r="M539" t="str">
        <f t="shared" si="52"/>
        <v>Inter Miami FC</v>
      </c>
      <c r="N539">
        <f t="shared" si="53"/>
        <v>16525292</v>
      </c>
    </row>
    <row r="540" spans="1:14" x14ac:dyDescent="0.3">
      <c r="A540">
        <v>538</v>
      </c>
      <c r="B540" t="s">
        <v>152</v>
      </c>
      <c r="C540">
        <v>2021</v>
      </c>
      <c r="D540" t="s">
        <v>165</v>
      </c>
      <c r="E540" t="s">
        <v>166</v>
      </c>
      <c r="F540">
        <v>17839427</v>
      </c>
      <c r="H540" t="s">
        <v>335</v>
      </c>
      <c r="I540">
        <f t="shared" si="48"/>
        <v>17839427</v>
      </c>
      <c r="J540" t="str">
        <f t="shared" si="49"/>
        <v>mls</v>
      </c>
      <c r="K540">
        <f t="shared" si="50"/>
        <v>2021</v>
      </c>
      <c r="L540" t="str">
        <f t="shared" si="51"/>
        <v>LA</v>
      </c>
      <c r="M540" t="str">
        <f t="shared" si="52"/>
        <v>LA Galaxy</v>
      </c>
      <c r="N540">
        <f t="shared" si="53"/>
        <v>17839427</v>
      </c>
    </row>
    <row r="541" spans="1:14" x14ac:dyDescent="0.3">
      <c r="A541">
        <v>539</v>
      </c>
      <c r="B541" t="s">
        <v>152</v>
      </c>
      <c r="C541">
        <v>2021</v>
      </c>
      <c r="D541" t="s">
        <v>167</v>
      </c>
      <c r="E541" t="s">
        <v>168</v>
      </c>
      <c r="F541">
        <v>14189716</v>
      </c>
      <c r="H541" t="s">
        <v>335</v>
      </c>
      <c r="I541">
        <f t="shared" si="48"/>
        <v>14189716</v>
      </c>
      <c r="J541" t="str">
        <f t="shared" si="49"/>
        <v>mls</v>
      </c>
      <c r="K541">
        <f t="shared" si="50"/>
        <v>2021</v>
      </c>
      <c r="L541" t="str">
        <f t="shared" si="51"/>
        <v>LAFC</v>
      </c>
      <c r="M541" t="str">
        <f t="shared" si="52"/>
        <v>Los Angeles FC</v>
      </c>
      <c r="N541">
        <f t="shared" si="53"/>
        <v>14189716</v>
      </c>
    </row>
    <row r="542" spans="1:14" x14ac:dyDescent="0.3">
      <c r="A542">
        <v>540</v>
      </c>
      <c r="B542" t="s">
        <v>152</v>
      </c>
      <c r="C542">
        <v>2021</v>
      </c>
      <c r="D542" t="s">
        <v>123</v>
      </c>
      <c r="E542" t="s">
        <v>169</v>
      </c>
      <c r="F542">
        <v>11527572</v>
      </c>
      <c r="H542" t="s">
        <v>335</v>
      </c>
      <c r="I542">
        <f t="shared" si="48"/>
        <v>11527572</v>
      </c>
      <c r="J542" t="str">
        <f t="shared" si="49"/>
        <v>mls</v>
      </c>
      <c r="K542">
        <f t="shared" si="50"/>
        <v>2021</v>
      </c>
      <c r="L542" t="str">
        <f t="shared" si="51"/>
        <v>MIN</v>
      </c>
      <c r="M542" t="str">
        <f t="shared" si="52"/>
        <v>Minnesota United FC</v>
      </c>
      <c r="N542">
        <f t="shared" si="53"/>
        <v>11527572</v>
      </c>
    </row>
    <row r="543" spans="1:14" x14ac:dyDescent="0.3">
      <c r="A543">
        <v>541</v>
      </c>
      <c r="B543" t="s">
        <v>152</v>
      </c>
      <c r="C543">
        <v>2021</v>
      </c>
      <c r="D543" t="s">
        <v>193</v>
      </c>
      <c r="E543" t="s">
        <v>194</v>
      </c>
      <c r="F543">
        <v>10315124</v>
      </c>
      <c r="H543" t="s">
        <v>335</v>
      </c>
      <c r="I543">
        <f t="shared" si="48"/>
        <v>10315124</v>
      </c>
      <c r="J543" t="str">
        <f t="shared" si="49"/>
        <v>mls</v>
      </c>
      <c r="K543">
        <f t="shared" si="50"/>
        <v>2021</v>
      </c>
      <c r="L543" t="str">
        <f t="shared" si="51"/>
        <v>NSH</v>
      </c>
      <c r="M543" t="str">
        <f t="shared" si="52"/>
        <v>Nashville SC</v>
      </c>
      <c r="N543">
        <f t="shared" si="53"/>
        <v>10315124</v>
      </c>
    </row>
    <row r="544" spans="1:14" x14ac:dyDescent="0.3">
      <c r="A544">
        <v>542</v>
      </c>
      <c r="B544" t="s">
        <v>152</v>
      </c>
      <c r="C544">
        <v>2021</v>
      </c>
      <c r="D544" t="s">
        <v>172</v>
      </c>
      <c r="E544" t="s">
        <v>173</v>
      </c>
      <c r="F544">
        <v>10507615</v>
      </c>
      <c r="H544" t="s">
        <v>335</v>
      </c>
      <c r="I544">
        <f t="shared" si="48"/>
        <v>10507615</v>
      </c>
      <c r="J544" t="str">
        <f t="shared" si="49"/>
        <v>mls</v>
      </c>
      <c r="K544">
        <f t="shared" si="50"/>
        <v>2021</v>
      </c>
      <c r="L544" t="str">
        <f t="shared" si="51"/>
        <v>NE</v>
      </c>
      <c r="M544" t="str">
        <f t="shared" si="52"/>
        <v>New England Revolution</v>
      </c>
      <c r="N544">
        <f t="shared" si="53"/>
        <v>10507615</v>
      </c>
    </row>
    <row r="545" spans="1:14" x14ac:dyDescent="0.3">
      <c r="A545">
        <v>543</v>
      </c>
      <c r="B545" t="s">
        <v>152</v>
      </c>
      <c r="C545">
        <v>2021</v>
      </c>
      <c r="D545" t="s">
        <v>174</v>
      </c>
      <c r="E545" t="s">
        <v>175</v>
      </c>
      <c r="F545">
        <v>13760924</v>
      </c>
      <c r="H545" t="s">
        <v>335</v>
      </c>
      <c r="I545">
        <f t="shared" si="48"/>
        <v>13760924</v>
      </c>
      <c r="J545" t="str">
        <f t="shared" si="49"/>
        <v>mls</v>
      </c>
      <c r="K545">
        <f t="shared" si="50"/>
        <v>2021</v>
      </c>
      <c r="L545" t="str">
        <f t="shared" si="51"/>
        <v>NYC</v>
      </c>
      <c r="M545" t="str">
        <f t="shared" si="52"/>
        <v>New York City FC</v>
      </c>
      <c r="N545">
        <f t="shared" si="53"/>
        <v>13760924</v>
      </c>
    </row>
    <row r="546" spans="1:14" x14ac:dyDescent="0.3">
      <c r="A546">
        <v>544</v>
      </c>
      <c r="B546" t="s">
        <v>152</v>
      </c>
      <c r="C546">
        <v>2021</v>
      </c>
      <c r="D546" t="s">
        <v>176</v>
      </c>
      <c r="E546" t="s">
        <v>177</v>
      </c>
      <c r="F546">
        <v>9036175</v>
      </c>
      <c r="H546" t="s">
        <v>335</v>
      </c>
      <c r="I546">
        <f t="shared" si="48"/>
        <v>9036175</v>
      </c>
      <c r="J546" t="str">
        <f t="shared" si="49"/>
        <v>mls</v>
      </c>
      <c r="K546">
        <f t="shared" si="50"/>
        <v>2021</v>
      </c>
      <c r="L546" t="str">
        <f t="shared" si="51"/>
        <v>NY</v>
      </c>
      <c r="M546" t="str">
        <f t="shared" si="52"/>
        <v>New York Red Bulls</v>
      </c>
      <c r="N546">
        <f t="shared" si="53"/>
        <v>9036175</v>
      </c>
    </row>
    <row r="547" spans="1:14" x14ac:dyDescent="0.3">
      <c r="A547">
        <v>545</v>
      </c>
      <c r="B547" t="s">
        <v>152</v>
      </c>
      <c r="C547">
        <v>2021</v>
      </c>
      <c r="D547" t="s">
        <v>178</v>
      </c>
      <c r="E547" t="s">
        <v>179</v>
      </c>
      <c r="F547">
        <v>10828754</v>
      </c>
      <c r="H547" t="s">
        <v>335</v>
      </c>
      <c r="I547">
        <f t="shared" si="48"/>
        <v>10828754</v>
      </c>
      <c r="J547" t="str">
        <f t="shared" si="49"/>
        <v>mls</v>
      </c>
      <c r="K547">
        <f t="shared" si="50"/>
        <v>2021</v>
      </c>
      <c r="L547" t="str">
        <f t="shared" si="51"/>
        <v>ORL</v>
      </c>
      <c r="M547" t="str">
        <f t="shared" si="52"/>
        <v>Orlando City</v>
      </c>
      <c r="N547">
        <f t="shared" si="53"/>
        <v>10828754</v>
      </c>
    </row>
    <row r="548" spans="1:14" x14ac:dyDescent="0.3">
      <c r="A548">
        <v>546</v>
      </c>
      <c r="B548" t="s">
        <v>152</v>
      </c>
      <c r="C548">
        <v>2021</v>
      </c>
      <c r="D548" t="s">
        <v>131</v>
      </c>
      <c r="E548" t="s">
        <v>180</v>
      </c>
      <c r="F548">
        <v>8919596</v>
      </c>
      <c r="H548" t="s">
        <v>335</v>
      </c>
      <c r="I548">
        <f t="shared" si="48"/>
        <v>8919596</v>
      </c>
      <c r="J548" t="str">
        <f t="shared" si="49"/>
        <v>mls</v>
      </c>
      <c r="K548">
        <f t="shared" si="50"/>
        <v>2021</v>
      </c>
      <c r="L548" t="str">
        <f t="shared" si="51"/>
        <v>PHI</v>
      </c>
      <c r="M548" t="str">
        <f t="shared" si="52"/>
        <v>Philadelphia Union</v>
      </c>
      <c r="N548">
        <f t="shared" si="53"/>
        <v>8919596</v>
      </c>
    </row>
    <row r="549" spans="1:14" x14ac:dyDescent="0.3">
      <c r="A549">
        <v>547</v>
      </c>
      <c r="B549" t="s">
        <v>152</v>
      </c>
      <c r="C549">
        <v>2021</v>
      </c>
      <c r="D549" t="s">
        <v>181</v>
      </c>
      <c r="E549" t="s">
        <v>182</v>
      </c>
      <c r="F549">
        <v>10417198</v>
      </c>
      <c r="H549" t="s">
        <v>335</v>
      </c>
      <c r="I549">
        <f t="shared" si="48"/>
        <v>10417198</v>
      </c>
      <c r="J549" t="str">
        <f t="shared" si="49"/>
        <v>mls</v>
      </c>
      <c r="K549">
        <f t="shared" si="50"/>
        <v>2021</v>
      </c>
      <c r="L549" t="str">
        <f t="shared" si="51"/>
        <v>POR</v>
      </c>
      <c r="M549" t="str">
        <f t="shared" si="52"/>
        <v>Portland Timbers</v>
      </c>
      <c r="N549">
        <f t="shared" si="53"/>
        <v>10417198</v>
      </c>
    </row>
    <row r="550" spans="1:14" x14ac:dyDescent="0.3">
      <c r="A550">
        <v>548</v>
      </c>
      <c r="B550" t="s">
        <v>152</v>
      </c>
      <c r="C550">
        <v>2021</v>
      </c>
      <c r="D550" t="s">
        <v>183</v>
      </c>
      <c r="E550" t="s">
        <v>184</v>
      </c>
      <c r="F550">
        <v>10307956</v>
      </c>
      <c r="H550" t="s">
        <v>335</v>
      </c>
      <c r="I550">
        <f t="shared" si="48"/>
        <v>10307956</v>
      </c>
      <c r="J550" t="str">
        <f t="shared" si="49"/>
        <v>mls</v>
      </c>
      <c r="K550">
        <f t="shared" si="50"/>
        <v>2021</v>
      </c>
      <c r="L550" t="str">
        <f t="shared" si="51"/>
        <v>RSL</v>
      </c>
      <c r="M550" t="str">
        <f t="shared" si="52"/>
        <v>Real Salt Lake</v>
      </c>
      <c r="N550">
        <f t="shared" si="53"/>
        <v>10307956</v>
      </c>
    </row>
    <row r="551" spans="1:14" x14ac:dyDescent="0.3">
      <c r="A551">
        <v>549</v>
      </c>
      <c r="B551" t="s">
        <v>152</v>
      </c>
      <c r="C551">
        <v>2021</v>
      </c>
      <c r="D551" t="s">
        <v>185</v>
      </c>
      <c r="E551" t="s">
        <v>186</v>
      </c>
      <c r="F551">
        <v>9716050</v>
      </c>
      <c r="H551" t="s">
        <v>335</v>
      </c>
      <c r="I551">
        <f t="shared" si="48"/>
        <v>9716050</v>
      </c>
      <c r="J551" t="str">
        <f t="shared" si="49"/>
        <v>mls</v>
      </c>
      <c r="K551">
        <f t="shared" si="50"/>
        <v>2021</v>
      </c>
      <c r="L551" t="str">
        <f t="shared" si="51"/>
        <v>SJ</v>
      </c>
      <c r="M551" t="str">
        <f t="shared" si="52"/>
        <v>San Jose Earthquakes</v>
      </c>
      <c r="N551">
        <f t="shared" si="53"/>
        <v>9716050</v>
      </c>
    </row>
    <row r="552" spans="1:14" x14ac:dyDescent="0.3">
      <c r="A552">
        <v>550</v>
      </c>
      <c r="B552" t="s">
        <v>152</v>
      </c>
      <c r="C552">
        <v>2021</v>
      </c>
      <c r="D552" t="s">
        <v>139</v>
      </c>
      <c r="E552" t="s">
        <v>187</v>
      </c>
      <c r="F552">
        <v>12742519</v>
      </c>
      <c r="H552" t="s">
        <v>335</v>
      </c>
      <c r="I552">
        <f t="shared" si="48"/>
        <v>12742519</v>
      </c>
      <c r="J552" t="str">
        <f t="shared" si="49"/>
        <v>mls</v>
      </c>
      <c r="K552">
        <f t="shared" si="50"/>
        <v>2021</v>
      </c>
      <c r="L552" t="str">
        <f t="shared" si="51"/>
        <v>SEA</v>
      </c>
      <c r="M552" t="str">
        <f t="shared" si="52"/>
        <v>Seattle Sounders FC</v>
      </c>
      <c r="N552">
        <f t="shared" si="53"/>
        <v>12742519</v>
      </c>
    </row>
    <row r="553" spans="1:14" x14ac:dyDescent="0.3">
      <c r="A553">
        <v>551</v>
      </c>
      <c r="B553" t="s">
        <v>152</v>
      </c>
      <c r="C553">
        <v>2021</v>
      </c>
      <c r="D553" t="s">
        <v>188</v>
      </c>
      <c r="E553" t="s">
        <v>189</v>
      </c>
      <c r="F553">
        <v>12387795</v>
      </c>
      <c r="H553" t="s">
        <v>335</v>
      </c>
      <c r="I553">
        <f t="shared" si="48"/>
        <v>12387795</v>
      </c>
      <c r="J553" t="str">
        <f t="shared" si="49"/>
        <v>mls</v>
      </c>
      <c r="K553">
        <f t="shared" si="50"/>
        <v>2021</v>
      </c>
      <c r="L553" t="str">
        <f t="shared" si="51"/>
        <v>SKC</v>
      </c>
      <c r="M553" t="str">
        <f t="shared" si="52"/>
        <v>Sporting Kansas City</v>
      </c>
      <c r="N553">
        <f t="shared" si="53"/>
        <v>12387795</v>
      </c>
    </row>
    <row r="554" spans="1:14" x14ac:dyDescent="0.3">
      <c r="A554">
        <v>552</v>
      </c>
      <c r="B554" t="s">
        <v>152</v>
      </c>
      <c r="C554">
        <v>2021</v>
      </c>
      <c r="D554" t="s">
        <v>147</v>
      </c>
      <c r="E554" t="s">
        <v>190</v>
      </c>
      <c r="F554">
        <v>15513555</v>
      </c>
      <c r="H554" t="s">
        <v>335</v>
      </c>
      <c r="I554">
        <f t="shared" si="48"/>
        <v>15513555</v>
      </c>
      <c r="J554" t="str">
        <f t="shared" si="49"/>
        <v>mls</v>
      </c>
      <c r="K554">
        <f t="shared" si="50"/>
        <v>2021</v>
      </c>
      <c r="L554" t="str">
        <f t="shared" si="51"/>
        <v>TOR</v>
      </c>
      <c r="M554" t="str">
        <f t="shared" si="52"/>
        <v>Toronto FC</v>
      </c>
      <c r="N554">
        <f t="shared" si="53"/>
        <v>15513555</v>
      </c>
    </row>
    <row r="555" spans="1:14" x14ac:dyDescent="0.3">
      <c r="A555">
        <v>553</v>
      </c>
      <c r="B555" t="s">
        <v>152</v>
      </c>
      <c r="C555">
        <v>2021</v>
      </c>
      <c r="D555" t="s">
        <v>191</v>
      </c>
      <c r="E555" t="s">
        <v>192</v>
      </c>
      <c r="F555">
        <v>10507728</v>
      </c>
      <c r="H555" t="s">
        <v>335</v>
      </c>
      <c r="I555">
        <f t="shared" si="48"/>
        <v>10507728</v>
      </c>
      <c r="J555" t="str">
        <f t="shared" si="49"/>
        <v>mls</v>
      </c>
      <c r="K555">
        <f t="shared" si="50"/>
        <v>2021</v>
      </c>
      <c r="L555" t="str">
        <f t="shared" si="51"/>
        <v>VAN</v>
      </c>
      <c r="M555" t="str">
        <f t="shared" si="52"/>
        <v>Vancouver Whitecaps FC</v>
      </c>
      <c r="N555">
        <f t="shared" si="53"/>
        <v>10507728</v>
      </c>
    </row>
    <row r="556" spans="1:14" x14ac:dyDescent="0.3">
      <c r="A556">
        <v>554</v>
      </c>
      <c r="B556" t="s">
        <v>152</v>
      </c>
      <c r="C556">
        <v>2022</v>
      </c>
      <c r="D556" t="s">
        <v>93</v>
      </c>
      <c r="E556" t="s">
        <v>153</v>
      </c>
      <c r="F556">
        <v>18072906</v>
      </c>
      <c r="H556" t="s">
        <v>335</v>
      </c>
      <c r="I556">
        <f t="shared" si="48"/>
        <v>18072906</v>
      </c>
      <c r="J556" t="str">
        <f t="shared" si="49"/>
        <v>mls</v>
      </c>
      <c r="K556">
        <f t="shared" si="50"/>
        <v>2022</v>
      </c>
      <c r="L556" t="str">
        <f t="shared" si="51"/>
        <v>ATL</v>
      </c>
      <c r="M556" t="str">
        <f t="shared" si="52"/>
        <v>Atlanta United FC</v>
      </c>
      <c r="N556">
        <f t="shared" si="53"/>
        <v>18072906</v>
      </c>
    </row>
    <row r="557" spans="1:14" x14ac:dyDescent="0.3">
      <c r="A557">
        <v>555</v>
      </c>
      <c r="B557" t="s">
        <v>152</v>
      </c>
      <c r="C557">
        <v>2022</v>
      </c>
      <c r="D557" t="s">
        <v>196</v>
      </c>
      <c r="E557" t="s">
        <v>197</v>
      </c>
      <c r="F557">
        <v>15081027</v>
      </c>
      <c r="H557" t="s">
        <v>335</v>
      </c>
      <c r="I557">
        <f t="shared" si="48"/>
        <v>15081027</v>
      </c>
      <c r="J557" t="str">
        <f t="shared" si="49"/>
        <v>mls</v>
      </c>
      <c r="K557">
        <f t="shared" si="50"/>
        <v>2022</v>
      </c>
      <c r="L557" t="str">
        <f t="shared" si="51"/>
        <v>ATX</v>
      </c>
      <c r="M557" t="str">
        <f t="shared" si="52"/>
        <v>Austin FC</v>
      </c>
      <c r="N557">
        <f t="shared" si="53"/>
        <v>15081027</v>
      </c>
    </row>
    <row r="558" spans="1:14" x14ac:dyDescent="0.3">
      <c r="A558">
        <v>556</v>
      </c>
      <c r="B558" t="s">
        <v>152</v>
      </c>
      <c r="C558">
        <v>2022</v>
      </c>
      <c r="D558" t="s">
        <v>170</v>
      </c>
      <c r="E558" t="s">
        <v>198</v>
      </c>
      <c r="F558">
        <v>11752370</v>
      </c>
      <c r="H558" t="s">
        <v>335</v>
      </c>
      <c r="I558">
        <f t="shared" si="48"/>
        <v>11752370</v>
      </c>
      <c r="J558" t="str">
        <f t="shared" si="49"/>
        <v>mls</v>
      </c>
      <c r="K558">
        <f t="shared" si="50"/>
        <v>2022</v>
      </c>
      <c r="L558" t="str">
        <f t="shared" si="51"/>
        <v>MTL</v>
      </c>
      <c r="M558" t="str">
        <f t="shared" si="52"/>
        <v>CF Montreal</v>
      </c>
      <c r="N558">
        <f t="shared" si="53"/>
        <v>11752370</v>
      </c>
    </row>
    <row r="559" spans="1:14" x14ac:dyDescent="0.3">
      <c r="A559">
        <v>557</v>
      </c>
      <c r="B559" t="s">
        <v>152</v>
      </c>
      <c r="C559">
        <v>2022</v>
      </c>
      <c r="D559" t="s">
        <v>199</v>
      </c>
      <c r="E559" t="s">
        <v>200</v>
      </c>
      <c r="F559">
        <v>10919686</v>
      </c>
      <c r="H559" t="s">
        <v>335</v>
      </c>
      <c r="I559">
        <f t="shared" si="48"/>
        <v>10919686</v>
      </c>
      <c r="J559" t="str">
        <f t="shared" si="49"/>
        <v>mls</v>
      </c>
      <c r="K559">
        <f t="shared" si="50"/>
        <v>2022</v>
      </c>
      <c r="L559" t="str">
        <f t="shared" si="51"/>
        <v>CLT</v>
      </c>
      <c r="M559" t="str">
        <f t="shared" si="52"/>
        <v>Charlotte FC</v>
      </c>
      <c r="N559">
        <f t="shared" si="53"/>
        <v>10919686</v>
      </c>
    </row>
    <row r="560" spans="1:14" x14ac:dyDescent="0.3">
      <c r="A560">
        <v>558</v>
      </c>
      <c r="B560" t="s">
        <v>152</v>
      </c>
      <c r="C560">
        <v>2022</v>
      </c>
      <c r="D560" t="s">
        <v>154</v>
      </c>
      <c r="E560" t="s">
        <v>155</v>
      </c>
      <c r="F560">
        <v>17787877</v>
      </c>
      <c r="H560" t="s">
        <v>335</v>
      </c>
      <c r="I560">
        <f t="shared" si="48"/>
        <v>17787877</v>
      </c>
      <c r="J560" t="str">
        <f t="shared" si="49"/>
        <v>mls</v>
      </c>
      <c r="K560">
        <f t="shared" si="50"/>
        <v>2022</v>
      </c>
      <c r="L560" t="str">
        <f t="shared" si="51"/>
        <v>CHI</v>
      </c>
      <c r="M560" t="str">
        <f t="shared" si="52"/>
        <v>Chicago Fire</v>
      </c>
      <c r="N560">
        <f t="shared" si="53"/>
        <v>17787877</v>
      </c>
    </row>
    <row r="561" spans="1:14" x14ac:dyDescent="0.3">
      <c r="A561">
        <v>559</v>
      </c>
      <c r="B561" t="s">
        <v>152</v>
      </c>
      <c r="C561">
        <v>2022</v>
      </c>
      <c r="D561" t="s">
        <v>107</v>
      </c>
      <c r="E561" t="s">
        <v>156</v>
      </c>
      <c r="F561">
        <v>10483345</v>
      </c>
      <c r="H561" t="s">
        <v>335</v>
      </c>
      <c r="I561">
        <f t="shared" si="48"/>
        <v>10483345</v>
      </c>
      <c r="J561" t="str">
        <f t="shared" si="49"/>
        <v>mls</v>
      </c>
      <c r="K561">
        <f t="shared" si="50"/>
        <v>2022</v>
      </c>
      <c r="L561" t="str">
        <f t="shared" si="51"/>
        <v>COL</v>
      </c>
      <c r="M561" t="str">
        <f t="shared" si="52"/>
        <v>Colorado Rapids</v>
      </c>
      <c r="N561">
        <f t="shared" si="53"/>
        <v>10483345</v>
      </c>
    </row>
    <row r="562" spans="1:14" x14ac:dyDescent="0.3">
      <c r="A562">
        <v>560</v>
      </c>
      <c r="B562" t="s">
        <v>152</v>
      </c>
      <c r="C562">
        <v>2022</v>
      </c>
      <c r="D562" t="s">
        <v>157</v>
      </c>
      <c r="E562" t="s">
        <v>158</v>
      </c>
      <c r="F562">
        <v>16110506</v>
      </c>
      <c r="H562" t="s">
        <v>335</v>
      </c>
      <c r="I562">
        <f t="shared" si="48"/>
        <v>16110506</v>
      </c>
      <c r="J562" t="str">
        <f t="shared" si="49"/>
        <v>mls</v>
      </c>
      <c r="K562">
        <f t="shared" si="50"/>
        <v>2022</v>
      </c>
      <c r="L562" t="str">
        <f t="shared" si="51"/>
        <v>CLB</v>
      </c>
      <c r="M562" t="str">
        <f t="shared" si="52"/>
        <v>Columbus Crew</v>
      </c>
      <c r="N562">
        <f t="shared" si="53"/>
        <v>16110506</v>
      </c>
    </row>
    <row r="563" spans="1:14" x14ac:dyDescent="0.3">
      <c r="A563">
        <v>561</v>
      </c>
      <c r="B563" t="s">
        <v>152</v>
      </c>
      <c r="C563">
        <v>2022</v>
      </c>
      <c r="D563" t="s">
        <v>159</v>
      </c>
      <c r="E563" t="s">
        <v>160</v>
      </c>
      <c r="F563">
        <v>16079608</v>
      </c>
      <c r="H563" t="s">
        <v>335</v>
      </c>
      <c r="I563">
        <f t="shared" si="48"/>
        <v>16079608</v>
      </c>
      <c r="J563" t="str">
        <f t="shared" si="49"/>
        <v>mls</v>
      </c>
      <c r="K563">
        <f t="shared" si="50"/>
        <v>2022</v>
      </c>
      <c r="L563" t="str">
        <f t="shared" si="51"/>
        <v>DC</v>
      </c>
      <c r="M563" t="str">
        <f t="shared" si="52"/>
        <v>D.C. United</v>
      </c>
      <c r="N563">
        <f t="shared" si="53"/>
        <v>16079608</v>
      </c>
    </row>
    <row r="564" spans="1:14" x14ac:dyDescent="0.3">
      <c r="A564">
        <v>562</v>
      </c>
      <c r="B564" t="s">
        <v>152</v>
      </c>
      <c r="C564">
        <v>2022</v>
      </c>
      <c r="D564" t="s">
        <v>103</v>
      </c>
      <c r="E564" t="s">
        <v>161</v>
      </c>
      <c r="F564">
        <v>13437446</v>
      </c>
      <c r="H564" t="s">
        <v>335</v>
      </c>
      <c r="I564">
        <f t="shared" si="48"/>
        <v>13437446</v>
      </c>
      <c r="J564" t="str">
        <f t="shared" si="49"/>
        <v>mls</v>
      </c>
      <c r="K564">
        <f t="shared" si="50"/>
        <v>2022</v>
      </c>
      <c r="L564" t="str">
        <f t="shared" si="51"/>
        <v>CIN</v>
      </c>
      <c r="M564" t="str">
        <f t="shared" si="52"/>
        <v>FC Cincinnati</v>
      </c>
      <c r="N564">
        <f t="shared" si="53"/>
        <v>13437446</v>
      </c>
    </row>
    <row r="565" spans="1:14" x14ac:dyDescent="0.3">
      <c r="A565">
        <v>563</v>
      </c>
      <c r="B565" t="s">
        <v>152</v>
      </c>
      <c r="C565">
        <v>2022</v>
      </c>
      <c r="D565" t="s">
        <v>162</v>
      </c>
      <c r="E565" t="s">
        <v>163</v>
      </c>
      <c r="F565">
        <v>13778280</v>
      </c>
      <c r="H565" t="s">
        <v>335</v>
      </c>
      <c r="I565">
        <f t="shared" si="48"/>
        <v>13778280</v>
      </c>
      <c r="J565" t="str">
        <f t="shared" si="49"/>
        <v>mls</v>
      </c>
      <c r="K565">
        <f t="shared" si="50"/>
        <v>2022</v>
      </c>
      <c r="L565" t="str">
        <f t="shared" si="51"/>
        <v>DAL</v>
      </c>
      <c r="M565" t="str">
        <f t="shared" si="52"/>
        <v>FC Dallas</v>
      </c>
      <c r="N565">
        <f t="shared" si="53"/>
        <v>13778280</v>
      </c>
    </row>
    <row r="566" spans="1:14" x14ac:dyDescent="0.3">
      <c r="A566">
        <v>564</v>
      </c>
      <c r="B566" t="s">
        <v>152</v>
      </c>
      <c r="C566">
        <v>2022</v>
      </c>
      <c r="D566" t="s">
        <v>111</v>
      </c>
      <c r="E566" t="s">
        <v>164</v>
      </c>
      <c r="F566">
        <v>15899836</v>
      </c>
      <c r="H566" t="s">
        <v>335</v>
      </c>
      <c r="I566">
        <f t="shared" si="48"/>
        <v>15899836</v>
      </c>
      <c r="J566" t="str">
        <f t="shared" si="49"/>
        <v>mls</v>
      </c>
      <c r="K566">
        <f t="shared" si="50"/>
        <v>2022</v>
      </c>
      <c r="L566" t="str">
        <f t="shared" si="51"/>
        <v>HOU</v>
      </c>
      <c r="M566" t="str">
        <f t="shared" si="52"/>
        <v>Houston Dynamo</v>
      </c>
      <c r="N566">
        <f t="shared" si="53"/>
        <v>15899836</v>
      </c>
    </row>
    <row r="567" spans="1:14" x14ac:dyDescent="0.3">
      <c r="A567">
        <v>565</v>
      </c>
      <c r="B567" t="s">
        <v>152</v>
      </c>
      <c r="C567">
        <v>2022</v>
      </c>
      <c r="D567" t="s">
        <v>119</v>
      </c>
      <c r="E567" t="s">
        <v>195</v>
      </c>
      <c r="F567">
        <v>17680936</v>
      </c>
      <c r="H567" t="s">
        <v>335</v>
      </c>
      <c r="I567">
        <f t="shared" si="48"/>
        <v>17680936</v>
      </c>
      <c r="J567" t="str">
        <f t="shared" si="49"/>
        <v>mls</v>
      </c>
      <c r="K567">
        <f t="shared" si="50"/>
        <v>2022</v>
      </c>
      <c r="L567" t="str">
        <f t="shared" si="51"/>
        <v>MIA</v>
      </c>
      <c r="M567" t="str">
        <f t="shared" si="52"/>
        <v>Inter Miami FC</v>
      </c>
      <c r="N567">
        <f t="shared" si="53"/>
        <v>17680936</v>
      </c>
    </row>
    <row r="568" spans="1:14" x14ac:dyDescent="0.3">
      <c r="A568">
        <v>566</v>
      </c>
      <c r="B568" t="s">
        <v>152</v>
      </c>
      <c r="C568">
        <v>2022</v>
      </c>
      <c r="D568" t="s">
        <v>165</v>
      </c>
      <c r="E568" t="s">
        <v>166</v>
      </c>
      <c r="F568">
        <v>22827019</v>
      </c>
      <c r="H568" t="s">
        <v>335</v>
      </c>
      <c r="I568">
        <f t="shared" si="48"/>
        <v>22827019</v>
      </c>
      <c r="J568" t="str">
        <f t="shared" si="49"/>
        <v>mls</v>
      </c>
      <c r="K568">
        <f t="shared" si="50"/>
        <v>2022</v>
      </c>
      <c r="L568" t="str">
        <f t="shared" si="51"/>
        <v>LA</v>
      </c>
      <c r="M568" t="str">
        <f t="shared" si="52"/>
        <v>LA Galaxy</v>
      </c>
      <c r="N568">
        <f t="shared" si="53"/>
        <v>22827019</v>
      </c>
    </row>
    <row r="569" spans="1:14" x14ac:dyDescent="0.3">
      <c r="A569">
        <v>567</v>
      </c>
      <c r="B569" t="s">
        <v>152</v>
      </c>
      <c r="C569">
        <v>2022</v>
      </c>
      <c r="D569" t="s">
        <v>167</v>
      </c>
      <c r="E569" t="s">
        <v>168</v>
      </c>
      <c r="F569">
        <v>20451014</v>
      </c>
      <c r="H569" t="s">
        <v>335</v>
      </c>
      <c r="I569">
        <f t="shared" si="48"/>
        <v>20451014</v>
      </c>
      <c r="J569" t="str">
        <f t="shared" si="49"/>
        <v>mls</v>
      </c>
      <c r="K569">
        <f t="shared" si="50"/>
        <v>2022</v>
      </c>
      <c r="L569" t="str">
        <f t="shared" si="51"/>
        <v>LAFC</v>
      </c>
      <c r="M569" t="str">
        <f t="shared" si="52"/>
        <v>Los Angeles FC</v>
      </c>
      <c r="N569">
        <f t="shared" si="53"/>
        <v>20451014</v>
      </c>
    </row>
    <row r="570" spans="1:14" x14ac:dyDescent="0.3">
      <c r="A570">
        <v>568</v>
      </c>
      <c r="B570" t="s">
        <v>152</v>
      </c>
      <c r="C570">
        <v>2022</v>
      </c>
      <c r="D570" t="s">
        <v>11</v>
      </c>
      <c r="E570" t="s">
        <v>201</v>
      </c>
      <c r="F570">
        <v>1333333</v>
      </c>
      <c r="H570" t="s">
        <v>335</v>
      </c>
      <c r="I570">
        <f t="shared" si="48"/>
        <v>1333333</v>
      </c>
      <c r="J570" t="str">
        <f t="shared" si="49"/>
        <v>mls</v>
      </c>
      <c r="K570">
        <f t="shared" si="50"/>
        <v>2022</v>
      </c>
      <c r="L570" t="str">
        <f t="shared" si="51"/>
        <v>TEMP</v>
      </c>
      <c r="M570" t="str">
        <f t="shared" si="52"/>
        <v>MLS</v>
      </c>
      <c r="N570">
        <f t="shared" si="53"/>
        <v>1333333</v>
      </c>
    </row>
    <row r="571" spans="1:14" x14ac:dyDescent="0.3">
      <c r="A571">
        <v>569</v>
      </c>
      <c r="B571" t="s">
        <v>152</v>
      </c>
      <c r="C571">
        <v>2022</v>
      </c>
      <c r="D571" t="s">
        <v>123</v>
      </c>
      <c r="E571" t="s">
        <v>169</v>
      </c>
      <c r="F571">
        <v>10284693</v>
      </c>
      <c r="H571" t="s">
        <v>335</v>
      </c>
      <c r="I571">
        <f t="shared" si="48"/>
        <v>10284693</v>
      </c>
      <c r="J571" t="str">
        <f t="shared" si="49"/>
        <v>mls</v>
      </c>
      <c r="K571">
        <f t="shared" si="50"/>
        <v>2022</v>
      </c>
      <c r="L571" t="str">
        <f t="shared" si="51"/>
        <v>MIN</v>
      </c>
      <c r="M571" t="str">
        <f t="shared" si="52"/>
        <v>Minnesota United FC</v>
      </c>
      <c r="N571">
        <f t="shared" si="53"/>
        <v>10284693</v>
      </c>
    </row>
    <row r="572" spans="1:14" x14ac:dyDescent="0.3">
      <c r="A572">
        <v>570</v>
      </c>
      <c r="B572" t="s">
        <v>152</v>
      </c>
      <c r="C572">
        <v>2022</v>
      </c>
      <c r="D572" t="s">
        <v>193</v>
      </c>
      <c r="E572" t="s">
        <v>194</v>
      </c>
      <c r="F572">
        <v>10897348</v>
      </c>
      <c r="H572" t="s">
        <v>335</v>
      </c>
      <c r="I572">
        <f t="shared" si="48"/>
        <v>10897348</v>
      </c>
      <c r="J572" t="str">
        <f t="shared" si="49"/>
        <v>mls</v>
      </c>
      <c r="K572">
        <f t="shared" si="50"/>
        <v>2022</v>
      </c>
      <c r="L572" t="str">
        <f t="shared" si="51"/>
        <v>NSH</v>
      </c>
      <c r="M572" t="str">
        <f t="shared" si="52"/>
        <v>Nashville SC</v>
      </c>
      <c r="N572">
        <f t="shared" si="53"/>
        <v>10897348</v>
      </c>
    </row>
    <row r="573" spans="1:14" x14ac:dyDescent="0.3">
      <c r="A573">
        <v>571</v>
      </c>
      <c r="B573" t="s">
        <v>152</v>
      </c>
      <c r="C573">
        <v>2022</v>
      </c>
      <c r="D573" t="s">
        <v>172</v>
      </c>
      <c r="E573" t="s">
        <v>173</v>
      </c>
      <c r="F573">
        <v>15522060</v>
      </c>
      <c r="H573" t="s">
        <v>335</v>
      </c>
      <c r="I573">
        <f t="shared" si="48"/>
        <v>15522060</v>
      </c>
      <c r="J573" t="str">
        <f t="shared" si="49"/>
        <v>mls</v>
      </c>
      <c r="K573">
        <f t="shared" si="50"/>
        <v>2022</v>
      </c>
      <c r="L573" t="str">
        <f t="shared" si="51"/>
        <v>NE</v>
      </c>
      <c r="M573" t="str">
        <f t="shared" si="52"/>
        <v>New England Revolution</v>
      </c>
      <c r="N573">
        <f t="shared" si="53"/>
        <v>15522060</v>
      </c>
    </row>
    <row r="574" spans="1:14" x14ac:dyDescent="0.3">
      <c r="A574">
        <v>572</v>
      </c>
      <c r="B574" t="s">
        <v>152</v>
      </c>
      <c r="C574">
        <v>2022</v>
      </c>
      <c r="D574" t="s">
        <v>174</v>
      </c>
      <c r="E574" t="s">
        <v>175</v>
      </c>
      <c r="F574">
        <v>11925850</v>
      </c>
      <c r="H574" t="s">
        <v>335</v>
      </c>
      <c r="I574">
        <f t="shared" si="48"/>
        <v>11925850</v>
      </c>
      <c r="J574" t="str">
        <f t="shared" si="49"/>
        <v>mls</v>
      </c>
      <c r="K574">
        <f t="shared" si="50"/>
        <v>2022</v>
      </c>
      <c r="L574" t="str">
        <f t="shared" si="51"/>
        <v>NYC</v>
      </c>
      <c r="M574" t="str">
        <f t="shared" si="52"/>
        <v>New York City FC</v>
      </c>
      <c r="N574">
        <f t="shared" si="53"/>
        <v>11925850</v>
      </c>
    </row>
    <row r="575" spans="1:14" x14ac:dyDescent="0.3">
      <c r="A575">
        <v>573</v>
      </c>
      <c r="B575" t="s">
        <v>152</v>
      </c>
      <c r="C575">
        <v>2022</v>
      </c>
      <c r="D575" t="s">
        <v>176</v>
      </c>
      <c r="E575" t="s">
        <v>177</v>
      </c>
      <c r="F575">
        <v>11701891</v>
      </c>
      <c r="H575" t="s">
        <v>335</v>
      </c>
      <c r="I575">
        <f t="shared" si="48"/>
        <v>11701891</v>
      </c>
      <c r="J575" t="str">
        <f t="shared" si="49"/>
        <v>mls</v>
      </c>
      <c r="K575">
        <f t="shared" si="50"/>
        <v>2022</v>
      </c>
      <c r="L575" t="str">
        <f t="shared" si="51"/>
        <v>NY</v>
      </c>
      <c r="M575" t="str">
        <f t="shared" si="52"/>
        <v>New York Red Bulls</v>
      </c>
      <c r="N575">
        <f t="shared" si="53"/>
        <v>11701891</v>
      </c>
    </row>
    <row r="576" spans="1:14" x14ac:dyDescent="0.3">
      <c r="A576">
        <v>574</v>
      </c>
      <c r="B576" t="s">
        <v>152</v>
      </c>
      <c r="C576">
        <v>2022</v>
      </c>
      <c r="D576" t="s">
        <v>178</v>
      </c>
      <c r="E576" t="s">
        <v>179</v>
      </c>
      <c r="F576">
        <v>11162418</v>
      </c>
      <c r="H576" t="s">
        <v>335</v>
      </c>
      <c r="I576">
        <f t="shared" si="48"/>
        <v>11162418</v>
      </c>
      <c r="J576" t="str">
        <f t="shared" si="49"/>
        <v>mls</v>
      </c>
      <c r="K576">
        <f t="shared" si="50"/>
        <v>2022</v>
      </c>
      <c r="L576" t="str">
        <f t="shared" si="51"/>
        <v>ORL</v>
      </c>
      <c r="M576" t="str">
        <f t="shared" si="52"/>
        <v>Orlando City</v>
      </c>
      <c r="N576">
        <f t="shared" si="53"/>
        <v>11162418</v>
      </c>
    </row>
    <row r="577" spans="1:14" x14ac:dyDescent="0.3">
      <c r="A577">
        <v>575</v>
      </c>
      <c r="B577" t="s">
        <v>152</v>
      </c>
      <c r="C577">
        <v>2022</v>
      </c>
      <c r="D577" t="s">
        <v>131</v>
      </c>
      <c r="E577" t="s">
        <v>180</v>
      </c>
      <c r="F577">
        <v>10657333</v>
      </c>
      <c r="H577" t="s">
        <v>335</v>
      </c>
      <c r="I577">
        <f t="shared" si="48"/>
        <v>10657333</v>
      </c>
      <c r="J577" t="str">
        <f t="shared" si="49"/>
        <v>mls</v>
      </c>
      <c r="K577">
        <f t="shared" si="50"/>
        <v>2022</v>
      </c>
      <c r="L577" t="str">
        <f t="shared" si="51"/>
        <v>PHI</v>
      </c>
      <c r="M577" t="str">
        <f t="shared" si="52"/>
        <v>Philadelphia Union</v>
      </c>
      <c r="N577">
        <f t="shared" si="53"/>
        <v>10657333</v>
      </c>
    </row>
    <row r="578" spans="1:14" x14ac:dyDescent="0.3">
      <c r="A578">
        <v>576</v>
      </c>
      <c r="B578" t="s">
        <v>152</v>
      </c>
      <c r="C578">
        <v>2022</v>
      </c>
      <c r="D578" t="s">
        <v>181</v>
      </c>
      <c r="E578" t="s">
        <v>182</v>
      </c>
      <c r="F578">
        <v>10438560</v>
      </c>
      <c r="H578" t="s">
        <v>335</v>
      </c>
      <c r="I578">
        <f t="shared" si="48"/>
        <v>10438560</v>
      </c>
      <c r="J578" t="str">
        <f t="shared" si="49"/>
        <v>mls</v>
      </c>
      <c r="K578">
        <f t="shared" si="50"/>
        <v>2022</v>
      </c>
      <c r="L578" t="str">
        <f t="shared" si="51"/>
        <v>POR</v>
      </c>
      <c r="M578" t="str">
        <f t="shared" si="52"/>
        <v>Portland Timbers</v>
      </c>
      <c r="N578">
        <f t="shared" si="53"/>
        <v>10438560</v>
      </c>
    </row>
    <row r="579" spans="1:14" x14ac:dyDescent="0.3">
      <c r="A579">
        <v>577</v>
      </c>
      <c r="B579" t="s">
        <v>152</v>
      </c>
      <c r="C579">
        <v>2022</v>
      </c>
      <c r="D579" t="s">
        <v>183</v>
      </c>
      <c r="E579" t="s">
        <v>184</v>
      </c>
      <c r="F579">
        <v>11470686</v>
      </c>
      <c r="H579" t="s">
        <v>335</v>
      </c>
      <c r="I579">
        <f t="shared" ref="I579:I642" si="54">IF(H579="Sportrac",F579,G579)</f>
        <v>11470686</v>
      </c>
      <c r="J579" t="str">
        <f t="shared" ref="J579:J642" si="55">B579</f>
        <v>mls</v>
      </c>
      <c r="K579">
        <f t="shared" ref="K579:K642" si="56">C579</f>
        <v>2022</v>
      </c>
      <c r="L579" t="str">
        <f t="shared" ref="L579:L642" si="57">D579</f>
        <v>RSL</v>
      </c>
      <c r="M579" t="str">
        <f t="shared" ref="M579:M642" si="58">E579</f>
        <v>Real Salt Lake</v>
      </c>
      <c r="N579">
        <f t="shared" ref="N579:N642" si="59">I579</f>
        <v>11470686</v>
      </c>
    </row>
    <row r="580" spans="1:14" x14ac:dyDescent="0.3">
      <c r="A580">
        <v>578</v>
      </c>
      <c r="B580" t="s">
        <v>152</v>
      </c>
      <c r="C580">
        <v>2022</v>
      </c>
      <c r="D580" t="s">
        <v>185</v>
      </c>
      <c r="E580" t="s">
        <v>186</v>
      </c>
      <c r="F580">
        <v>11039654</v>
      </c>
      <c r="H580" t="s">
        <v>335</v>
      </c>
      <c r="I580">
        <f t="shared" si="54"/>
        <v>11039654</v>
      </c>
      <c r="J580" t="str">
        <f t="shared" si="55"/>
        <v>mls</v>
      </c>
      <c r="K580">
        <f t="shared" si="56"/>
        <v>2022</v>
      </c>
      <c r="L580" t="str">
        <f t="shared" si="57"/>
        <v>SJ</v>
      </c>
      <c r="M580" t="str">
        <f t="shared" si="58"/>
        <v>San Jose Earthquakes</v>
      </c>
      <c r="N580">
        <f t="shared" si="59"/>
        <v>11039654</v>
      </c>
    </row>
    <row r="581" spans="1:14" x14ac:dyDescent="0.3">
      <c r="A581">
        <v>579</v>
      </c>
      <c r="B581" t="s">
        <v>152</v>
      </c>
      <c r="C581">
        <v>2022</v>
      </c>
      <c r="D581" t="s">
        <v>139</v>
      </c>
      <c r="E581" t="s">
        <v>187</v>
      </c>
      <c r="F581">
        <v>16121352</v>
      </c>
      <c r="H581" t="s">
        <v>335</v>
      </c>
      <c r="I581">
        <f t="shared" si="54"/>
        <v>16121352</v>
      </c>
      <c r="J581" t="str">
        <f t="shared" si="55"/>
        <v>mls</v>
      </c>
      <c r="K581">
        <f t="shared" si="56"/>
        <v>2022</v>
      </c>
      <c r="L581" t="str">
        <f t="shared" si="57"/>
        <v>SEA</v>
      </c>
      <c r="M581" t="str">
        <f t="shared" si="58"/>
        <v>Seattle Sounders FC</v>
      </c>
      <c r="N581">
        <f t="shared" si="59"/>
        <v>16121352</v>
      </c>
    </row>
    <row r="582" spans="1:14" x14ac:dyDescent="0.3">
      <c r="A582">
        <v>580</v>
      </c>
      <c r="B582" t="s">
        <v>152</v>
      </c>
      <c r="C582">
        <v>2022</v>
      </c>
      <c r="D582" t="s">
        <v>188</v>
      </c>
      <c r="E582" t="s">
        <v>189</v>
      </c>
      <c r="F582">
        <v>14834978</v>
      </c>
      <c r="H582" t="s">
        <v>335</v>
      </c>
      <c r="I582">
        <f t="shared" si="54"/>
        <v>14834978</v>
      </c>
      <c r="J582" t="str">
        <f t="shared" si="55"/>
        <v>mls</v>
      </c>
      <c r="K582">
        <f t="shared" si="56"/>
        <v>2022</v>
      </c>
      <c r="L582" t="str">
        <f t="shared" si="57"/>
        <v>SKC</v>
      </c>
      <c r="M582" t="str">
        <f t="shared" si="58"/>
        <v>Sporting Kansas City</v>
      </c>
      <c r="N582">
        <f t="shared" si="59"/>
        <v>14834978</v>
      </c>
    </row>
    <row r="583" spans="1:14" x14ac:dyDescent="0.3">
      <c r="A583">
        <v>581</v>
      </c>
      <c r="B583" t="s">
        <v>152</v>
      </c>
      <c r="C583">
        <v>2022</v>
      </c>
      <c r="D583" t="s">
        <v>147</v>
      </c>
      <c r="E583" t="s">
        <v>190</v>
      </c>
      <c r="F583">
        <v>33241969</v>
      </c>
      <c r="H583" t="s">
        <v>335</v>
      </c>
      <c r="I583">
        <f t="shared" si="54"/>
        <v>33241969</v>
      </c>
      <c r="J583" t="str">
        <f t="shared" si="55"/>
        <v>mls</v>
      </c>
      <c r="K583">
        <f t="shared" si="56"/>
        <v>2022</v>
      </c>
      <c r="L583" t="str">
        <f t="shared" si="57"/>
        <v>TOR</v>
      </c>
      <c r="M583" t="str">
        <f t="shared" si="58"/>
        <v>Toronto FC</v>
      </c>
      <c r="N583">
        <f t="shared" si="59"/>
        <v>33241969</v>
      </c>
    </row>
    <row r="584" spans="1:14" x14ac:dyDescent="0.3">
      <c r="A584">
        <v>582</v>
      </c>
      <c r="B584" t="s">
        <v>152</v>
      </c>
      <c r="C584">
        <v>2022</v>
      </c>
      <c r="D584" t="s">
        <v>191</v>
      </c>
      <c r="E584" t="s">
        <v>192</v>
      </c>
      <c r="F584">
        <v>12440827</v>
      </c>
      <c r="H584" t="s">
        <v>335</v>
      </c>
      <c r="I584">
        <f t="shared" si="54"/>
        <v>12440827</v>
      </c>
      <c r="J584" t="str">
        <f t="shared" si="55"/>
        <v>mls</v>
      </c>
      <c r="K584">
        <f t="shared" si="56"/>
        <v>2022</v>
      </c>
      <c r="L584" t="str">
        <f t="shared" si="57"/>
        <v>VAN</v>
      </c>
      <c r="M584" t="str">
        <f t="shared" si="58"/>
        <v>Vancouver Whitecaps FC</v>
      </c>
      <c r="N584">
        <f t="shared" si="59"/>
        <v>12440827</v>
      </c>
    </row>
    <row r="585" spans="1:14" x14ac:dyDescent="0.3">
      <c r="A585">
        <v>583</v>
      </c>
      <c r="B585" t="s">
        <v>202</v>
      </c>
      <c r="C585">
        <v>2020</v>
      </c>
      <c r="D585" t="s">
        <v>93</v>
      </c>
      <c r="E585" t="s">
        <v>203</v>
      </c>
      <c r="F585">
        <v>116695055</v>
      </c>
      <c r="H585" t="s">
        <v>335</v>
      </c>
      <c r="I585">
        <f t="shared" si="54"/>
        <v>116695055</v>
      </c>
      <c r="J585" t="str">
        <f t="shared" si="55"/>
        <v>nba</v>
      </c>
      <c r="K585">
        <f t="shared" si="56"/>
        <v>2020</v>
      </c>
      <c r="L585" t="str">
        <f t="shared" si="57"/>
        <v>ATL</v>
      </c>
      <c r="M585" t="str">
        <f t="shared" si="58"/>
        <v>Atlanta Hawks</v>
      </c>
      <c r="N585">
        <f t="shared" si="59"/>
        <v>116695055</v>
      </c>
    </row>
    <row r="586" spans="1:14" x14ac:dyDescent="0.3">
      <c r="A586">
        <v>584</v>
      </c>
      <c r="B586" t="s">
        <v>202</v>
      </c>
      <c r="C586">
        <v>2020</v>
      </c>
      <c r="D586" t="s">
        <v>97</v>
      </c>
      <c r="E586" t="s">
        <v>204</v>
      </c>
      <c r="F586">
        <v>130767745</v>
      </c>
      <c r="H586" t="s">
        <v>335</v>
      </c>
      <c r="I586">
        <f t="shared" si="54"/>
        <v>130767745</v>
      </c>
      <c r="J586" t="str">
        <f t="shared" si="55"/>
        <v>nba</v>
      </c>
      <c r="K586">
        <f t="shared" si="56"/>
        <v>2020</v>
      </c>
      <c r="L586" t="str">
        <f t="shared" si="57"/>
        <v>BOS</v>
      </c>
      <c r="M586" t="str">
        <f t="shared" si="58"/>
        <v>Boston Celtics</v>
      </c>
      <c r="N586">
        <f t="shared" si="59"/>
        <v>130767745</v>
      </c>
    </row>
    <row r="587" spans="1:14" x14ac:dyDescent="0.3">
      <c r="A587">
        <v>585</v>
      </c>
      <c r="B587" t="s">
        <v>202</v>
      </c>
      <c r="C587">
        <v>2020</v>
      </c>
      <c r="D587" t="s">
        <v>205</v>
      </c>
      <c r="E587" t="s">
        <v>206</v>
      </c>
      <c r="F587">
        <v>168550487</v>
      </c>
      <c r="H587" t="s">
        <v>335</v>
      </c>
      <c r="I587">
        <f t="shared" si="54"/>
        <v>168550487</v>
      </c>
      <c r="J587" t="str">
        <f t="shared" si="55"/>
        <v>nba</v>
      </c>
      <c r="K587">
        <f t="shared" si="56"/>
        <v>2020</v>
      </c>
      <c r="L587" t="str">
        <f t="shared" si="57"/>
        <v>BKN</v>
      </c>
      <c r="M587" t="str">
        <f t="shared" si="58"/>
        <v>Brooklyn Nets</v>
      </c>
      <c r="N587">
        <f t="shared" si="59"/>
        <v>168550487</v>
      </c>
    </row>
    <row r="588" spans="1:14" x14ac:dyDescent="0.3">
      <c r="A588">
        <v>586</v>
      </c>
      <c r="B588" t="s">
        <v>202</v>
      </c>
      <c r="C588">
        <v>2020</v>
      </c>
      <c r="D588" t="s">
        <v>207</v>
      </c>
      <c r="E588" t="s">
        <v>208</v>
      </c>
      <c r="F588">
        <v>107134070</v>
      </c>
      <c r="H588" t="s">
        <v>335</v>
      </c>
      <c r="I588">
        <f t="shared" si="54"/>
        <v>107134070</v>
      </c>
      <c r="J588" t="str">
        <f t="shared" si="55"/>
        <v>nba</v>
      </c>
      <c r="K588">
        <f t="shared" si="56"/>
        <v>2020</v>
      </c>
      <c r="L588" t="str">
        <f t="shared" si="57"/>
        <v>CHA</v>
      </c>
      <c r="M588" t="str">
        <f t="shared" si="58"/>
        <v>Charlotte Hornets</v>
      </c>
      <c r="N588">
        <f t="shared" si="59"/>
        <v>107134070</v>
      </c>
    </row>
    <row r="589" spans="1:14" x14ac:dyDescent="0.3">
      <c r="A589">
        <v>587</v>
      </c>
      <c r="B589" t="s">
        <v>202</v>
      </c>
      <c r="C589">
        <v>2020</v>
      </c>
      <c r="D589" t="s">
        <v>154</v>
      </c>
      <c r="E589" t="s">
        <v>209</v>
      </c>
      <c r="F589">
        <v>128065350</v>
      </c>
      <c r="H589" t="s">
        <v>335</v>
      </c>
      <c r="I589">
        <f t="shared" si="54"/>
        <v>128065350</v>
      </c>
      <c r="J589" t="str">
        <f t="shared" si="55"/>
        <v>nba</v>
      </c>
      <c r="K589">
        <f t="shared" si="56"/>
        <v>2020</v>
      </c>
      <c r="L589" t="str">
        <f t="shared" si="57"/>
        <v>CHI</v>
      </c>
      <c r="M589" t="str">
        <f t="shared" si="58"/>
        <v>Chicago Bulls</v>
      </c>
      <c r="N589">
        <f t="shared" si="59"/>
        <v>128065350</v>
      </c>
    </row>
    <row r="590" spans="1:14" x14ac:dyDescent="0.3">
      <c r="A590">
        <v>588</v>
      </c>
      <c r="B590" t="s">
        <v>202</v>
      </c>
      <c r="C590">
        <v>2020</v>
      </c>
      <c r="D590" t="s">
        <v>105</v>
      </c>
      <c r="E590" t="s">
        <v>210</v>
      </c>
      <c r="F590">
        <v>126527288</v>
      </c>
      <c r="H590" t="s">
        <v>335</v>
      </c>
      <c r="I590">
        <f t="shared" si="54"/>
        <v>126527288</v>
      </c>
      <c r="J590" t="str">
        <f t="shared" si="55"/>
        <v>nba</v>
      </c>
      <c r="K590">
        <f t="shared" si="56"/>
        <v>2020</v>
      </c>
      <c r="L590" t="str">
        <f t="shared" si="57"/>
        <v>CLE</v>
      </c>
      <c r="M590" t="str">
        <f t="shared" si="58"/>
        <v>Cleveland Cavaliers</v>
      </c>
      <c r="N590">
        <f t="shared" si="59"/>
        <v>126527288</v>
      </c>
    </row>
    <row r="591" spans="1:14" x14ac:dyDescent="0.3">
      <c r="A591">
        <v>589</v>
      </c>
      <c r="B591" t="s">
        <v>202</v>
      </c>
      <c r="C591">
        <v>2020</v>
      </c>
      <c r="D591" t="s">
        <v>162</v>
      </c>
      <c r="E591" t="s">
        <v>211</v>
      </c>
      <c r="F591">
        <v>125815404</v>
      </c>
      <c r="H591" t="s">
        <v>335</v>
      </c>
      <c r="I591">
        <f t="shared" si="54"/>
        <v>125815404</v>
      </c>
      <c r="J591" t="str">
        <f t="shared" si="55"/>
        <v>nba</v>
      </c>
      <c r="K591">
        <f t="shared" si="56"/>
        <v>2020</v>
      </c>
      <c r="L591" t="str">
        <f t="shared" si="57"/>
        <v>DAL</v>
      </c>
      <c r="M591" t="str">
        <f t="shared" si="58"/>
        <v>Dallas Mavericks</v>
      </c>
      <c r="N591">
        <f t="shared" si="59"/>
        <v>125815404</v>
      </c>
    </row>
    <row r="592" spans="1:14" x14ac:dyDescent="0.3">
      <c r="A592">
        <v>590</v>
      </c>
      <c r="B592" t="s">
        <v>202</v>
      </c>
      <c r="C592">
        <v>2020</v>
      </c>
      <c r="D592" t="s">
        <v>212</v>
      </c>
      <c r="E592" t="s">
        <v>213</v>
      </c>
      <c r="F592">
        <v>131820534</v>
      </c>
      <c r="H592" t="s">
        <v>335</v>
      </c>
      <c r="I592">
        <f t="shared" si="54"/>
        <v>131820534</v>
      </c>
      <c r="J592" t="str">
        <f t="shared" si="55"/>
        <v>nba</v>
      </c>
      <c r="K592">
        <f t="shared" si="56"/>
        <v>2020</v>
      </c>
      <c r="L592" t="str">
        <f t="shared" si="57"/>
        <v>DEN</v>
      </c>
      <c r="M592" t="str">
        <f t="shared" si="58"/>
        <v>Denver Nuggets</v>
      </c>
      <c r="N592">
        <f t="shared" si="59"/>
        <v>131820534</v>
      </c>
    </row>
    <row r="593" spans="1:14" x14ac:dyDescent="0.3">
      <c r="A593">
        <v>591</v>
      </c>
      <c r="B593" t="s">
        <v>202</v>
      </c>
      <c r="C593">
        <v>2020</v>
      </c>
      <c r="D593" t="s">
        <v>109</v>
      </c>
      <c r="E593" t="s">
        <v>214</v>
      </c>
      <c r="F593">
        <v>115013466</v>
      </c>
      <c r="H593" t="s">
        <v>335</v>
      </c>
      <c r="I593">
        <f t="shared" si="54"/>
        <v>115013466</v>
      </c>
      <c r="J593" t="str">
        <f t="shared" si="55"/>
        <v>nba</v>
      </c>
      <c r="K593">
        <f t="shared" si="56"/>
        <v>2020</v>
      </c>
      <c r="L593" t="str">
        <f t="shared" si="57"/>
        <v>DET</v>
      </c>
      <c r="M593" t="str">
        <f t="shared" si="58"/>
        <v>Detroit Pistons</v>
      </c>
      <c r="N593">
        <f t="shared" si="59"/>
        <v>115013466</v>
      </c>
    </row>
    <row r="594" spans="1:14" x14ac:dyDescent="0.3">
      <c r="A594">
        <v>592</v>
      </c>
      <c r="B594" t="s">
        <v>202</v>
      </c>
      <c r="C594">
        <v>2020</v>
      </c>
      <c r="D594" t="s">
        <v>215</v>
      </c>
      <c r="E594" t="s">
        <v>216</v>
      </c>
      <c r="F594">
        <v>175825052</v>
      </c>
      <c r="H594" t="s">
        <v>335</v>
      </c>
      <c r="I594">
        <f t="shared" si="54"/>
        <v>175825052</v>
      </c>
      <c r="J594" t="str">
        <f t="shared" si="55"/>
        <v>nba</v>
      </c>
      <c r="K594">
        <f t="shared" si="56"/>
        <v>2020</v>
      </c>
      <c r="L594" t="str">
        <f t="shared" si="57"/>
        <v>GS</v>
      </c>
      <c r="M594" t="str">
        <f t="shared" si="58"/>
        <v>Golden State Warriors</v>
      </c>
      <c r="N594">
        <f t="shared" si="59"/>
        <v>175825052</v>
      </c>
    </row>
    <row r="595" spans="1:14" x14ac:dyDescent="0.3">
      <c r="A595">
        <v>593</v>
      </c>
      <c r="B595" t="s">
        <v>202</v>
      </c>
      <c r="C595">
        <v>2020</v>
      </c>
      <c r="D595" t="s">
        <v>111</v>
      </c>
      <c r="E595" t="s">
        <v>217</v>
      </c>
      <c r="F595">
        <v>129533390</v>
      </c>
      <c r="H595" t="s">
        <v>335</v>
      </c>
      <c r="I595">
        <f t="shared" si="54"/>
        <v>129533390</v>
      </c>
      <c r="J595" t="str">
        <f t="shared" si="55"/>
        <v>nba</v>
      </c>
      <c r="K595">
        <f t="shared" si="56"/>
        <v>2020</v>
      </c>
      <c r="L595" t="str">
        <f t="shared" si="57"/>
        <v>HOU</v>
      </c>
      <c r="M595" t="str">
        <f t="shared" si="58"/>
        <v>Houston Rockets</v>
      </c>
      <c r="N595">
        <f t="shared" si="59"/>
        <v>129533390</v>
      </c>
    </row>
    <row r="596" spans="1:14" x14ac:dyDescent="0.3">
      <c r="A596">
        <v>594</v>
      </c>
      <c r="B596" t="s">
        <v>202</v>
      </c>
      <c r="C596">
        <v>2020</v>
      </c>
      <c r="D596" t="s">
        <v>218</v>
      </c>
      <c r="E596" t="s">
        <v>219</v>
      </c>
      <c r="F596">
        <v>129005732</v>
      </c>
      <c r="H596" t="s">
        <v>335</v>
      </c>
      <c r="I596">
        <f t="shared" si="54"/>
        <v>129005732</v>
      </c>
      <c r="J596" t="str">
        <f t="shared" si="55"/>
        <v>nba</v>
      </c>
      <c r="K596">
        <f t="shared" si="56"/>
        <v>2020</v>
      </c>
      <c r="L596" t="str">
        <f t="shared" si="57"/>
        <v>IND</v>
      </c>
      <c r="M596" t="str">
        <f t="shared" si="58"/>
        <v>Indiana Pacers</v>
      </c>
      <c r="N596">
        <f t="shared" si="59"/>
        <v>129005732</v>
      </c>
    </row>
    <row r="597" spans="1:14" x14ac:dyDescent="0.3">
      <c r="A597">
        <v>595</v>
      </c>
      <c r="B597" t="s">
        <v>202</v>
      </c>
      <c r="C597">
        <v>2020</v>
      </c>
      <c r="D597" t="s">
        <v>220</v>
      </c>
      <c r="E597" t="s">
        <v>221</v>
      </c>
      <c r="F597">
        <v>137405301</v>
      </c>
      <c r="H597" t="s">
        <v>335</v>
      </c>
      <c r="I597">
        <f t="shared" si="54"/>
        <v>137405301</v>
      </c>
      <c r="J597" t="str">
        <f t="shared" si="55"/>
        <v>nba</v>
      </c>
      <c r="K597">
        <f t="shared" si="56"/>
        <v>2020</v>
      </c>
      <c r="L597" t="str">
        <f t="shared" si="57"/>
        <v>LAC</v>
      </c>
      <c r="M597" t="str">
        <f t="shared" si="58"/>
        <v>LA Clippers</v>
      </c>
      <c r="N597">
        <f t="shared" si="59"/>
        <v>137405301</v>
      </c>
    </row>
    <row r="598" spans="1:14" x14ac:dyDescent="0.3">
      <c r="A598">
        <v>596</v>
      </c>
      <c r="B598" t="s">
        <v>202</v>
      </c>
      <c r="C598">
        <v>2020</v>
      </c>
      <c r="D598" t="s">
        <v>222</v>
      </c>
      <c r="E598" t="s">
        <v>223</v>
      </c>
      <c r="F598">
        <v>138544305</v>
      </c>
      <c r="H598" t="s">
        <v>335</v>
      </c>
      <c r="I598">
        <f t="shared" si="54"/>
        <v>138544305</v>
      </c>
      <c r="J598" t="str">
        <f t="shared" si="55"/>
        <v>nba</v>
      </c>
      <c r="K598">
        <f t="shared" si="56"/>
        <v>2020</v>
      </c>
      <c r="L598" t="str">
        <f t="shared" si="57"/>
        <v>LAL</v>
      </c>
      <c r="M598" t="str">
        <f t="shared" si="58"/>
        <v>Los Angeles Lakers</v>
      </c>
      <c r="N598">
        <f t="shared" si="59"/>
        <v>138544305</v>
      </c>
    </row>
    <row r="599" spans="1:14" x14ac:dyDescent="0.3">
      <c r="A599">
        <v>597</v>
      </c>
      <c r="B599" t="s">
        <v>202</v>
      </c>
      <c r="C599">
        <v>2020</v>
      </c>
      <c r="D599" t="s">
        <v>224</v>
      </c>
      <c r="E599" t="s">
        <v>225</v>
      </c>
      <c r="F599">
        <v>134245326</v>
      </c>
      <c r="H599" t="s">
        <v>335</v>
      </c>
      <c r="I599">
        <f t="shared" si="54"/>
        <v>134245326</v>
      </c>
      <c r="J599" t="str">
        <f t="shared" si="55"/>
        <v>nba</v>
      </c>
      <c r="K599">
        <f t="shared" si="56"/>
        <v>2020</v>
      </c>
      <c r="L599" t="str">
        <f t="shared" si="57"/>
        <v>MEM</v>
      </c>
      <c r="M599" t="str">
        <f t="shared" si="58"/>
        <v>Memphis Grizzlies</v>
      </c>
      <c r="N599">
        <f t="shared" si="59"/>
        <v>134245326</v>
      </c>
    </row>
    <row r="600" spans="1:14" x14ac:dyDescent="0.3">
      <c r="A600">
        <v>598</v>
      </c>
      <c r="B600" t="s">
        <v>202</v>
      </c>
      <c r="C600">
        <v>2020</v>
      </c>
      <c r="D600" t="s">
        <v>119</v>
      </c>
      <c r="E600" t="s">
        <v>226</v>
      </c>
      <c r="F600">
        <v>135572405</v>
      </c>
      <c r="H600" t="s">
        <v>335</v>
      </c>
      <c r="I600">
        <f t="shared" si="54"/>
        <v>135572405</v>
      </c>
      <c r="J600" t="str">
        <f t="shared" si="55"/>
        <v>nba</v>
      </c>
      <c r="K600">
        <f t="shared" si="56"/>
        <v>2020</v>
      </c>
      <c r="L600" t="str">
        <f t="shared" si="57"/>
        <v>MIA</v>
      </c>
      <c r="M600" t="str">
        <f t="shared" si="58"/>
        <v>Miami Heat</v>
      </c>
      <c r="N600">
        <f t="shared" si="59"/>
        <v>135572405</v>
      </c>
    </row>
    <row r="601" spans="1:14" x14ac:dyDescent="0.3">
      <c r="A601">
        <v>599</v>
      </c>
      <c r="B601" t="s">
        <v>202</v>
      </c>
      <c r="C601">
        <v>2020</v>
      </c>
      <c r="D601" t="s">
        <v>121</v>
      </c>
      <c r="E601" t="s">
        <v>227</v>
      </c>
      <c r="F601">
        <v>133224345</v>
      </c>
      <c r="H601" t="s">
        <v>335</v>
      </c>
      <c r="I601">
        <f t="shared" si="54"/>
        <v>133224345</v>
      </c>
      <c r="J601" t="str">
        <f t="shared" si="55"/>
        <v>nba</v>
      </c>
      <c r="K601">
        <f t="shared" si="56"/>
        <v>2020</v>
      </c>
      <c r="L601" t="str">
        <f t="shared" si="57"/>
        <v>MIL</v>
      </c>
      <c r="M601" t="str">
        <f t="shared" si="58"/>
        <v>Milwaukee Bucks</v>
      </c>
      <c r="N601">
        <f t="shared" si="59"/>
        <v>133224345</v>
      </c>
    </row>
    <row r="602" spans="1:14" x14ac:dyDescent="0.3">
      <c r="A602">
        <v>600</v>
      </c>
      <c r="B602" t="s">
        <v>202</v>
      </c>
      <c r="C602">
        <v>2020</v>
      </c>
      <c r="D602" t="s">
        <v>123</v>
      </c>
      <c r="E602" t="s">
        <v>228</v>
      </c>
      <c r="F602">
        <v>159195461</v>
      </c>
      <c r="H602" t="s">
        <v>335</v>
      </c>
      <c r="I602">
        <f t="shared" si="54"/>
        <v>159195461</v>
      </c>
      <c r="J602" t="str">
        <f t="shared" si="55"/>
        <v>nba</v>
      </c>
      <c r="K602">
        <f t="shared" si="56"/>
        <v>2020</v>
      </c>
      <c r="L602" t="str">
        <f t="shared" si="57"/>
        <v>MIN</v>
      </c>
      <c r="M602" t="str">
        <f t="shared" si="58"/>
        <v>Minnesota Timberwolves</v>
      </c>
      <c r="N602">
        <f t="shared" si="59"/>
        <v>159195461</v>
      </c>
    </row>
    <row r="603" spans="1:14" x14ac:dyDescent="0.3">
      <c r="A603">
        <v>601</v>
      </c>
      <c r="B603" t="s">
        <v>202</v>
      </c>
      <c r="C603">
        <v>2020</v>
      </c>
      <c r="D603" t="s">
        <v>229</v>
      </c>
      <c r="E603" t="s">
        <v>230</v>
      </c>
      <c r="F603">
        <v>132616252</v>
      </c>
      <c r="H603" t="s">
        <v>335</v>
      </c>
      <c r="I603">
        <f t="shared" si="54"/>
        <v>132616252</v>
      </c>
      <c r="J603" t="str">
        <f t="shared" si="55"/>
        <v>nba</v>
      </c>
      <c r="K603">
        <f t="shared" si="56"/>
        <v>2020</v>
      </c>
      <c r="L603" t="str">
        <f t="shared" si="57"/>
        <v>NO</v>
      </c>
      <c r="M603" t="str">
        <f t="shared" si="58"/>
        <v>New Orleans Pelicans</v>
      </c>
      <c r="N603">
        <f t="shared" si="59"/>
        <v>132616252</v>
      </c>
    </row>
    <row r="604" spans="1:14" x14ac:dyDescent="0.3">
      <c r="A604">
        <v>602</v>
      </c>
      <c r="B604" t="s">
        <v>202</v>
      </c>
      <c r="C604">
        <v>2020</v>
      </c>
      <c r="D604" t="s">
        <v>176</v>
      </c>
      <c r="E604" t="s">
        <v>231</v>
      </c>
      <c r="F604">
        <v>101969879</v>
      </c>
      <c r="H604" t="s">
        <v>335</v>
      </c>
      <c r="I604">
        <f t="shared" si="54"/>
        <v>101969879</v>
      </c>
      <c r="J604" t="str">
        <f t="shared" si="55"/>
        <v>nba</v>
      </c>
      <c r="K604">
        <f t="shared" si="56"/>
        <v>2020</v>
      </c>
      <c r="L604" t="str">
        <f t="shared" si="57"/>
        <v>NY</v>
      </c>
      <c r="M604" t="str">
        <f t="shared" si="58"/>
        <v>New York Knicks</v>
      </c>
      <c r="N604">
        <f t="shared" si="59"/>
        <v>101969879</v>
      </c>
    </row>
    <row r="605" spans="1:14" x14ac:dyDescent="0.3">
      <c r="A605">
        <v>603</v>
      </c>
      <c r="B605" t="s">
        <v>202</v>
      </c>
      <c r="C605">
        <v>2020</v>
      </c>
      <c r="D605" t="s">
        <v>232</v>
      </c>
      <c r="E605" t="s">
        <v>233</v>
      </c>
      <c r="F605">
        <v>104570165</v>
      </c>
      <c r="H605" t="s">
        <v>335</v>
      </c>
      <c r="I605">
        <f t="shared" si="54"/>
        <v>104570165</v>
      </c>
      <c r="J605" t="str">
        <f t="shared" si="55"/>
        <v>nba</v>
      </c>
      <c r="K605">
        <f t="shared" si="56"/>
        <v>2020</v>
      </c>
      <c r="L605" t="str">
        <f t="shared" si="57"/>
        <v>OKC</v>
      </c>
      <c r="M605" t="str">
        <f t="shared" si="58"/>
        <v>Oklahoma City Thunder</v>
      </c>
      <c r="N605">
        <f t="shared" si="59"/>
        <v>104570165</v>
      </c>
    </row>
    <row r="606" spans="1:14" x14ac:dyDescent="0.3">
      <c r="A606">
        <v>604</v>
      </c>
      <c r="B606" t="s">
        <v>202</v>
      </c>
      <c r="C606">
        <v>2020</v>
      </c>
      <c r="D606" t="s">
        <v>178</v>
      </c>
      <c r="E606" t="s">
        <v>234</v>
      </c>
      <c r="F606">
        <v>118898403</v>
      </c>
      <c r="H606" t="s">
        <v>335</v>
      </c>
      <c r="I606">
        <f t="shared" si="54"/>
        <v>118898403</v>
      </c>
      <c r="J606" t="str">
        <f t="shared" si="55"/>
        <v>nba</v>
      </c>
      <c r="K606">
        <f t="shared" si="56"/>
        <v>2020</v>
      </c>
      <c r="L606" t="str">
        <f t="shared" si="57"/>
        <v>ORL</v>
      </c>
      <c r="M606" t="str">
        <f t="shared" si="58"/>
        <v>Orlando Magic</v>
      </c>
      <c r="N606">
        <f t="shared" si="59"/>
        <v>118898403</v>
      </c>
    </row>
    <row r="607" spans="1:14" x14ac:dyDescent="0.3">
      <c r="A607">
        <v>605</v>
      </c>
      <c r="B607" t="s">
        <v>202</v>
      </c>
      <c r="C607">
        <v>2020</v>
      </c>
      <c r="D607" t="s">
        <v>131</v>
      </c>
      <c r="E607" t="s">
        <v>235</v>
      </c>
      <c r="F607">
        <v>147787869</v>
      </c>
      <c r="H607" t="s">
        <v>335</v>
      </c>
      <c r="I607">
        <f t="shared" si="54"/>
        <v>147787869</v>
      </c>
      <c r="J607" t="str">
        <f t="shared" si="55"/>
        <v>nba</v>
      </c>
      <c r="K607">
        <f t="shared" si="56"/>
        <v>2020</v>
      </c>
      <c r="L607" t="str">
        <f t="shared" si="57"/>
        <v>PHI</v>
      </c>
      <c r="M607" t="str">
        <f t="shared" si="58"/>
        <v>Philadelphia 76ers</v>
      </c>
      <c r="N607">
        <f t="shared" si="59"/>
        <v>147787869</v>
      </c>
    </row>
    <row r="608" spans="1:14" x14ac:dyDescent="0.3">
      <c r="A608">
        <v>606</v>
      </c>
      <c r="B608" t="s">
        <v>202</v>
      </c>
      <c r="C608">
        <v>2020</v>
      </c>
      <c r="D608" t="s">
        <v>236</v>
      </c>
      <c r="E608" t="s">
        <v>237</v>
      </c>
      <c r="F608">
        <v>130285572</v>
      </c>
      <c r="H608" t="s">
        <v>335</v>
      </c>
      <c r="I608">
        <f t="shared" si="54"/>
        <v>130285572</v>
      </c>
      <c r="J608" t="str">
        <f t="shared" si="55"/>
        <v>nba</v>
      </c>
      <c r="K608">
        <f t="shared" si="56"/>
        <v>2020</v>
      </c>
      <c r="L608" t="str">
        <f t="shared" si="57"/>
        <v>PHX</v>
      </c>
      <c r="M608" t="str">
        <f t="shared" si="58"/>
        <v>Phoenix Suns</v>
      </c>
      <c r="N608">
        <f t="shared" si="59"/>
        <v>130285572</v>
      </c>
    </row>
    <row r="609" spans="1:14" x14ac:dyDescent="0.3">
      <c r="A609">
        <v>607</v>
      </c>
      <c r="B609" t="s">
        <v>202</v>
      </c>
      <c r="C609">
        <v>2020</v>
      </c>
      <c r="D609" t="s">
        <v>181</v>
      </c>
      <c r="E609" t="s">
        <v>238</v>
      </c>
      <c r="F609">
        <v>135448164</v>
      </c>
      <c r="H609" t="s">
        <v>335</v>
      </c>
      <c r="I609">
        <f t="shared" si="54"/>
        <v>135448164</v>
      </c>
      <c r="J609" t="str">
        <f t="shared" si="55"/>
        <v>nba</v>
      </c>
      <c r="K609">
        <f t="shared" si="56"/>
        <v>2020</v>
      </c>
      <c r="L609" t="str">
        <f t="shared" si="57"/>
        <v>POR</v>
      </c>
      <c r="M609" t="str">
        <f t="shared" si="58"/>
        <v>Portland Trail Blazers</v>
      </c>
      <c r="N609">
        <f t="shared" si="59"/>
        <v>135448164</v>
      </c>
    </row>
    <row r="610" spans="1:14" x14ac:dyDescent="0.3">
      <c r="A610">
        <v>608</v>
      </c>
      <c r="B610" t="s">
        <v>202</v>
      </c>
      <c r="C610">
        <v>2020</v>
      </c>
      <c r="D610" t="s">
        <v>239</v>
      </c>
      <c r="E610" t="s">
        <v>240</v>
      </c>
      <c r="F610">
        <v>115582515</v>
      </c>
      <c r="H610" t="s">
        <v>335</v>
      </c>
      <c r="I610">
        <f t="shared" si="54"/>
        <v>115582515</v>
      </c>
      <c r="J610" t="str">
        <f t="shared" si="55"/>
        <v>nba</v>
      </c>
      <c r="K610">
        <f t="shared" si="56"/>
        <v>2020</v>
      </c>
      <c r="L610" t="str">
        <f t="shared" si="57"/>
        <v>SAC</v>
      </c>
      <c r="M610" t="str">
        <f t="shared" si="58"/>
        <v>Sacramento Kings</v>
      </c>
      <c r="N610">
        <f t="shared" si="59"/>
        <v>115582515</v>
      </c>
    </row>
    <row r="611" spans="1:14" x14ac:dyDescent="0.3">
      <c r="A611">
        <v>609</v>
      </c>
      <c r="B611" t="s">
        <v>202</v>
      </c>
      <c r="C611">
        <v>2020</v>
      </c>
      <c r="D611" t="s">
        <v>241</v>
      </c>
      <c r="E611" t="s">
        <v>242</v>
      </c>
      <c r="F611">
        <v>150150620</v>
      </c>
      <c r="H611" t="s">
        <v>335</v>
      </c>
      <c r="I611">
        <f t="shared" si="54"/>
        <v>150150620</v>
      </c>
      <c r="J611" t="str">
        <f t="shared" si="55"/>
        <v>nba</v>
      </c>
      <c r="K611">
        <f t="shared" si="56"/>
        <v>2020</v>
      </c>
      <c r="L611" t="str">
        <f t="shared" si="57"/>
        <v>SA</v>
      </c>
      <c r="M611" t="str">
        <f t="shared" si="58"/>
        <v>San Antonio Spurs</v>
      </c>
      <c r="N611">
        <f t="shared" si="59"/>
        <v>150150620</v>
      </c>
    </row>
    <row r="612" spans="1:14" x14ac:dyDescent="0.3">
      <c r="A612">
        <v>610</v>
      </c>
      <c r="B612" t="s">
        <v>202</v>
      </c>
      <c r="C612">
        <v>2020</v>
      </c>
      <c r="D612" t="s">
        <v>147</v>
      </c>
      <c r="E612" t="s">
        <v>243</v>
      </c>
      <c r="F612">
        <v>143726386</v>
      </c>
      <c r="H612" t="s">
        <v>335</v>
      </c>
      <c r="I612">
        <f t="shared" si="54"/>
        <v>143726386</v>
      </c>
      <c r="J612" t="str">
        <f t="shared" si="55"/>
        <v>nba</v>
      </c>
      <c r="K612">
        <f t="shared" si="56"/>
        <v>2020</v>
      </c>
      <c r="L612" t="str">
        <f t="shared" si="57"/>
        <v>TOR</v>
      </c>
      <c r="M612" t="str">
        <f t="shared" si="58"/>
        <v>Toronto Raptors</v>
      </c>
      <c r="N612">
        <f t="shared" si="59"/>
        <v>143726386</v>
      </c>
    </row>
    <row r="613" spans="1:14" x14ac:dyDescent="0.3">
      <c r="A613">
        <v>611</v>
      </c>
      <c r="B613" t="s">
        <v>202</v>
      </c>
      <c r="C613">
        <v>2020</v>
      </c>
      <c r="D613" t="s">
        <v>244</v>
      </c>
      <c r="E613" t="s">
        <v>245</v>
      </c>
      <c r="F613">
        <v>138998838</v>
      </c>
      <c r="H613" t="s">
        <v>335</v>
      </c>
      <c r="I613">
        <f t="shared" si="54"/>
        <v>138998838</v>
      </c>
      <c r="J613" t="str">
        <f t="shared" si="55"/>
        <v>nba</v>
      </c>
      <c r="K613">
        <f t="shared" si="56"/>
        <v>2020</v>
      </c>
      <c r="L613" t="str">
        <f t="shared" si="57"/>
        <v>UTAH</v>
      </c>
      <c r="M613" t="str">
        <f t="shared" si="58"/>
        <v>Utah Jazz</v>
      </c>
      <c r="N613">
        <f t="shared" si="59"/>
        <v>138998838</v>
      </c>
    </row>
    <row r="614" spans="1:14" x14ac:dyDescent="0.3">
      <c r="A614">
        <v>612</v>
      </c>
      <c r="B614" t="s">
        <v>202</v>
      </c>
      <c r="C614">
        <v>2020</v>
      </c>
      <c r="D614" t="s">
        <v>246</v>
      </c>
      <c r="E614" t="s">
        <v>247</v>
      </c>
      <c r="F614">
        <v>160772292</v>
      </c>
      <c r="H614" t="s">
        <v>335</v>
      </c>
      <c r="I614">
        <f t="shared" si="54"/>
        <v>160772292</v>
      </c>
      <c r="J614" t="str">
        <f t="shared" si="55"/>
        <v>nba</v>
      </c>
      <c r="K614">
        <f t="shared" si="56"/>
        <v>2020</v>
      </c>
      <c r="L614" t="str">
        <f t="shared" si="57"/>
        <v>WSH</v>
      </c>
      <c r="M614" t="str">
        <f t="shared" si="58"/>
        <v>Washington Wizards</v>
      </c>
      <c r="N614">
        <f t="shared" si="59"/>
        <v>160772292</v>
      </c>
    </row>
    <row r="615" spans="1:14" x14ac:dyDescent="0.3">
      <c r="A615">
        <v>613</v>
      </c>
      <c r="B615" t="s">
        <v>202</v>
      </c>
      <c r="C615">
        <v>2021</v>
      </c>
      <c r="D615" t="s">
        <v>93</v>
      </c>
      <c r="E615" t="s">
        <v>203</v>
      </c>
      <c r="F615">
        <v>132773339</v>
      </c>
      <c r="H615" t="s">
        <v>335</v>
      </c>
      <c r="I615">
        <f t="shared" si="54"/>
        <v>132773339</v>
      </c>
      <c r="J615" t="str">
        <f t="shared" si="55"/>
        <v>nba</v>
      </c>
      <c r="K615">
        <f t="shared" si="56"/>
        <v>2021</v>
      </c>
      <c r="L615" t="str">
        <f t="shared" si="57"/>
        <v>ATL</v>
      </c>
      <c r="M615" t="str">
        <f t="shared" si="58"/>
        <v>Atlanta Hawks</v>
      </c>
      <c r="N615">
        <f t="shared" si="59"/>
        <v>132773339</v>
      </c>
    </row>
    <row r="616" spans="1:14" x14ac:dyDescent="0.3">
      <c r="A616">
        <v>614</v>
      </c>
      <c r="B616" t="s">
        <v>202</v>
      </c>
      <c r="C616">
        <v>2021</v>
      </c>
      <c r="D616" t="s">
        <v>97</v>
      </c>
      <c r="E616" t="s">
        <v>204</v>
      </c>
      <c r="F616">
        <v>135425801</v>
      </c>
      <c r="H616" t="s">
        <v>335</v>
      </c>
      <c r="I616">
        <f t="shared" si="54"/>
        <v>135425801</v>
      </c>
      <c r="J616" t="str">
        <f t="shared" si="55"/>
        <v>nba</v>
      </c>
      <c r="K616">
        <f t="shared" si="56"/>
        <v>2021</v>
      </c>
      <c r="L616" t="str">
        <f t="shared" si="57"/>
        <v>BOS</v>
      </c>
      <c r="M616" t="str">
        <f t="shared" si="58"/>
        <v>Boston Celtics</v>
      </c>
      <c r="N616">
        <f t="shared" si="59"/>
        <v>135425801</v>
      </c>
    </row>
    <row r="617" spans="1:14" x14ac:dyDescent="0.3">
      <c r="A617">
        <v>615</v>
      </c>
      <c r="B617" t="s">
        <v>202</v>
      </c>
      <c r="C617">
        <v>2021</v>
      </c>
      <c r="D617" t="s">
        <v>205</v>
      </c>
      <c r="E617" t="s">
        <v>206</v>
      </c>
      <c r="F617">
        <v>172820410</v>
      </c>
      <c r="H617" t="s">
        <v>335</v>
      </c>
      <c r="I617">
        <f t="shared" si="54"/>
        <v>172820410</v>
      </c>
      <c r="J617" t="str">
        <f t="shared" si="55"/>
        <v>nba</v>
      </c>
      <c r="K617">
        <f t="shared" si="56"/>
        <v>2021</v>
      </c>
      <c r="L617" t="str">
        <f t="shared" si="57"/>
        <v>BKN</v>
      </c>
      <c r="M617" t="str">
        <f t="shared" si="58"/>
        <v>Brooklyn Nets</v>
      </c>
      <c r="N617">
        <f t="shared" si="59"/>
        <v>172820410</v>
      </c>
    </row>
    <row r="618" spans="1:14" x14ac:dyDescent="0.3">
      <c r="A618">
        <v>616</v>
      </c>
      <c r="B618" t="s">
        <v>202</v>
      </c>
      <c r="C618">
        <v>2021</v>
      </c>
      <c r="D618" t="s">
        <v>207</v>
      </c>
      <c r="E618" t="s">
        <v>208</v>
      </c>
      <c r="F618">
        <v>120990744</v>
      </c>
      <c r="H618" t="s">
        <v>335</v>
      </c>
      <c r="I618">
        <f t="shared" si="54"/>
        <v>120990744</v>
      </c>
      <c r="J618" t="str">
        <f t="shared" si="55"/>
        <v>nba</v>
      </c>
      <c r="K618">
        <f t="shared" si="56"/>
        <v>2021</v>
      </c>
      <c r="L618" t="str">
        <f t="shared" si="57"/>
        <v>CHA</v>
      </c>
      <c r="M618" t="str">
        <f t="shared" si="58"/>
        <v>Charlotte Hornets</v>
      </c>
      <c r="N618">
        <f t="shared" si="59"/>
        <v>120990744</v>
      </c>
    </row>
    <row r="619" spans="1:14" x14ac:dyDescent="0.3">
      <c r="A619">
        <v>617</v>
      </c>
      <c r="B619" t="s">
        <v>202</v>
      </c>
      <c r="C619">
        <v>2021</v>
      </c>
      <c r="D619" t="s">
        <v>154</v>
      </c>
      <c r="E619" t="s">
        <v>209</v>
      </c>
      <c r="F619">
        <v>136118673</v>
      </c>
      <c r="H619" t="s">
        <v>335</v>
      </c>
      <c r="I619">
        <f t="shared" si="54"/>
        <v>136118673</v>
      </c>
      <c r="J619" t="str">
        <f t="shared" si="55"/>
        <v>nba</v>
      </c>
      <c r="K619">
        <f t="shared" si="56"/>
        <v>2021</v>
      </c>
      <c r="L619" t="str">
        <f t="shared" si="57"/>
        <v>CHI</v>
      </c>
      <c r="M619" t="str">
        <f t="shared" si="58"/>
        <v>Chicago Bulls</v>
      </c>
      <c r="N619">
        <f t="shared" si="59"/>
        <v>136118673</v>
      </c>
    </row>
    <row r="620" spans="1:14" x14ac:dyDescent="0.3">
      <c r="A620">
        <v>618</v>
      </c>
      <c r="B620" t="s">
        <v>202</v>
      </c>
      <c r="C620">
        <v>2021</v>
      </c>
      <c r="D620" t="s">
        <v>105</v>
      </c>
      <c r="E620" t="s">
        <v>210</v>
      </c>
      <c r="F620">
        <v>133138401</v>
      </c>
      <c r="H620" t="s">
        <v>335</v>
      </c>
      <c r="I620">
        <f t="shared" si="54"/>
        <v>133138401</v>
      </c>
      <c r="J620" t="str">
        <f t="shared" si="55"/>
        <v>nba</v>
      </c>
      <c r="K620">
        <f t="shared" si="56"/>
        <v>2021</v>
      </c>
      <c r="L620" t="str">
        <f t="shared" si="57"/>
        <v>CLE</v>
      </c>
      <c r="M620" t="str">
        <f t="shared" si="58"/>
        <v>Cleveland Cavaliers</v>
      </c>
      <c r="N620">
        <f t="shared" si="59"/>
        <v>133138401</v>
      </c>
    </row>
    <row r="621" spans="1:14" x14ac:dyDescent="0.3">
      <c r="A621">
        <v>619</v>
      </c>
      <c r="B621" t="s">
        <v>202</v>
      </c>
      <c r="C621">
        <v>2021</v>
      </c>
      <c r="D621" t="s">
        <v>162</v>
      </c>
      <c r="E621" t="s">
        <v>211</v>
      </c>
      <c r="F621">
        <v>146734486</v>
      </c>
      <c r="H621" t="s">
        <v>335</v>
      </c>
      <c r="I621">
        <f t="shared" si="54"/>
        <v>146734486</v>
      </c>
      <c r="J621" t="str">
        <f t="shared" si="55"/>
        <v>nba</v>
      </c>
      <c r="K621">
        <f t="shared" si="56"/>
        <v>2021</v>
      </c>
      <c r="L621" t="str">
        <f t="shared" si="57"/>
        <v>DAL</v>
      </c>
      <c r="M621" t="str">
        <f t="shared" si="58"/>
        <v>Dallas Mavericks</v>
      </c>
      <c r="N621">
        <f t="shared" si="59"/>
        <v>146734486</v>
      </c>
    </row>
    <row r="622" spans="1:14" x14ac:dyDescent="0.3">
      <c r="A622">
        <v>620</v>
      </c>
      <c r="B622" t="s">
        <v>202</v>
      </c>
      <c r="C622">
        <v>2021</v>
      </c>
      <c r="D622" t="s">
        <v>212</v>
      </c>
      <c r="E622" t="s">
        <v>213</v>
      </c>
      <c r="F622">
        <v>138963942</v>
      </c>
      <c r="H622" t="s">
        <v>335</v>
      </c>
      <c r="I622">
        <f t="shared" si="54"/>
        <v>138963942</v>
      </c>
      <c r="J622" t="str">
        <f t="shared" si="55"/>
        <v>nba</v>
      </c>
      <c r="K622">
        <f t="shared" si="56"/>
        <v>2021</v>
      </c>
      <c r="L622" t="str">
        <f t="shared" si="57"/>
        <v>DEN</v>
      </c>
      <c r="M622" t="str">
        <f t="shared" si="58"/>
        <v>Denver Nuggets</v>
      </c>
      <c r="N622">
        <f t="shared" si="59"/>
        <v>138963942</v>
      </c>
    </row>
    <row r="623" spans="1:14" x14ac:dyDescent="0.3">
      <c r="A623">
        <v>621</v>
      </c>
      <c r="B623" t="s">
        <v>202</v>
      </c>
      <c r="C623">
        <v>2021</v>
      </c>
      <c r="D623" t="s">
        <v>109</v>
      </c>
      <c r="E623" t="s">
        <v>214</v>
      </c>
      <c r="F623">
        <v>128989131</v>
      </c>
      <c r="H623" t="s">
        <v>335</v>
      </c>
      <c r="I623">
        <f t="shared" si="54"/>
        <v>128989131</v>
      </c>
      <c r="J623" t="str">
        <f t="shared" si="55"/>
        <v>nba</v>
      </c>
      <c r="K623">
        <f t="shared" si="56"/>
        <v>2021</v>
      </c>
      <c r="L623" t="str">
        <f t="shared" si="57"/>
        <v>DET</v>
      </c>
      <c r="M623" t="str">
        <f t="shared" si="58"/>
        <v>Detroit Pistons</v>
      </c>
      <c r="N623">
        <f t="shared" si="59"/>
        <v>128989131</v>
      </c>
    </row>
    <row r="624" spans="1:14" x14ac:dyDescent="0.3">
      <c r="A624">
        <v>622</v>
      </c>
      <c r="B624" t="s">
        <v>202</v>
      </c>
      <c r="C624">
        <v>2021</v>
      </c>
      <c r="D624" t="s">
        <v>215</v>
      </c>
      <c r="E624" t="s">
        <v>216</v>
      </c>
      <c r="F624">
        <v>184024769</v>
      </c>
      <c r="H624" t="s">
        <v>335</v>
      </c>
      <c r="I624">
        <f t="shared" si="54"/>
        <v>184024769</v>
      </c>
      <c r="J624" t="str">
        <f t="shared" si="55"/>
        <v>nba</v>
      </c>
      <c r="K624">
        <f t="shared" si="56"/>
        <v>2021</v>
      </c>
      <c r="L624" t="str">
        <f t="shared" si="57"/>
        <v>GS</v>
      </c>
      <c r="M624" t="str">
        <f t="shared" si="58"/>
        <v>Golden State Warriors</v>
      </c>
      <c r="N624">
        <f t="shared" si="59"/>
        <v>184024769</v>
      </c>
    </row>
    <row r="625" spans="1:14" x14ac:dyDescent="0.3">
      <c r="A625">
        <v>623</v>
      </c>
      <c r="B625" t="s">
        <v>202</v>
      </c>
      <c r="C625">
        <v>2021</v>
      </c>
      <c r="D625" t="s">
        <v>111</v>
      </c>
      <c r="E625" t="s">
        <v>217</v>
      </c>
      <c r="F625">
        <v>132065764</v>
      </c>
      <c r="H625" t="s">
        <v>335</v>
      </c>
      <c r="I625">
        <f t="shared" si="54"/>
        <v>132065764</v>
      </c>
      <c r="J625" t="str">
        <f t="shared" si="55"/>
        <v>nba</v>
      </c>
      <c r="K625">
        <f t="shared" si="56"/>
        <v>2021</v>
      </c>
      <c r="L625" t="str">
        <f t="shared" si="57"/>
        <v>HOU</v>
      </c>
      <c r="M625" t="str">
        <f t="shared" si="58"/>
        <v>Houston Rockets</v>
      </c>
      <c r="N625">
        <f t="shared" si="59"/>
        <v>132065764</v>
      </c>
    </row>
    <row r="626" spans="1:14" x14ac:dyDescent="0.3">
      <c r="A626">
        <v>624</v>
      </c>
      <c r="B626" t="s">
        <v>202</v>
      </c>
      <c r="C626">
        <v>2021</v>
      </c>
      <c r="D626" t="s">
        <v>218</v>
      </c>
      <c r="E626" t="s">
        <v>219</v>
      </c>
      <c r="F626">
        <v>136089712</v>
      </c>
      <c r="H626" t="s">
        <v>335</v>
      </c>
      <c r="I626">
        <f t="shared" si="54"/>
        <v>136089712</v>
      </c>
      <c r="J626" t="str">
        <f t="shared" si="55"/>
        <v>nba</v>
      </c>
      <c r="K626">
        <f t="shared" si="56"/>
        <v>2021</v>
      </c>
      <c r="L626" t="str">
        <f t="shared" si="57"/>
        <v>IND</v>
      </c>
      <c r="M626" t="str">
        <f t="shared" si="58"/>
        <v>Indiana Pacers</v>
      </c>
      <c r="N626">
        <f t="shared" si="59"/>
        <v>136089712</v>
      </c>
    </row>
    <row r="627" spans="1:14" x14ac:dyDescent="0.3">
      <c r="A627">
        <v>625</v>
      </c>
      <c r="B627" t="s">
        <v>202</v>
      </c>
      <c r="C627">
        <v>2021</v>
      </c>
      <c r="D627" t="s">
        <v>220</v>
      </c>
      <c r="E627" t="s">
        <v>221</v>
      </c>
      <c r="F627">
        <v>166162398</v>
      </c>
      <c r="H627" t="s">
        <v>335</v>
      </c>
      <c r="I627">
        <f t="shared" si="54"/>
        <v>166162398</v>
      </c>
      <c r="J627" t="str">
        <f t="shared" si="55"/>
        <v>nba</v>
      </c>
      <c r="K627">
        <f t="shared" si="56"/>
        <v>2021</v>
      </c>
      <c r="L627" t="str">
        <f t="shared" si="57"/>
        <v>LAC</v>
      </c>
      <c r="M627" t="str">
        <f t="shared" si="58"/>
        <v>LA Clippers</v>
      </c>
      <c r="N627">
        <f t="shared" si="59"/>
        <v>166162398</v>
      </c>
    </row>
    <row r="628" spans="1:14" x14ac:dyDescent="0.3">
      <c r="A628">
        <v>626</v>
      </c>
      <c r="B628" t="s">
        <v>202</v>
      </c>
      <c r="C628">
        <v>2021</v>
      </c>
      <c r="D628" t="s">
        <v>222</v>
      </c>
      <c r="E628" t="s">
        <v>223</v>
      </c>
      <c r="F628">
        <v>160861720</v>
      </c>
      <c r="H628" t="s">
        <v>335</v>
      </c>
      <c r="I628">
        <f t="shared" si="54"/>
        <v>160861720</v>
      </c>
      <c r="J628" t="str">
        <f t="shared" si="55"/>
        <v>nba</v>
      </c>
      <c r="K628">
        <f t="shared" si="56"/>
        <v>2021</v>
      </c>
      <c r="L628" t="str">
        <f t="shared" si="57"/>
        <v>LAL</v>
      </c>
      <c r="M628" t="str">
        <f t="shared" si="58"/>
        <v>Los Angeles Lakers</v>
      </c>
      <c r="N628">
        <f t="shared" si="59"/>
        <v>160861720</v>
      </c>
    </row>
    <row r="629" spans="1:14" x14ac:dyDescent="0.3">
      <c r="A629">
        <v>627</v>
      </c>
      <c r="B629" t="s">
        <v>202</v>
      </c>
      <c r="C629">
        <v>2021</v>
      </c>
      <c r="D629" t="s">
        <v>224</v>
      </c>
      <c r="E629" t="s">
        <v>225</v>
      </c>
      <c r="F629">
        <v>115994102</v>
      </c>
      <c r="H629" t="s">
        <v>335</v>
      </c>
      <c r="I629">
        <f t="shared" si="54"/>
        <v>115994102</v>
      </c>
      <c r="J629" t="str">
        <f t="shared" si="55"/>
        <v>nba</v>
      </c>
      <c r="K629">
        <f t="shared" si="56"/>
        <v>2021</v>
      </c>
      <c r="L629" t="str">
        <f t="shared" si="57"/>
        <v>MEM</v>
      </c>
      <c r="M629" t="str">
        <f t="shared" si="58"/>
        <v>Memphis Grizzlies</v>
      </c>
      <c r="N629">
        <f t="shared" si="59"/>
        <v>115994102</v>
      </c>
    </row>
    <row r="630" spans="1:14" x14ac:dyDescent="0.3">
      <c r="A630">
        <v>628</v>
      </c>
      <c r="B630" t="s">
        <v>202</v>
      </c>
      <c r="C630">
        <v>2021</v>
      </c>
      <c r="D630" t="s">
        <v>119</v>
      </c>
      <c r="E630" t="s">
        <v>226</v>
      </c>
      <c r="F630">
        <v>138804919</v>
      </c>
      <c r="H630" t="s">
        <v>335</v>
      </c>
      <c r="I630">
        <f t="shared" si="54"/>
        <v>138804919</v>
      </c>
      <c r="J630" t="str">
        <f t="shared" si="55"/>
        <v>nba</v>
      </c>
      <c r="K630">
        <f t="shared" si="56"/>
        <v>2021</v>
      </c>
      <c r="L630" t="str">
        <f t="shared" si="57"/>
        <v>MIA</v>
      </c>
      <c r="M630" t="str">
        <f t="shared" si="58"/>
        <v>Miami Heat</v>
      </c>
      <c r="N630">
        <f t="shared" si="59"/>
        <v>138804919</v>
      </c>
    </row>
    <row r="631" spans="1:14" x14ac:dyDescent="0.3">
      <c r="A631">
        <v>629</v>
      </c>
      <c r="B631" t="s">
        <v>202</v>
      </c>
      <c r="C631">
        <v>2021</v>
      </c>
      <c r="D631" t="s">
        <v>121</v>
      </c>
      <c r="E631" t="s">
        <v>227</v>
      </c>
      <c r="F631">
        <v>160663369</v>
      </c>
      <c r="H631" t="s">
        <v>335</v>
      </c>
      <c r="I631">
        <f t="shared" si="54"/>
        <v>160663369</v>
      </c>
      <c r="J631" t="str">
        <f t="shared" si="55"/>
        <v>nba</v>
      </c>
      <c r="K631">
        <f t="shared" si="56"/>
        <v>2021</v>
      </c>
      <c r="L631" t="str">
        <f t="shared" si="57"/>
        <v>MIL</v>
      </c>
      <c r="M631" t="str">
        <f t="shared" si="58"/>
        <v>Milwaukee Bucks</v>
      </c>
      <c r="N631">
        <f t="shared" si="59"/>
        <v>160663369</v>
      </c>
    </row>
    <row r="632" spans="1:14" x14ac:dyDescent="0.3">
      <c r="A632">
        <v>630</v>
      </c>
      <c r="B632" t="s">
        <v>202</v>
      </c>
      <c r="C632">
        <v>2021</v>
      </c>
      <c r="D632" t="s">
        <v>123</v>
      </c>
      <c r="E632" t="s">
        <v>228</v>
      </c>
      <c r="F632">
        <v>165734220</v>
      </c>
      <c r="H632" t="s">
        <v>335</v>
      </c>
      <c r="I632">
        <f t="shared" si="54"/>
        <v>165734220</v>
      </c>
      <c r="J632" t="str">
        <f t="shared" si="55"/>
        <v>nba</v>
      </c>
      <c r="K632">
        <f t="shared" si="56"/>
        <v>2021</v>
      </c>
      <c r="L632" t="str">
        <f t="shared" si="57"/>
        <v>MIN</v>
      </c>
      <c r="M632" t="str">
        <f t="shared" si="58"/>
        <v>Minnesota Timberwolves</v>
      </c>
      <c r="N632">
        <f t="shared" si="59"/>
        <v>165734220</v>
      </c>
    </row>
    <row r="633" spans="1:14" x14ac:dyDescent="0.3">
      <c r="A633">
        <v>631</v>
      </c>
      <c r="B633" t="s">
        <v>202</v>
      </c>
      <c r="C633">
        <v>2021</v>
      </c>
      <c r="D633" t="s">
        <v>229</v>
      </c>
      <c r="E633" t="s">
        <v>230</v>
      </c>
      <c r="F633">
        <v>134663536</v>
      </c>
      <c r="H633" t="s">
        <v>335</v>
      </c>
      <c r="I633">
        <f t="shared" si="54"/>
        <v>134663536</v>
      </c>
      <c r="J633" t="str">
        <f t="shared" si="55"/>
        <v>nba</v>
      </c>
      <c r="K633">
        <f t="shared" si="56"/>
        <v>2021</v>
      </c>
      <c r="L633" t="str">
        <f t="shared" si="57"/>
        <v>NO</v>
      </c>
      <c r="M633" t="str">
        <f t="shared" si="58"/>
        <v>New Orleans Pelicans</v>
      </c>
      <c r="N633">
        <f t="shared" si="59"/>
        <v>134663536</v>
      </c>
    </row>
    <row r="634" spans="1:14" x14ac:dyDescent="0.3">
      <c r="A634">
        <v>632</v>
      </c>
      <c r="B634" t="s">
        <v>202</v>
      </c>
      <c r="C634">
        <v>2021</v>
      </c>
      <c r="D634" t="s">
        <v>176</v>
      </c>
      <c r="E634" t="s">
        <v>231</v>
      </c>
      <c r="F634">
        <v>118396240</v>
      </c>
      <c r="H634" t="s">
        <v>335</v>
      </c>
      <c r="I634">
        <f t="shared" si="54"/>
        <v>118396240</v>
      </c>
      <c r="J634" t="str">
        <f t="shared" si="55"/>
        <v>nba</v>
      </c>
      <c r="K634">
        <f t="shared" si="56"/>
        <v>2021</v>
      </c>
      <c r="L634" t="str">
        <f t="shared" si="57"/>
        <v>NY</v>
      </c>
      <c r="M634" t="str">
        <f t="shared" si="58"/>
        <v>New York Knicks</v>
      </c>
      <c r="N634">
        <f t="shared" si="59"/>
        <v>118396240</v>
      </c>
    </row>
    <row r="635" spans="1:14" x14ac:dyDescent="0.3">
      <c r="A635">
        <v>633</v>
      </c>
      <c r="B635" t="s">
        <v>202</v>
      </c>
      <c r="C635">
        <v>2021</v>
      </c>
      <c r="D635" t="s">
        <v>232</v>
      </c>
      <c r="E635" t="s">
        <v>233</v>
      </c>
      <c r="F635">
        <v>90513233</v>
      </c>
      <c r="H635" t="s">
        <v>335</v>
      </c>
      <c r="I635">
        <f t="shared" si="54"/>
        <v>90513233</v>
      </c>
      <c r="J635" t="str">
        <f t="shared" si="55"/>
        <v>nba</v>
      </c>
      <c r="K635">
        <f t="shared" si="56"/>
        <v>2021</v>
      </c>
      <c r="L635" t="str">
        <f t="shared" si="57"/>
        <v>OKC</v>
      </c>
      <c r="M635" t="str">
        <f t="shared" si="58"/>
        <v>Oklahoma City Thunder</v>
      </c>
      <c r="N635">
        <f t="shared" si="59"/>
        <v>90513233</v>
      </c>
    </row>
    <row r="636" spans="1:14" x14ac:dyDescent="0.3">
      <c r="A636">
        <v>634</v>
      </c>
      <c r="B636" t="s">
        <v>202</v>
      </c>
      <c r="C636">
        <v>2021</v>
      </c>
      <c r="D636" t="s">
        <v>178</v>
      </c>
      <c r="E636" t="s">
        <v>234</v>
      </c>
      <c r="F636">
        <v>128481240</v>
      </c>
      <c r="H636" t="s">
        <v>335</v>
      </c>
      <c r="I636">
        <f t="shared" si="54"/>
        <v>128481240</v>
      </c>
      <c r="J636" t="str">
        <f t="shared" si="55"/>
        <v>nba</v>
      </c>
      <c r="K636">
        <f t="shared" si="56"/>
        <v>2021</v>
      </c>
      <c r="L636" t="str">
        <f t="shared" si="57"/>
        <v>ORL</v>
      </c>
      <c r="M636" t="str">
        <f t="shared" si="58"/>
        <v>Orlando Magic</v>
      </c>
      <c r="N636">
        <f t="shared" si="59"/>
        <v>128481240</v>
      </c>
    </row>
    <row r="637" spans="1:14" x14ac:dyDescent="0.3">
      <c r="A637">
        <v>635</v>
      </c>
      <c r="B637" t="s">
        <v>202</v>
      </c>
      <c r="C637">
        <v>2021</v>
      </c>
      <c r="D637" t="s">
        <v>131</v>
      </c>
      <c r="E637" t="s">
        <v>235</v>
      </c>
      <c r="F637">
        <v>156429129</v>
      </c>
      <c r="H637" t="s">
        <v>335</v>
      </c>
      <c r="I637">
        <f t="shared" si="54"/>
        <v>156429129</v>
      </c>
      <c r="J637" t="str">
        <f t="shared" si="55"/>
        <v>nba</v>
      </c>
      <c r="K637">
        <f t="shared" si="56"/>
        <v>2021</v>
      </c>
      <c r="L637" t="str">
        <f t="shared" si="57"/>
        <v>PHI</v>
      </c>
      <c r="M637" t="str">
        <f t="shared" si="58"/>
        <v>Philadelphia 76ers</v>
      </c>
      <c r="N637">
        <f t="shared" si="59"/>
        <v>156429129</v>
      </c>
    </row>
    <row r="638" spans="1:14" x14ac:dyDescent="0.3">
      <c r="A638">
        <v>636</v>
      </c>
      <c r="B638" t="s">
        <v>202</v>
      </c>
      <c r="C638">
        <v>2021</v>
      </c>
      <c r="D638" t="s">
        <v>236</v>
      </c>
      <c r="E638" t="s">
        <v>237</v>
      </c>
      <c r="F638">
        <v>133742329</v>
      </c>
      <c r="H638" t="s">
        <v>335</v>
      </c>
      <c r="I638">
        <f t="shared" si="54"/>
        <v>133742329</v>
      </c>
      <c r="J638" t="str">
        <f t="shared" si="55"/>
        <v>nba</v>
      </c>
      <c r="K638">
        <f t="shared" si="56"/>
        <v>2021</v>
      </c>
      <c r="L638" t="str">
        <f t="shared" si="57"/>
        <v>PHX</v>
      </c>
      <c r="M638" t="str">
        <f t="shared" si="58"/>
        <v>Phoenix Suns</v>
      </c>
      <c r="N638">
        <f t="shared" si="59"/>
        <v>133742329</v>
      </c>
    </row>
    <row r="639" spans="1:14" x14ac:dyDescent="0.3">
      <c r="A639">
        <v>637</v>
      </c>
      <c r="B639" t="s">
        <v>202</v>
      </c>
      <c r="C639">
        <v>2021</v>
      </c>
      <c r="D639" t="s">
        <v>181</v>
      </c>
      <c r="E639" t="s">
        <v>238</v>
      </c>
      <c r="F639">
        <v>129526823</v>
      </c>
      <c r="H639" t="s">
        <v>335</v>
      </c>
      <c r="I639">
        <f t="shared" si="54"/>
        <v>129526823</v>
      </c>
      <c r="J639" t="str">
        <f t="shared" si="55"/>
        <v>nba</v>
      </c>
      <c r="K639">
        <f t="shared" si="56"/>
        <v>2021</v>
      </c>
      <c r="L639" t="str">
        <f t="shared" si="57"/>
        <v>POR</v>
      </c>
      <c r="M639" t="str">
        <f t="shared" si="58"/>
        <v>Portland Trail Blazers</v>
      </c>
      <c r="N639">
        <f t="shared" si="59"/>
        <v>129526823</v>
      </c>
    </row>
    <row r="640" spans="1:14" x14ac:dyDescent="0.3">
      <c r="A640">
        <v>638</v>
      </c>
      <c r="B640" t="s">
        <v>202</v>
      </c>
      <c r="C640">
        <v>2021</v>
      </c>
      <c r="D640" t="s">
        <v>239</v>
      </c>
      <c r="E640" t="s">
        <v>240</v>
      </c>
      <c r="F640">
        <v>132576503</v>
      </c>
      <c r="H640" t="s">
        <v>335</v>
      </c>
      <c r="I640">
        <f t="shared" si="54"/>
        <v>132576503</v>
      </c>
      <c r="J640" t="str">
        <f t="shared" si="55"/>
        <v>nba</v>
      </c>
      <c r="K640">
        <f t="shared" si="56"/>
        <v>2021</v>
      </c>
      <c r="L640" t="str">
        <f t="shared" si="57"/>
        <v>SAC</v>
      </c>
      <c r="M640" t="str">
        <f t="shared" si="58"/>
        <v>Sacramento Kings</v>
      </c>
      <c r="N640">
        <f t="shared" si="59"/>
        <v>132576503</v>
      </c>
    </row>
    <row r="641" spans="1:14" x14ac:dyDescent="0.3">
      <c r="A641">
        <v>639</v>
      </c>
      <c r="B641" t="s">
        <v>202</v>
      </c>
      <c r="C641">
        <v>2021</v>
      </c>
      <c r="D641" t="s">
        <v>241</v>
      </c>
      <c r="E641" t="s">
        <v>242</v>
      </c>
      <c r="F641">
        <v>126419926</v>
      </c>
      <c r="H641" t="s">
        <v>335</v>
      </c>
      <c r="I641">
        <f t="shared" si="54"/>
        <v>126419926</v>
      </c>
      <c r="J641" t="str">
        <f t="shared" si="55"/>
        <v>nba</v>
      </c>
      <c r="K641">
        <f t="shared" si="56"/>
        <v>2021</v>
      </c>
      <c r="L641" t="str">
        <f t="shared" si="57"/>
        <v>SA</v>
      </c>
      <c r="M641" t="str">
        <f t="shared" si="58"/>
        <v>San Antonio Spurs</v>
      </c>
      <c r="N641">
        <f t="shared" si="59"/>
        <v>126419926</v>
      </c>
    </row>
    <row r="642" spans="1:14" x14ac:dyDescent="0.3">
      <c r="A642">
        <v>640</v>
      </c>
      <c r="B642" t="s">
        <v>202</v>
      </c>
      <c r="C642">
        <v>2021</v>
      </c>
      <c r="D642" t="s">
        <v>147</v>
      </c>
      <c r="E642" t="s">
        <v>243</v>
      </c>
      <c r="F642">
        <v>149439621</v>
      </c>
      <c r="H642" t="s">
        <v>335</v>
      </c>
      <c r="I642">
        <f t="shared" si="54"/>
        <v>149439621</v>
      </c>
      <c r="J642" t="str">
        <f t="shared" si="55"/>
        <v>nba</v>
      </c>
      <c r="K642">
        <f t="shared" si="56"/>
        <v>2021</v>
      </c>
      <c r="L642" t="str">
        <f t="shared" si="57"/>
        <v>TOR</v>
      </c>
      <c r="M642" t="str">
        <f t="shared" si="58"/>
        <v>Toronto Raptors</v>
      </c>
      <c r="N642">
        <f t="shared" si="59"/>
        <v>149439621</v>
      </c>
    </row>
    <row r="643" spans="1:14" x14ac:dyDescent="0.3">
      <c r="A643">
        <v>641</v>
      </c>
      <c r="B643" t="s">
        <v>202</v>
      </c>
      <c r="C643">
        <v>2021</v>
      </c>
      <c r="D643" t="s">
        <v>244</v>
      </c>
      <c r="E643" t="s">
        <v>245</v>
      </c>
      <c r="F643">
        <v>145969091</v>
      </c>
      <c r="H643" t="s">
        <v>335</v>
      </c>
      <c r="I643">
        <f t="shared" ref="I643:I706" si="60">IF(H643="Sportrac",F643,G643)</f>
        <v>145969091</v>
      </c>
      <c r="J643" t="str">
        <f t="shared" ref="J643:J706" si="61">B643</f>
        <v>nba</v>
      </c>
      <c r="K643">
        <f t="shared" ref="K643:K706" si="62">C643</f>
        <v>2021</v>
      </c>
      <c r="L643" t="str">
        <f t="shared" ref="L643:L706" si="63">D643</f>
        <v>UTAH</v>
      </c>
      <c r="M643" t="str">
        <f t="shared" ref="M643:M706" si="64">E643</f>
        <v>Utah Jazz</v>
      </c>
      <c r="N643">
        <f t="shared" ref="N643:N706" si="65">I643</f>
        <v>145969091</v>
      </c>
    </row>
    <row r="644" spans="1:14" x14ac:dyDescent="0.3">
      <c r="A644">
        <v>642</v>
      </c>
      <c r="B644" t="s">
        <v>202</v>
      </c>
      <c r="C644">
        <v>2021</v>
      </c>
      <c r="D644" t="s">
        <v>246</v>
      </c>
      <c r="E644" t="s">
        <v>247</v>
      </c>
      <c r="F644">
        <v>155635311</v>
      </c>
      <c r="H644" t="s">
        <v>335</v>
      </c>
      <c r="I644">
        <f t="shared" si="60"/>
        <v>155635311</v>
      </c>
      <c r="J644" t="str">
        <f t="shared" si="61"/>
        <v>nba</v>
      </c>
      <c r="K644">
        <f t="shared" si="62"/>
        <v>2021</v>
      </c>
      <c r="L644" t="str">
        <f t="shared" si="63"/>
        <v>WSH</v>
      </c>
      <c r="M644" t="str">
        <f t="shared" si="64"/>
        <v>Washington Wizards</v>
      </c>
      <c r="N644">
        <f t="shared" si="65"/>
        <v>155635311</v>
      </c>
    </row>
    <row r="645" spans="1:14" x14ac:dyDescent="0.3">
      <c r="A645">
        <v>643</v>
      </c>
      <c r="B645" t="s">
        <v>202</v>
      </c>
      <c r="C645">
        <v>2022</v>
      </c>
      <c r="D645" t="s">
        <v>93</v>
      </c>
      <c r="E645" t="s">
        <v>203</v>
      </c>
      <c r="F645">
        <v>149133740</v>
      </c>
      <c r="H645" t="s">
        <v>335</v>
      </c>
      <c r="I645">
        <f t="shared" si="60"/>
        <v>149133740</v>
      </c>
      <c r="J645" t="str">
        <f t="shared" si="61"/>
        <v>nba</v>
      </c>
      <c r="K645">
        <f t="shared" si="62"/>
        <v>2022</v>
      </c>
      <c r="L645" t="str">
        <f t="shared" si="63"/>
        <v>ATL</v>
      </c>
      <c r="M645" t="str">
        <f t="shared" si="64"/>
        <v>Atlanta Hawks</v>
      </c>
      <c r="N645">
        <f t="shared" si="65"/>
        <v>149133740</v>
      </c>
    </row>
    <row r="646" spans="1:14" x14ac:dyDescent="0.3">
      <c r="A646">
        <v>644</v>
      </c>
      <c r="B646" t="s">
        <v>202</v>
      </c>
      <c r="C646">
        <v>2022</v>
      </c>
      <c r="D646" t="s">
        <v>97</v>
      </c>
      <c r="E646" t="s">
        <v>204</v>
      </c>
      <c r="F646">
        <v>176795764</v>
      </c>
      <c r="H646" t="s">
        <v>335</v>
      </c>
      <c r="I646">
        <f t="shared" si="60"/>
        <v>176795764</v>
      </c>
      <c r="J646" t="str">
        <f t="shared" si="61"/>
        <v>nba</v>
      </c>
      <c r="K646">
        <f t="shared" si="62"/>
        <v>2022</v>
      </c>
      <c r="L646" t="str">
        <f t="shared" si="63"/>
        <v>BOS</v>
      </c>
      <c r="M646" t="str">
        <f t="shared" si="64"/>
        <v>Boston Celtics</v>
      </c>
      <c r="N646">
        <f t="shared" si="65"/>
        <v>176795764</v>
      </c>
    </row>
    <row r="647" spans="1:14" x14ac:dyDescent="0.3">
      <c r="A647">
        <v>645</v>
      </c>
      <c r="B647" t="s">
        <v>202</v>
      </c>
      <c r="C647">
        <v>2022</v>
      </c>
      <c r="D647" t="s">
        <v>205</v>
      </c>
      <c r="E647" t="s">
        <v>206</v>
      </c>
      <c r="F647">
        <v>166975123</v>
      </c>
      <c r="H647" t="s">
        <v>335</v>
      </c>
      <c r="I647">
        <f t="shared" si="60"/>
        <v>166975123</v>
      </c>
      <c r="J647" t="str">
        <f t="shared" si="61"/>
        <v>nba</v>
      </c>
      <c r="K647">
        <f t="shared" si="62"/>
        <v>2022</v>
      </c>
      <c r="L647" t="str">
        <f t="shared" si="63"/>
        <v>BKN</v>
      </c>
      <c r="M647" t="str">
        <f t="shared" si="64"/>
        <v>Brooklyn Nets</v>
      </c>
      <c r="N647">
        <f t="shared" si="65"/>
        <v>166975123</v>
      </c>
    </row>
    <row r="648" spans="1:14" x14ac:dyDescent="0.3">
      <c r="A648">
        <v>646</v>
      </c>
      <c r="B648" t="s">
        <v>202</v>
      </c>
      <c r="C648">
        <v>2022</v>
      </c>
      <c r="D648" t="s">
        <v>207</v>
      </c>
      <c r="E648" t="s">
        <v>208</v>
      </c>
      <c r="F648">
        <v>146049640</v>
      </c>
      <c r="H648" t="s">
        <v>335</v>
      </c>
      <c r="I648">
        <f t="shared" si="60"/>
        <v>146049640</v>
      </c>
      <c r="J648" t="str">
        <f t="shared" si="61"/>
        <v>nba</v>
      </c>
      <c r="K648">
        <f t="shared" si="62"/>
        <v>2022</v>
      </c>
      <c r="L648" t="str">
        <f t="shared" si="63"/>
        <v>CHA</v>
      </c>
      <c r="M648" t="str">
        <f t="shared" si="64"/>
        <v>Charlotte Hornets</v>
      </c>
      <c r="N648">
        <f t="shared" si="65"/>
        <v>146049640</v>
      </c>
    </row>
    <row r="649" spans="1:14" x14ac:dyDescent="0.3">
      <c r="A649">
        <v>647</v>
      </c>
      <c r="B649" t="s">
        <v>202</v>
      </c>
      <c r="C649">
        <v>2022</v>
      </c>
      <c r="D649" t="s">
        <v>154</v>
      </c>
      <c r="E649" t="s">
        <v>209</v>
      </c>
      <c r="F649">
        <v>153093665</v>
      </c>
      <c r="H649" t="s">
        <v>335</v>
      </c>
      <c r="I649">
        <f t="shared" si="60"/>
        <v>153093665</v>
      </c>
      <c r="J649" t="str">
        <f t="shared" si="61"/>
        <v>nba</v>
      </c>
      <c r="K649">
        <f t="shared" si="62"/>
        <v>2022</v>
      </c>
      <c r="L649" t="str">
        <f t="shared" si="63"/>
        <v>CHI</v>
      </c>
      <c r="M649" t="str">
        <f t="shared" si="64"/>
        <v>Chicago Bulls</v>
      </c>
      <c r="N649">
        <f t="shared" si="65"/>
        <v>153093665</v>
      </c>
    </row>
    <row r="650" spans="1:14" x14ac:dyDescent="0.3">
      <c r="A650">
        <v>648</v>
      </c>
      <c r="B650" t="s">
        <v>202</v>
      </c>
      <c r="C650">
        <v>2022</v>
      </c>
      <c r="D650" t="s">
        <v>105</v>
      </c>
      <c r="E650" t="s">
        <v>210</v>
      </c>
      <c r="F650">
        <v>154561446</v>
      </c>
      <c r="H650" t="s">
        <v>335</v>
      </c>
      <c r="I650">
        <f t="shared" si="60"/>
        <v>154561446</v>
      </c>
      <c r="J650" t="str">
        <f t="shared" si="61"/>
        <v>nba</v>
      </c>
      <c r="K650">
        <f t="shared" si="62"/>
        <v>2022</v>
      </c>
      <c r="L650" t="str">
        <f t="shared" si="63"/>
        <v>CLE</v>
      </c>
      <c r="M650" t="str">
        <f t="shared" si="64"/>
        <v>Cleveland Cavaliers</v>
      </c>
      <c r="N650">
        <f t="shared" si="65"/>
        <v>154561446</v>
      </c>
    </row>
    <row r="651" spans="1:14" x14ac:dyDescent="0.3">
      <c r="A651">
        <v>649</v>
      </c>
      <c r="B651" t="s">
        <v>202</v>
      </c>
      <c r="C651">
        <v>2022</v>
      </c>
      <c r="D651" t="s">
        <v>162</v>
      </c>
      <c r="E651" t="s">
        <v>211</v>
      </c>
      <c r="F651">
        <v>180090371</v>
      </c>
      <c r="H651" t="s">
        <v>335</v>
      </c>
      <c r="I651">
        <f t="shared" si="60"/>
        <v>180090371</v>
      </c>
      <c r="J651" t="str">
        <f t="shared" si="61"/>
        <v>nba</v>
      </c>
      <c r="K651">
        <f t="shared" si="62"/>
        <v>2022</v>
      </c>
      <c r="L651" t="str">
        <f t="shared" si="63"/>
        <v>DAL</v>
      </c>
      <c r="M651" t="str">
        <f t="shared" si="64"/>
        <v>Dallas Mavericks</v>
      </c>
      <c r="N651">
        <f t="shared" si="65"/>
        <v>180090371</v>
      </c>
    </row>
    <row r="652" spans="1:14" x14ac:dyDescent="0.3">
      <c r="A652">
        <v>650</v>
      </c>
      <c r="B652" t="s">
        <v>202</v>
      </c>
      <c r="C652">
        <v>2022</v>
      </c>
      <c r="D652" t="s">
        <v>212</v>
      </c>
      <c r="E652" t="s">
        <v>213</v>
      </c>
      <c r="F652">
        <v>169601210</v>
      </c>
      <c r="H652" t="s">
        <v>335</v>
      </c>
      <c r="I652">
        <f t="shared" si="60"/>
        <v>169601210</v>
      </c>
      <c r="J652" t="str">
        <f t="shared" si="61"/>
        <v>nba</v>
      </c>
      <c r="K652">
        <f t="shared" si="62"/>
        <v>2022</v>
      </c>
      <c r="L652" t="str">
        <f t="shared" si="63"/>
        <v>DEN</v>
      </c>
      <c r="M652" t="str">
        <f t="shared" si="64"/>
        <v>Denver Nuggets</v>
      </c>
      <c r="N652">
        <f t="shared" si="65"/>
        <v>169601210</v>
      </c>
    </row>
    <row r="653" spans="1:14" x14ac:dyDescent="0.3">
      <c r="A653">
        <v>651</v>
      </c>
      <c r="B653" t="s">
        <v>202</v>
      </c>
      <c r="C653">
        <v>2022</v>
      </c>
      <c r="D653" t="s">
        <v>109</v>
      </c>
      <c r="E653" t="s">
        <v>214</v>
      </c>
      <c r="F653">
        <v>127673493</v>
      </c>
      <c r="H653" t="s">
        <v>335</v>
      </c>
      <c r="I653">
        <f t="shared" si="60"/>
        <v>127673493</v>
      </c>
      <c r="J653" t="str">
        <f t="shared" si="61"/>
        <v>nba</v>
      </c>
      <c r="K653">
        <f t="shared" si="62"/>
        <v>2022</v>
      </c>
      <c r="L653" t="str">
        <f t="shared" si="63"/>
        <v>DET</v>
      </c>
      <c r="M653" t="str">
        <f t="shared" si="64"/>
        <v>Detroit Pistons</v>
      </c>
      <c r="N653">
        <f t="shared" si="65"/>
        <v>127673493</v>
      </c>
    </row>
    <row r="654" spans="1:14" x14ac:dyDescent="0.3">
      <c r="A654">
        <v>652</v>
      </c>
      <c r="B654" t="s">
        <v>202</v>
      </c>
      <c r="C654">
        <v>2022</v>
      </c>
      <c r="D654" t="s">
        <v>215</v>
      </c>
      <c r="E654" t="s">
        <v>216</v>
      </c>
      <c r="F654">
        <v>199320856</v>
      </c>
      <c r="H654" t="s">
        <v>335</v>
      </c>
      <c r="I654">
        <f t="shared" si="60"/>
        <v>199320856</v>
      </c>
      <c r="J654" t="str">
        <f t="shared" si="61"/>
        <v>nba</v>
      </c>
      <c r="K654">
        <f t="shared" si="62"/>
        <v>2022</v>
      </c>
      <c r="L654" t="str">
        <f t="shared" si="63"/>
        <v>GS</v>
      </c>
      <c r="M654" t="str">
        <f t="shared" si="64"/>
        <v>Golden State Warriors</v>
      </c>
      <c r="N654">
        <f t="shared" si="65"/>
        <v>199320856</v>
      </c>
    </row>
    <row r="655" spans="1:14" x14ac:dyDescent="0.3">
      <c r="A655">
        <v>653</v>
      </c>
      <c r="B655" t="s">
        <v>202</v>
      </c>
      <c r="C655">
        <v>2022</v>
      </c>
      <c r="D655" t="s">
        <v>111</v>
      </c>
      <c r="E655" t="s">
        <v>217</v>
      </c>
      <c r="F655">
        <v>138296534</v>
      </c>
      <c r="H655" t="s">
        <v>335</v>
      </c>
      <c r="I655">
        <f t="shared" si="60"/>
        <v>138296534</v>
      </c>
      <c r="J655" t="str">
        <f t="shared" si="61"/>
        <v>nba</v>
      </c>
      <c r="K655">
        <f t="shared" si="62"/>
        <v>2022</v>
      </c>
      <c r="L655" t="str">
        <f t="shared" si="63"/>
        <v>HOU</v>
      </c>
      <c r="M655" t="str">
        <f t="shared" si="64"/>
        <v>Houston Rockets</v>
      </c>
      <c r="N655">
        <f t="shared" si="65"/>
        <v>138296534</v>
      </c>
    </row>
    <row r="656" spans="1:14" x14ac:dyDescent="0.3">
      <c r="A656">
        <v>654</v>
      </c>
      <c r="B656" t="s">
        <v>202</v>
      </c>
      <c r="C656">
        <v>2022</v>
      </c>
      <c r="D656" t="s">
        <v>218</v>
      </c>
      <c r="E656" t="s">
        <v>219</v>
      </c>
      <c r="F656">
        <v>123981439</v>
      </c>
      <c r="H656" t="s">
        <v>335</v>
      </c>
      <c r="I656">
        <f t="shared" si="60"/>
        <v>123981439</v>
      </c>
      <c r="J656" t="str">
        <f t="shared" si="61"/>
        <v>nba</v>
      </c>
      <c r="K656">
        <f t="shared" si="62"/>
        <v>2022</v>
      </c>
      <c r="L656" t="str">
        <f t="shared" si="63"/>
        <v>IND</v>
      </c>
      <c r="M656" t="str">
        <f t="shared" si="64"/>
        <v>Indiana Pacers</v>
      </c>
      <c r="N656">
        <f t="shared" si="65"/>
        <v>123981439</v>
      </c>
    </row>
    <row r="657" spans="1:14" x14ac:dyDescent="0.3">
      <c r="A657">
        <v>655</v>
      </c>
      <c r="B657" t="s">
        <v>202</v>
      </c>
      <c r="C657">
        <v>2022</v>
      </c>
      <c r="D657" t="s">
        <v>220</v>
      </c>
      <c r="E657" t="s">
        <v>221</v>
      </c>
      <c r="F657">
        <v>193025394</v>
      </c>
      <c r="H657" t="s">
        <v>335</v>
      </c>
      <c r="I657">
        <f t="shared" si="60"/>
        <v>193025394</v>
      </c>
      <c r="J657" t="str">
        <f t="shared" si="61"/>
        <v>nba</v>
      </c>
      <c r="K657">
        <f t="shared" si="62"/>
        <v>2022</v>
      </c>
      <c r="L657" t="str">
        <f t="shared" si="63"/>
        <v>LAC</v>
      </c>
      <c r="M657" t="str">
        <f t="shared" si="64"/>
        <v>LA Clippers</v>
      </c>
      <c r="N657">
        <f t="shared" si="65"/>
        <v>193025394</v>
      </c>
    </row>
    <row r="658" spans="1:14" x14ac:dyDescent="0.3">
      <c r="A658">
        <v>656</v>
      </c>
      <c r="B658" t="s">
        <v>202</v>
      </c>
      <c r="C658">
        <v>2022</v>
      </c>
      <c r="D658" t="s">
        <v>222</v>
      </c>
      <c r="E658" t="s">
        <v>223</v>
      </c>
      <c r="F658">
        <v>180067292</v>
      </c>
      <c r="H658" t="s">
        <v>335</v>
      </c>
      <c r="I658">
        <f t="shared" si="60"/>
        <v>180067292</v>
      </c>
      <c r="J658" t="str">
        <f t="shared" si="61"/>
        <v>nba</v>
      </c>
      <c r="K658">
        <f t="shared" si="62"/>
        <v>2022</v>
      </c>
      <c r="L658" t="str">
        <f t="shared" si="63"/>
        <v>LAL</v>
      </c>
      <c r="M658" t="str">
        <f t="shared" si="64"/>
        <v>Los Angeles Lakers</v>
      </c>
      <c r="N658">
        <f t="shared" si="65"/>
        <v>180067292</v>
      </c>
    </row>
    <row r="659" spans="1:14" x14ac:dyDescent="0.3">
      <c r="A659">
        <v>657</v>
      </c>
      <c r="B659" t="s">
        <v>202</v>
      </c>
      <c r="C659">
        <v>2022</v>
      </c>
      <c r="D659" t="s">
        <v>224</v>
      </c>
      <c r="E659" t="s">
        <v>225</v>
      </c>
      <c r="F659">
        <v>127756781</v>
      </c>
      <c r="H659" t="s">
        <v>335</v>
      </c>
      <c r="I659">
        <f t="shared" si="60"/>
        <v>127756781</v>
      </c>
      <c r="J659" t="str">
        <f t="shared" si="61"/>
        <v>nba</v>
      </c>
      <c r="K659">
        <f t="shared" si="62"/>
        <v>2022</v>
      </c>
      <c r="L659" t="str">
        <f t="shared" si="63"/>
        <v>MEM</v>
      </c>
      <c r="M659" t="str">
        <f t="shared" si="64"/>
        <v>Memphis Grizzlies</v>
      </c>
      <c r="N659">
        <f t="shared" si="65"/>
        <v>127756781</v>
      </c>
    </row>
    <row r="660" spans="1:14" x14ac:dyDescent="0.3">
      <c r="A660">
        <v>658</v>
      </c>
      <c r="B660" t="s">
        <v>202</v>
      </c>
      <c r="C660">
        <v>2022</v>
      </c>
      <c r="D660" t="s">
        <v>119</v>
      </c>
      <c r="E660" t="s">
        <v>226</v>
      </c>
      <c r="F660">
        <v>152766041</v>
      </c>
      <c r="H660" t="s">
        <v>335</v>
      </c>
      <c r="I660">
        <f t="shared" si="60"/>
        <v>152766041</v>
      </c>
      <c r="J660" t="str">
        <f t="shared" si="61"/>
        <v>nba</v>
      </c>
      <c r="K660">
        <f t="shared" si="62"/>
        <v>2022</v>
      </c>
      <c r="L660" t="str">
        <f t="shared" si="63"/>
        <v>MIA</v>
      </c>
      <c r="M660" t="str">
        <f t="shared" si="64"/>
        <v>Miami Heat</v>
      </c>
      <c r="N660">
        <f t="shared" si="65"/>
        <v>152766041</v>
      </c>
    </row>
    <row r="661" spans="1:14" x14ac:dyDescent="0.3">
      <c r="A661">
        <v>659</v>
      </c>
      <c r="B661" t="s">
        <v>202</v>
      </c>
      <c r="C661">
        <v>2022</v>
      </c>
      <c r="D661" t="s">
        <v>121</v>
      </c>
      <c r="E661" t="s">
        <v>227</v>
      </c>
      <c r="F661">
        <v>181849255</v>
      </c>
      <c r="H661" t="s">
        <v>335</v>
      </c>
      <c r="I661">
        <f t="shared" si="60"/>
        <v>181849255</v>
      </c>
      <c r="J661" t="str">
        <f t="shared" si="61"/>
        <v>nba</v>
      </c>
      <c r="K661">
        <f t="shared" si="62"/>
        <v>2022</v>
      </c>
      <c r="L661" t="str">
        <f t="shared" si="63"/>
        <v>MIL</v>
      </c>
      <c r="M661" t="str">
        <f t="shared" si="64"/>
        <v>Milwaukee Bucks</v>
      </c>
      <c r="N661">
        <f t="shared" si="65"/>
        <v>181849255</v>
      </c>
    </row>
    <row r="662" spans="1:14" x14ac:dyDescent="0.3">
      <c r="A662">
        <v>660</v>
      </c>
      <c r="B662" t="s">
        <v>202</v>
      </c>
      <c r="C662">
        <v>2022</v>
      </c>
      <c r="D662" t="s">
        <v>123</v>
      </c>
      <c r="E662" t="s">
        <v>228</v>
      </c>
      <c r="F662">
        <v>174906722</v>
      </c>
      <c r="H662" t="s">
        <v>335</v>
      </c>
      <c r="I662">
        <f t="shared" si="60"/>
        <v>174906722</v>
      </c>
      <c r="J662" t="str">
        <f t="shared" si="61"/>
        <v>nba</v>
      </c>
      <c r="K662">
        <f t="shared" si="62"/>
        <v>2022</v>
      </c>
      <c r="L662" t="str">
        <f t="shared" si="63"/>
        <v>MIN</v>
      </c>
      <c r="M662" t="str">
        <f t="shared" si="64"/>
        <v>Minnesota Timberwolves</v>
      </c>
      <c r="N662">
        <f t="shared" si="65"/>
        <v>174906722</v>
      </c>
    </row>
    <row r="663" spans="1:14" x14ac:dyDescent="0.3">
      <c r="A663">
        <v>661</v>
      </c>
      <c r="B663" t="s">
        <v>202</v>
      </c>
      <c r="C663">
        <v>2022</v>
      </c>
      <c r="D663" t="s">
        <v>229</v>
      </c>
      <c r="E663" t="s">
        <v>230</v>
      </c>
      <c r="F663">
        <v>154090191</v>
      </c>
      <c r="H663" t="s">
        <v>335</v>
      </c>
      <c r="I663">
        <f t="shared" si="60"/>
        <v>154090191</v>
      </c>
      <c r="J663" t="str">
        <f t="shared" si="61"/>
        <v>nba</v>
      </c>
      <c r="K663">
        <f t="shared" si="62"/>
        <v>2022</v>
      </c>
      <c r="L663" t="str">
        <f t="shared" si="63"/>
        <v>NO</v>
      </c>
      <c r="M663" t="str">
        <f t="shared" si="64"/>
        <v>New Orleans Pelicans</v>
      </c>
      <c r="N663">
        <f t="shared" si="65"/>
        <v>154090191</v>
      </c>
    </row>
    <row r="664" spans="1:14" x14ac:dyDescent="0.3">
      <c r="A664">
        <v>662</v>
      </c>
      <c r="B664" t="s">
        <v>202</v>
      </c>
      <c r="C664">
        <v>2022</v>
      </c>
      <c r="D664" t="s">
        <v>176</v>
      </c>
      <c r="E664" t="s">
        <v>231</v>
      </c>
      <c r="F664">
        <v>150263571</v>
      </c>
      <c r="H664" t="s">
        <v>335</v>
      </c>
      <c r="I664">
        <f t="shared" si="60"/>
        <v>150263571</v>
      </c>
      <c r="J664" t="str">
        <f t="shared" si="61"/>
        <v>nba</v>
      </c>
      <c r="K664">
        <f t="shared" si="62"/>
        <v>2022</v>
      </c>
      <c r="L664" t="str">
        <f t="shared" si="63"/>
        <v>NY</v>
      </c>
      <c r="M664" t="str">
        <f t="shared" si="64"/>
        <v>New York Knicks</v>
      </c>
      <c r="N664">
        <f t="shared" si="65"/>
        <v>150263571</v>
      </c>
    </row>
    <row r="665" spans="1:14" x14ac:dyDescent="0.3">
      <c r="A665">
        <v>663</v>
      </c>
      <c r="B665" t="s">
        <v>202</v>
      </c>
      <c r="C665">
        <v>2022</v>
      </c>
      <c r="D665" t="s">
        <v>232</v>
      </c>
      <c r="E665" t="s">
        <v>233</v>
      </c>
      <c r="F665">
        <v>155437627</v>
      </c>
      <c r="H665" t="s">
        <v>335</v>
      </c>
      <c r="I665">
        <f t="shared" si="60"/>
        <v>155437627</v>
      </c>
      <c r="J665" t="str">
        <f t="shared" si="61"/>
        <v>nba</v>
      </c>
      <c r="K665">
        <f t="shared" si="62"/>
        <v>2022</v>
      </c>
      <c r="L665" t="str">
        <f t="shared" si="63"/>
        <v>OKC</v>
      </c>
      <c r="M665" t="str">
        <f t="shared" si="64"/>
        <v>Oklahoma City Thunder</v>
      </c>
      <c r="N665">
        <f t="shared" si="65"/>
        <v>155437627</v>
      </c>
    </row>
    <row r="666" spans="1:14" x14ac:dyDescent="0.3">
      <c r="A666">
        <v>664</v>
      </c>
      <c r="B666" t="s">
        <v>202</v>
      </c>
      <c r="C666">
        <v>2022</v>
      </c>
      <c r="D666" t="s">
        <v>178</v>
      </c>
      <c r="E666" t="s">
        <v>234</v>
      </c>
      <c r="F666">
        <v>138311945</v>
      </c>
      <c r="H666" t="s">
        <v>335</v>
      </c>
      <c r="I666">
        <f t="shared" si="60"/>
        <v>138311945</v>
      </c>
      <c r="J666" t="str">
        <f t="shared" si="61"/>
        <v>nba</v>
      </c>
      <c r="K666">
        <f t="shared" si="62"/>
        <v>2022</v>
      </c>
      <c r="L666" t="str">
        <f t="shared" si="63"/>
        <v>ORL</v>
      </c>
      <c r="M666" t="str">
        <f t="shared" si="64"/>
        <v>Orlando Magic</v>
      </c>
      <c r="N666">
        <f t="shared" si="65"/>
        <v>138311945</v>
      </c>
    </row>
    <row r="667" spans="1:14" x14ac:dyDescent="0.3">
      <c r="A667">
        <v>665</v>
      </c>
      <c r="B667" t="s">
        <v>202</v>
      </c>
      <c r="C667">
        <v>2022</v>
      </c>
      <c r="D667" t="s">
        <v>131</v>
      </c>
      <c r="E667" t="s">
        <v>235</v>
      </c>
      <c r="F667">
        <v>164391836</v>
      </c>
      <c r="H667" t="s">
        <v>335</v>
      </c>
      <c r="I667">
        <f t="shared" si="60"/>
        <v>164391836</v>
      </c>
      <c r="J667" t="str">
        <f t="shared" si="61"/>
        <v>nba</v>
      </c>
      <c r="K667">
        <f t="shared" si="62"/>
        <v>2022</v>
      </c>
      <c r="L667" t="str">
        <f t="shared" si="63"/>
        <v>PHI</v>
      </c>
      <c r="M667" t="str">
        <f t="shared" si="64"/>
        <v>Philadelphia 76ers</v>
      </c>
      <c r="N667">
        <f t="shared" si="65"/>
        <v>164391836</v>
      </c>
    </row>
    <row r="668" spans="1:14" x14ac:dyDescent="0.3">
      <c r="A668">
        <v>666</v>
      </c>
      <c r="B668" t="s">
        <v>202</v>
      </c>
      <c r="C668">
        <v>2022</v>
      </c>
      <c r="D668" t="s">
        <v>236</v>
      </c>
      <c r="E668" t="s">
        <v>237</v>
      </c>
      <c r="F668">
        <v>175806777</v>
      </c>
      <c r="H668" t="s">
        <v>335</v>
      </c>
      <c r="I668">
        <f t="shared" si="60"/>
        <v>175806777</v>
      </c>
      <c r="J668" t="str">
        <f t="shared" si="61"/>
        <v>nba</v>
      </c>
      <c r="K668">
        <f t="shared" si="62"/>
        <v>2022</v>
      </c>
      <c r="L668" t="str">
        <f t="shared" si="63"/>
        <v>PHX</v>
      </c>
      <c r="M668" t="str">
        <f t="shared" si="64"/>
        <v>Phoenix Suns</v>
      </c>
      <c r="N668">
        <f t="shared" si="65"/>
        <v>175806777</v>
      </c>
    </row>
    <row r="669" spans="1:14" x14ac:dyDescent="0.3">
      <c r="A669">
        <v>667</v>
      </c>
      <c r="B669" t="s">
        <v>202</v>
      </c>
      <c r="C669">
        <v>2022</v>
      </c>
      <c r="D669" t="s">
        <v>181</v>
      </c>
      <c r="E669" t="s">
        <v>238</v>
      </c>
      <c r="F669">
        <v>151480955</v>
      </c>
      <c r="H669" t="s">
        <v>335</v>
      </c>
      <c r="I669">
        <f t="shared" si="60"/>
        <v>151480955</v>
      </c>
      <c r="J669" t="str">
        <f t="shared" si="61"/>
        <v>nba</v>
      </c>
      <c r="K669">
        <f t="shared" si="62"/>
        <v>2022</v>
      </c>
      <c r="L669" t="str">
        <f t="shared" si="63"/>
        <v>POR</v>
      </c>
      <c r="M669" t="str">
        <f t="shared" si="64"/>
        <v>Portland Trail Blazers</v>
      </c>
      <c r="N669">
        <f t="shared" si="65"/>
        <v>151480955</v>
      </c>
    </row>
    <row r="670" spans="1:14" x14ac:dyDescent="0.3">
      <c r="A670">
        <v>668</v>
      </c>
      <c r="B670" t="s">
        <v>202</v>
      </c>
      <c r="C670">
        <v>2022</v>
      </c>
      <c r="D670" t="s">
        <v>239</v>
      </c>
      <c r="E670" t="s">
        <v>240</v>
      </c>
      <c r="F670">
        <v>154815256</v>
      </c>
      <c r="H670" t="s">
        <v>335</v>
      </c>
      <c r="I670">
        <f t="shared" si="60"/>
        <v>154815256</v>
      </c>
      <c r="J670" t="str">
        <f t="shared" si="61"/>
        <v>nba</v>
      </c>
      <c r="K670">
        <f t="shared" si="62"/>
        <v>2022</v>
      </c>
      <c r="L670" t="str">
        <f t="shared" si="63"/>
        <v>SAC</v>
      </c>
      <c r="M670" t="str">
        <f t="shared" si="64"/>
        <v>Sacramento Kings</v>
      </c>
      <c r="N670">
        <f t="shared" si="65"/>
        <v>154815256</v>
      </c>
    </row>
    <row r="671" spans="1:14" x14ac:dyDescent="0.3">
      <c r="A671">
        <v>669</v>
      </c>
      <c r="B671" t="s">
        <v>202</v>
      </c>
      <c r="C671">
        <v>2022</v>
      </c>
      <c r="D671" t="s">
        <v>241</v>
      </c>
      <c r="E671" t="s">
        <v>242</v>
      </c>
      <c r="F671">
        <v>101549048</v>
      </c>
      <c r="H671" t="s">
        <v>335</v>
      </c>
      <c r="I671">
        <f t="shared" si="60"/>
        <v>101549048</v>
      </c>
      <c r="J671" t="str">
        <f t="shared" si="61"/>
        <v>nba</v>
      </c>
      <c r="K671">
        <f t="shared" si="62"/>
        <v>2022</v>
      </c>
      <c r="L671" t="str">
        <f t="shared" si="63"/>
        <v>SA</v>
      </c>
      <c r="M671" t="str">
        <f t="shared" si="64"/>
        <v>San Antonio Spurs</v>
      </c>
      <c r="N671">
        <f t="shared" si="65"/>
        <v>101549048</v>
      </c>
    </row>
    <row r="672" spans="1:14" x14ac:dyDescent="0.3">
      <c r="A672">
        <v>670</v>
      </c>
      <c r="B672" t="s">
        <v>202</v>
      </c>
      <c r="C672">
        <v>2022</v>
      </c>
      <c r="D672" t="s">
        <v>147</v>
      </c>
      <c r="E672" t="s">
        <v>243</v>
      </c>
      <c r="F672">
        <v>149260166</v>
      </c>
      <c r="H672" t="s">
        <v>335</v>
      </c>
      <c r="I672">
        <f t="shared" si="60"/>
        <v>149260166</v>
      </c>
      <c r="J672" t="str">
        <f t="shared" si="61"/>
        <v>nba</v>
      </c>
      <c r="K672">
        <f t="shared" si="62"/>
        <v>2022</v>
      </c>
      <c r="L672" t="str">
        <f t="shared" si="63"/>
        <v>TOR</v>
      </c>
      <c r="M672" t="str">
        <f t="shared" si="64"/>
        <v>Toronto Raptors</v>
      </c>
      <c r="N672">
        <f t="shared" si="65"/>
        <v>149260166</v>
      </c>
    </row>
    <row r="673" spans="1:14" x14ac:dyDescent="0.3">
      <c r="A673">
        <v>671</v>
      </c>
      <c r="B673" t="s">
        <v>202</v>
      </c>
      <c r="C673">
        <v>2022</v>
      </c>
      <c r="D673" t="s">
        <v>244</v>
      </c>
      <c r="E673" t="s">
        <v>245</v>
      </c>
      <c r="F673">
        <v>147162541</v>
      </c>
      <c r="H673" t="s">
        <v>335</v>
      </c>
      <c r="I673">
        <f t="shared" si="60"/>
        <v>147162541</v>
      </c>
      <c r="J673" t="str">
        <f t="shared" si="61"/>
        <v>nba</v>
      </c>
      <c r="K673">
        <f t="shared" si="62"/>
        <v>2022</v>
      </c>
      <c r="L673" t="str">
        <f t="shared" si="63"/>
        <v>UTAH</v>
      </c>
      <c r="M673" t="str">
        <f t="shared" si="64"/>
        <v>Utah Jazz</v>
      </c>
      <c r="N673">
        <f t="shared" si="65"/>
        <v>147162541</v>
      </c>
    </row>
    <row r="674" spans="1:14" x14ac:dyDescent="0.3">
      <c r="A674">
        <v>672</v>
      </c>
      <c r="B674" t="s">
        <v>202</v>
      </c>
      <c r="C674">
        <v>2022</v>
      </c>
      <c r="D674" t="s">
        <v>246</v>
      </c>
      <c r="E674" t="s">
        <v>247</v>
      </c>
      <c r="F674">
        <v>183801576</v>
      </c>
      <c r="H674" t="s">
        <v>335</v>
      </c>
      <c r="I674">
        <f t="shared" si="60"/>
        <v>183801576</v>
      </c>
      <c r="J674" t="str">
        <f t="shared" si="61"/>
        <v>nba</v>
      </c>
      <c r="K674">
        <f t="shared" si="62"/>
        <v>2022</v>
      </c>
      <c r="L674" t="str">
        <f t="shared" si="63"/>
        <v>WSH</v>
      </c>
      <c r="M674" t="str">
        <f t="shared" si="64"/>
        <v>Washington Wizards</v>
      </c>
      <c r="N674">
        <f t="shared" si="65"/>
        <v>183801576</v>
      </c>
    </row>
    <row r="675" spans="1:14" x14ac:dyDescent="0.3">
      <c r="A675">
        <v>673</v>
      </c>
      <c r="B675" t="s">
        <v>248</v>
      </c>
      <c r="C675">
        <v>2020</v>
      </c>
      <c r="D675" t="s">
        <v>91</v>
      </c>
      <c r="E675" t="s">
        <v>249</v>
      </c>
      <c r="F675">
        <v>194162965</v>
      </c>
      <c r="H675" t="s">
        <v>335</v>
      </c>
      <c r="I675">
        <f t="shared" si="60"/>
        <v>194162965</v>
      </c>
      <c r="J675" t="str">
        <f t="shared" si="61"/>
        <v>nfl</v>
      </c>
      <c r="K675">
        <f t="shared" si="62"/>
        <v>2020</v>
      </c>
      <c r="L675" t="str">
        <f t="shared" si="63"/>
        <v>ARI</v>
      </c>
      <c r="M675" t="str">
        <f t="shared" si="64"/>
        <v>Arizona Cardinals</v>
      </c>
      <c r="N675">
        <f t="shared" si="65"/>
        <v>194162965</v>
      </c>
    </row>
    <row r="676" spans="1:14" x14ac:dyDescent="0.3">
      <c r="A676">
        <v>674</v>
      </c>
      <c r="B676" t="s">
        <v>248</v>
      </c>
      <c r="C676">
        <v>2020</v>
      </c>
      <c r="D676" t="s">
        <v>93</v>
      </c>
      <c r="E676" t="s">
        <v>250</v>
      </c>
      <c r="F676">
        <v>199335990</v>
      </c>
      <c r="H676" t="s">
        <v>335</v>
      </c>
      <c r="I676">
        <f t="shared" si="60"/>
        <v>199335990</v>
      </c>
      <c r="J676" t="str">
        <f t="shared" si="61"/>
        <v>nfl</v>
      </c>
      <c r="K676">
        <f t="shared" si="62"/>
        <v>2020</v>
      </c>
      <c r="L676" t="str">
        <f t="shared" si="63"/>
        <v>ATL</v>
      </c>
      <c r="M676" t="str">
        <f t="shared" si="64"/>
        <v>Atlanta Falcons</v>
      </c>
      <c r="N676">
        <f t="shared" si="65"/>
        <v>199335990</v>
      </c>
    </row>
    <row r="677" spans="1:14" x14ac:dyDescent="0.3">
      <c r="A677">
        <v>675</v>
      </c>
      <c r="B677" t="s">
        <v>248</v>
      </c>
      <c r="C677">
        <v>2020</v>
      </c>
      <c r="D677" t="s">
        <v>95</v>
      </c>
      <c r="E677" t="s">
        <v>251</v>
      </c>
      <c r="F677">
        <v>190989245</v>
      </c>
      <c r="H677" t="s">
        <v>335</v>
      </c>
      <c r="I677">
        <f t="shared" si="60"/>
        <v>190989245</v>
      </c>
      <c r="J677" t="str">
        <f t="shared" si="61"/>
        <v>nfl</v>
      </c>
      <c r="K677">
        <f t="shared" si="62"/>
        <v>2020</v>
      </c>
      <c r="L677" t="str">
        <f t="shared" si="63"/>
        <v>BAL</v>
      </c>
      <c r="M677" t="str">
        <f t="shared" si="64"/>
        <v>Baltimore Ravens</v>
      </c>
      <c r="N677">
        <f t="shared" si="65"/>
        <v>190989245</v>
      </c>
    </row>
    <row r="678" spans="1:14" x14ac:dyDescent="0.3">
      <c r="A678">
        <v>676</v>
      </c>
      <c r="B678" t="s">
        <v>248</v>
      </c>
      <c r="C678">
        <v>2020</v>
      </c>
      <c r="D678" t="s">
        <v>252</v>
      </c>
      <c r="E678" t="s">
        <v>253</v>
      </c>
      <c r="F678">
        <v>218228694</v>
      </c>
      <c r="H678" t="s">
        <v>335</v>
      </c>
      <c r="I678">
        <f t="shared" si="60"/>
        <v>218228694</v>
      </c>
      <c r="J678" t="str">
        <f t="shared" si="61"/>
        <v>nfl</v>
      </c>
      <c r="K678">
        <f t="shared" si="62"/>
        <v>2020</v>
      </c>
      <c r="L678" t="str">
        <f t="shared" si="63"/>
        <v>BUF</v>
      </c>
      <c r="M678" t="str">
        <f t="shared" si="64"/>
        <v>Buffalo Bills</v>
      </c>
      <c r="N678">
        <f t="shared" si="65"/>
        <v>218228694</v>
      </c>
    </row>
    <row r="679" spans="1:14" x14ac:dyDescent="0.3">
      <c r="A679">
        <v>677</v>
      </c>
      <c r="B679" t="s">
        <v>248</v>
      </c>
      <c r="C679">
        <v>2020</v>
      </c>
      <c r="D679" t="s">
        <v>25</v>
      </c>
      <c r="E679" t="s">
        <v>254</v>
      </c>
      <c r="F679">
        <v>204039300</v>
      </c>
      <c r="H679" t="s">
        <v>335</v>
      </c>
      <c r="I679">
        <f t="shared" si="60"/>
        <v>204039300</v>
      </c>
      <c r="J679" t="str">
        <f t="shared" si="61"/>
        <v>nfl</v>
      </c>
      <c r="K679">
        <f t="shared" si="62"/>
        <v>2020</v>
      </c>
      <c r="L679" t="str">
        <f t="shared" si="63"/>
        <v>CAR</v>
      </c>
      <c r="M679" t="str">
        <f t="shared" si="64"/>
        <v>Carolina Panthers</v>
      </c>
      <c r="N679">
        <f t="shared" si="65"/>
        <v>204039300</v>
      </c>
    </row>
    <row r="680" spans="1:14" x14ac:dyDescent="0.3">
      <c r="A680">
        <v>678</v>
      </c>
      <c r="B680" t="s">
        <v>248</v>
      </c>
      <c r="C680">
        <v>2020</v>
      </c>
      <c r="D680" t="s">
        <v>154</v>
      </c>
      <c r="E680" t="s">
        <v>255</v>
      </c>
      <c r="F680">
        <v>204713154</v>
      </c>
      <c r="H680" t="s">
        <v>335</v>
      </c>
      <c r="I680">
        <f t="shared" si="60"/>
        <v>204713154</v>
      </c>
      <c r="J680" t="str">
        <f t="shared" si="61"/>
        <v>nfl</v>
      </c>
      <c r="K680">
        <f t="shared" si="62"/>
        <v>2020</v>
      </c>
      <c r="L680" t="str">
        <f t="shared" si="63"/>
        <v>CHI</v>
      </c>
      <c r="M680" t="str">
        <f t="shared" si="64"/>
        <v>Chicago Bears</v>
      </c>
      <c r="N680">
        <f t="shared" si="65"/>
        <v>204713154</v>
      </c>
    </row>
    <row r="681" spans="1:14" x14ac:dyDescent="0.3">
      <c r="A681">
        <v>679</v>
      </c>
      <c r="B681" t="s">
        <v>248</v>
      </c>
      <c r="C681">
        <v>2020</v>
      </c>
      <c r="D681" t="s">
        <v>103</v>
      </c>
      <c r="E681" t="s">
        <v>256</v>
      </c>
      <c r="F681">
        <v>197637354</v>
      </c>
      <c r="H681" t="s">
        <v>335</v>
      </c>
      <c r="I681">
        <f t="shared" si="60"/>
        <v>197637354</v>
      </c>
      <c r="J681" t="str">
        <f t="shared" si="61"/>
        <v>nfl</v>
      </c>
      <c r="K681">
        <f t="shared" si="62"/>
        <v>2020</v>
      </c>
      <c r="L681" t="str">
        <f t="shared" si="63"/>
        <v>CIN</v>
      </c>
      <c r="M681" t="str">
        <f t="shared" si="64"/>
        <v>Cincinnati Bengals</v>
      </c>
      <c r="N681">
        <f t="shared" si="65"/>
        <v>197637354</v>
      </c>
    </row>
    <row r="682" spans="1:14" x14ac:dyDescent="0.3">
      <c r="A682">
        <v>680</v>
      </c>
      <c r="B682" t="s">
        <v>248</v>
      </c>
      <c r="C682">
        <v>2020</v>
      </c>
      <c r="D682" t="s">
        <v>105</v>
      </c>
      <c r="E682" t="s">
        <v>257</v>
      </c>
      <c r="F682">
        <v>199101772</v>
      </c>
      <c r="H682" t="s">
        <v>335</v>
      </c>
      <c r="I682">
        <f t="shared" si="60"/>
        <v>199101772</v>
      </c>
      <c r="J682" t="str">
        <f t="shared" si="61"/>
        <v>nfl</v>
      </c>
      <c r="K682">
        <f t="shared" si="62"/>
        <v>2020</v>
      </c>
      <c r="L682" t="str">
        <f t="shared" si="63"/>
        <v>CLE</v>
      </c>
      <c r="M682" t="str">
        <f t="shared" si="64"/>
        <v>Cleveland Browns</v>
      </c>
      <c r="N682">
        <f t="shared" si="65"/>
        <v>199101772</v>
      </c>
    </row>
    <row r="683" spans="1:14" x14ac:dyDescent="0.3">
      <c r="A683">
        <v>681</v>
      </c>
      <c r="B683" t="s">
        <v>248</v>
      </c>
      <c r="C683">
        <v>2020</v>
      </c>
      <c r="D683" t="s">
        <v>162</v>
      </c>
      <c r="E683" t="s">
        <v>258</v>
      </c>
      <c r="F683">
        <v>191282501</v>
      </c>
      <c r="H683" t="s">
        <v>335</v>
      </c>
      <c r="I683">
        <f t="shared" si="60"/>
        <v>191282501</v>
      </c>
      <c r="J683" t="str">
        <f t="shared" si="61"/>
        <v>nfl</v>
      </c>
      <c r="K683">
        <f t="shared" si="62"/>
        <v>2020</v>
      </c>
      <c r="L683" t="str">
        <f t="shared" si="63"/>
        <v>DAL</v>
      </c>
      <c r="M683" t="str">
        <f t="shared" si="64"/>
        <v>Dallas Cowboys</v>
      </c>
      <c r="N683">
        <f t="shared" si="65"/>
        <v>191282501</v>
      </c>
    </row>
    <row r="684" spans="1:14" x14ac:dyDescent="0.3">
      <c r="A684">
        <v>682</v>
      </c>
      <c r="B684" t="s">
        <v>248</v>
      </c>
      <c r="C684">
        <v>2020</v>
      </c>
      <c r="D684" t="s">
        <v>212</v>
      </c>
      <c r="E684" t="s">
        <v>259</v>
      </c>
      <c r="F684">
        <v>195780141</v>
      </c>
      <c r="H684" t="s">
        <v>335</v>
      </c>
      <c r="I684">
        <f t="shared" si="60"/>
        <v>195780141</v>
      </c>
      <c r="J684" t="str">
        <f t="shared" si="61"/>
        <v>nfl</v>
      </c>
      <c r="K684">
        <f t="shared" si="62"/>
        <v>2020</v>
      </c>
      <c r="L684" t="str">
        <f t="shared" si="63"/>
        <v>DEN</v>
      </c>
      <c r="M684" t="str">
        <f t="shared" si="64"/>
        <v>Denver Broncos</v>
      </c>
      <c r="N684">
        <f t="shared" si="65"/>
        <v>195780141</v>
      </c>
    </row>
    <row r="685" spans="1:14" x14ac:dyDescent="0.3">
      <c r="A685">
        <v>683</v>
      </c>
      <c r="B685" t="s">
        <v>248</v>
      </c>
      <c r="C685">
        <v>2020</v>
      </c>
      <c r="D685" t="s">
        <v>109</v>
      </c>
      <c r="E685" t="s">
        <v>260</v>
      </c>
      <c r="F685">
        <v>201274115</v>
      </c>
      <c r="H685" t="s">
        <v>335</v>
      </c>
      <c r="I685">
        <f t="shared" si="60"/>
        <v>201274115</v>
      </c>
      <c r="J685" t="str">
        <f t="shared" si="61"/>
        <v>nfl</v>
      </c>
      <c r="K685">
        <f t="shared" si="62"/>
        <v>2020</v>
      </c>
      <c r="L685" t="str">
        <f t="shared" si="63"/>
        <v>DET</v>
      </c>
      <c r="M685" t="str">
        <f t="shared" si="64"/>
        <v>Detroit Lions</v>
      </c>
      <c r="N685">
        <f t="shared" si="65"/>
        <v>201274115</v>
      </c>
    </row>
    <row r="686" spans="1:14" x14ac:dyDescent="0.3">
      <c r="A686">
        <v>684</v>
      </c>
      <c r="B686" t="s">
        <v>248</v>
      </c>
      <c r="C686">
        <v>2020</v>
      </c>
      <c r="D686" t="s">
        <v>261</v>
      </c>
      <c r="E686" t="s">
        <v>262</v>
      </c>
      <c r="F686">
        <v>199876795</v>
      </c>
      <c r="H686" t="s">
        <v>335</v>
      </c>
      <c r="I686">
        <f t="shared" si="60"/>
        <v>199876795</v>
      </c>
      <c r="J686" t="str">
        <f t="shared" si="61"/>
        <v>nfl</v>
      </c>
      <c r="K686">
        <f t="shared" si="62"/>
        <v>2020</v>
      </c>
      <c r="L686" t="str">
        <f t="shared" si="63"/>
        <v>GB</v>
      </c>
      <c r="M686" t="str">
        <f t="shared" si="64"/>
        <v>Green Bay Packers</v>
      </c>
      <c r="N686">
        <f t="shared" si="65"/>
        <v>199876795</v>
      </c>
    </row>
    <row r="687" spans="1:14" x14ac:dyDescent="0.3">
      <c r="A687">
        <v>685</v>
      </c>
      <c r="B687" t="s">
        <v>248</v>
      </c>
      <c r="C687">
        <v>2020</v>
      </c>
      <c r="D687" t="s">
        <v>111</v>
      </c>
      <c r="E687" t="s">
        <v>263</v>
      </c>
      <c r="F687">
        <v>210781361</v>
      </c>
      <c r="H687" t="s">
        <v>335</v>
      </c>
      <c r="I687">
        <f t="shared" si="60"/>
        <v>210781361</v>
      </c>
      <c r="J687" t="str">
        <f t="shared" si="61"/>
        <v>nfl</v>
      </c>
      <c r="K687">
        <f t="shared" si="62"/>
        <v>2020</v>
      </c>
      <c r="L687" t="str">
        <f t="shared" si="63"/>
        <v>HOU</v>
      </c>
      <c r="M687" t="str">
        <f t="shared" si="64"/>
        <v>Houston Texans</v>
      </c>
      <c r="N687">
        <f t="shared" si="65"/>
        <v>210781361</v>
      </c>
    </row>
    <row r="688" spans="1:14" x14ac:dyDescent="0.3">
      <c r="A688">
        <v>686</v>
      </c>
      <c r="B688" t="s">
        <v>248</v>
      </c>
      <c r="C688">
        <v>2020</v>
      </c>
      <c r="D688" t="s">
        <v>218</v>
      </c>
      <c r="E688" t="s">
        <v>264</v>
      </c>
      <c r="F688">
        <v>231385518</v>
      </c>
      <c r="H688" t="s">
        <v>335</v>
      </c>
      <c r="I688">
        <f t="shared" si="60"/>
        <v>231385518</v>
      </c>
      <c r="J688" t="str">
        <f t="shared" si="61"/>
        <v>nfl</v>
      </c>
      <c r="K688">
        <f t="shared" si="62"/>
        <v>2020</v>
      </c>
      <c r="L688" t="str">
        <f t="shared" si="63"/>
        <v>IND</v>
      </c>
      <c r="M688" t="str">
        <f t="shared" si="64"/>
        <v>Indianapolis Colts</v>
      </c>
      <c r="N688">
        <f t="shared" si="65"/>
        <v>231385518</v>
      </c>
    </row>
    <row r="689" spans="1:14" x14ac:dyDescent="0.3">
      <c r="A689">
        <v>687</v>
      </c>
      <c r="B689" t="s">
        <v>248</v>
      </c>
      <c r="C689">
        <v>2020</v>
      </c>
      <c r="D689" t="s">
        <v>265</v>
      </c>
      <c r="E689" t="s">
        <v>266</v>
      </c>
      <c r="F689">
        <v>184288252</v>
      </c>
      <c r="H689" t="s">
        <v>335</v>
      </c>
      <c r="I689">
        <f t="shared" si="60"/>
        <v>184288252</v>
      </c>
      <c r="J689" t="str">
        <f t="shared" si="61"/>
        <v>nfl</v>
      </c>
      <c r="K689">
        <f t="shared" si="62"/>
        <v>2020</v>
      </c>
      <c r="L689" t="str">
        <f t="shared" si="63"/>
        <v>JAX</v>
      </c>
      <c r="M689" t="str">
        <f t="shared" si="64"/>
        <v>Jacksonville Jaguars</v>
      </c>
      <c r="N689">
        <f t="shared" si="65"/>
        <v>184288252</v>
      </c>
    </row>
    <row r="690" spans="1:14" x14ac:dyDescent="0.3">
      <c r="A690">
        <v>688</v>
      </c>
      <c r="B690" t="s">
        <v>248</v>
      </c>
      <c r="C690">
        <v>2020</v>
      </c>
      <c r="D690" t="s">
        <v>113</v>
      </c>
      <c r="E690" t="s">
        <v>267</v>
      </c>
      <c r="F690">
        <v>216749367</v>
      </c>
      <c r="H690" t="s">
        <v>335</v>
      </c>
      <c r="I690">
        <f t="shared" si="60"/>
        <v>216749367</v>
      </c>
      <c r="J690" t="str">
        <f t="shared" si="61"/>
        <v>nfl</v>
      </c>
      <c r="K690">
        <f t="shared" si="62"/>
        <v>2020</v>
      </c>
      <c r="L690" t="str">
        <f t="shared" si="63"/>
        <v>KC</v>
      </c>
      <c r="M690" t="str">
        <f t="shared" si="64"/>
        <v>Kansas City Chiefs</v>
      </c>
      <c r="N690">
        <f t="shared" si="65"/>
        <v>216749367</v>
      </c>
    </row>
    <row r="691" spans="1:14" x14ac:dyDescent="0.3">
      <c r="A691">
        <v>689</v>
      </c>
      <c r="B691" t="s">
        <v>248</v>
      </c>
      <c r="C691">
        <v>2020</v>
      </c>
      <c r="D691" t="s">
        <v>268</v>
      </c>
      <c r="E691" t="s">
        <v>269</v>
      </c>
      <c r="F691">
        <v>214145655</v>
      </c>
      <c r="H691" t="s">
        <v>335</v>
      </c>
      <c r="I691">
        <f t="shared" si="60"/>
        <v>214145655</v>
      </c>
      <c r="J691" t="str">
        <f t="shared" si="61"/>
        <v>nfl</v>
      </c>
      <c r="K691">
        <f t="shared" si="62"/>
        <v>2020</v>
      </c>
      <c r="L691" t="str">
        <f t="shared" si="63"/>
        <v>LV</v>
      </c>
      <c r="M691" t="str">
        <f t="shared" si="64"/>
        <v>Las Vegas Raiders</v>
      </c>
      <c r="N691">
        <f t="shared" si="65"/>
        <v>214145655</v>
      </c>
    </row>
    <row r="692" spans="1:14" x14ac:dyDescent="0.3">
      <c r="A692">
        <v>690</v>
      </c>
      <c r="B692" t="s">
        <v>248</v>
      </c>
      <c r="C692">
        <v>2020</v>
      </c>
      <c r="D692" t="s">
        <v>220</v>
      </c>
      <c r="E692" t="s">
        <v>270</v>
      </c>
      <c r="F692">
        <v>195831096</v>
      </c>
      <c r="H692" t="s">
        <v>335</v>
      </c>
      <c r="I692">
        <f t="shared" si="60"/>
        <v>195831096</v>
      </c>
      <c r="J692" t="str">
        <f t="shared" si="61"/>
        <v>nfl</v>
      </c>
      <c r="K692">
        <f t="shared" si="62"/>
        <v>2020</v>
      </c>
      <c r="L692" t="str">
        <f t="shared" si="63"/>
        <v>LAC</v>
      </c>
      <c r="M692" t="str">
        <f t="shared" si="64"/>
        <v>Los Angeles Chargers</v>
      </c>
      <c r="N692">
        <f t="shared" si="65"/>
        <v>195831096</v>
      </c>
    </row>
    <row r="693" spans="1:14" x14ac:dyDescent="0.3">
      <c r="A693">
        <v>691</v>
      </c>
      <c r="B693" t="s">
        <v>248</v>
      </c>
      <c r="C693">
        <v>2020</v>
      </c>
      <c r="D693" t="s">
        <v>271</v>
      </c>
      <c r="E693" t="s">
        <v>272</v>
      </c>
      <c r="F693">
        <v>196611667</v>
      </c>
      <c r="H693" t="s">
        <v>335</v>
      </c>
      <c r="I693">
        <f t="shared" si="60"/>
        <v>196611667</v>
      </c>
      <c r="J693" t="str">
        <f t="shared" si="61"/>
        <v>nfl</v>
      </c>
      <c r="K693">
        <f t="shared" si="62"/>
        <v>2020</v>
      </c>
      <c r="L693" t="str">
        <f t="shared" si="63"/>
        <v>LAR</v>
      </c>
      <c r="M693" t="str">
        <f t="shared" si="64"/>
        <v>Los Angeles Rams</v>
      </c>
      <c r="N693">
        <f t="shared" si="65"/>
        <v>196611667</v>
      </c>
    </row>
    <row r="694" spans="1:14" x14ac:dyDescent="0.3">
      <c r="A694">
        <v>692</v>
      </c>
      <c r="B694" t="s">
        <v>248</v>
      </c>
      <c r="C694">
        <v>2020</v>
      </c>
      <c r="D694" t="s">
        <v>119</v>
      </c>
      <c r="E694" t="s">
        <v>273</v>
      </c>
      <c r="F694">
        <v>202755153</v>
      </c>
      <c r="H694" t="s">
        <v>335</v>
      </c>
      <c r="I694">
        <f t="shared" si="60"/>
        <v>202755153</v>
      </c>
      <c r="J694" t="str">
        <f t="shared" si="61"/>
        <v>nfl</v>
      </c>
      <c r="K694">
        <f t="shared" si="62"/>
        <v>2020</v>
      </c>
      <c r="L694" t="str">
        <f t="shared" si="63"/>
        <v>MIA</v>
      </c>
      <c r="M694" t="str">
        <f t="shared" si="64"/>
        <v>Miami Dolphins</v>
      </c>
      <c r="N694">
        <f t="shared" si="65"/>
        <v>202755153</v>
      </c>
    </row>
    <row r="695" spans="1:14" x14ac:dyDescent="0.3">
      <c r="A695">
        <v>693</v>
      </c>
      <c r="B695" t="s">
        <v>248</v>
      </c>
      <c r="C695">
        <v>2020</v>
      </c>
      <c r="D695" t="s">
        <v>123</v>
      </c>
      <c r="E695" t="s">
        <v>274</v>
      </c>
      <c r="F695">
        <v>195029407</v>
      </c>
      <c r="H695" t="s">
        <v>335</v>
      </c>
      <c r="I695">
        <f t="shared" si="60"/>
        <v>195029407</v>
      </c>
      <c r="J695" t="str">
        <f t="shared" si="61"/>
        <v>nfl</v>
      </c>
      <c r="K695">
        <f t="shared" si="62"/>
        <v>2020</v>
      </c>
      <c r="L695" t="str">
        <f t="shared" si="63"/>
        <v>MIN</v>
      </c>
      <c r="M695" t="str">
        <f t="shared" si="64"/>
        <v>Minnesota Vikings</v>
      </c>
      <c r="N695">
        <f t="shared" si="65"/>
        <v>195029407</v>
      </c>
    </row>
    <row r="696" spans="1:14" x14ac:dyDescent="0.3">
      <c r="A696">
        <v>694</v>
      </c>
      <c r="B696" t="s">
        <v>248</v>
      </c>
      <c r="C696">
        <v>2020</v>
      </c>
      <c r="D696" t="s">
        <v>172</v>
      </c>
      <c r="E696" t="s">
        <v>275</v>
      </c>
      <c r="F696">
        <v>186649624</v>
      </c>
      <c r="H696" t="s">
        <v>335</v>
      </c>
      <c r="I696">
        <f t="shared" si="60"/>
        <v>186649624</v>
      </c>
      <c r="J696" t="str">
        <f t="shared" si="61"/>
        <v>nfl</v>
      </c>
      <c r="K696">
        <f t="shared" si="62"/>
        <v>2020</v>
      </c>
      <c r="L696" t="str">
        <f t="shared" si="63"/>
        <v>NE</v>
      </c>
      <c r="M696" t="str">
        <f t="shared" si="64"/>
        <v>New England Patriots</v>
      </c>
      <c r="N696">
        <f t="shared" si="65"/>
        <v>186649624</v>
      </c>
    </row>
    <row r="697" spans="1:14" x14ac:dyDescent="0.3">
      <c r="A697">
        <v>695</v>
      </c>
      <c r="B697" t="s">
        <v>248</v>
      </c>
      <c r="C697">
        <v>2020</v>
      </c>
      <c r="D697" t="s">
        <v>229</v>
      </c>
      <c r="E697" t="s">
        <v>276</v>
      </c>
      <c r="F697">
        <v>194082268</v>
      </c>
      <c r="H697" t="s">
        <v>335</v>
      </c>
      <c r="I697">
        <f t="shared" si="60"/>
        <v>194082268</v>
      </c>
      <c r="J697" t="str">
        <f t="shared" si="61"/>
        <v>nfl</v>
      </c>
      <c r="K697">
        <f t="shared" si="62"/>
        <v>2020</v>
      </c>
      <c r="L697" t="str">
        <f t="shared" si="63"/>
        <v>NO</v>
      </c>
      <c r="M697" t="str">
        <f t="shared" si="64"/>
        <v>New Orleans Saints</v>
      </c>
      <c r="N697">
        <f t="shared" si="65"/>
        <v>194082268</v>
      </c>
    </row>
    <row r="698" spans="1:14" x14ac:dyDescent="0.3">
      <c r="A698">
        <v>696</v>
      </c>
      <c r="B698" t="s">
        <v>248</v>
      </c>
      <c r="C698">
        <v>2020</v>
      </c>
      <c r="D698" t="s">
        <v>277</v>
      </c>
      <c r="E698" t="s">
        <v>278</v>
      </c>
      <c r="F698">
        <v>192619204</v>
      </c>
      <c r="H698" t="s">
        <v>335</v>
      </c>
      <c r="I698">
        <f t="shared" si="60"/>
        <v>192619204</v>
      </c>
      <c r="J698" t="str">
        <f t="shared" si="61"/>
        <v>nfl</v>
      </c>
      <c r="K698">
        <f t="shared" si="62"/>
        <v>2020</v>
      </c>
      <c r="L698" t="str">
        <f t="shared" si="63"/>
        <v>NYG</v>
      </c>
      <c r="M698" t="str">
        <f t="shared" si="64"/>
        <v>New York Giants</v>
      </c>
      <c r="N698">
        <f t="shared" si="65"/>
        <v>192619204</v>
      </c>
    </row>
    <row r="699" spans="1:14" x14ac:dyDescent="0.3">
      <c r="A699">
        <v>697</v>
      </c>
      <c r="B699" t="s">
        <v>248</v>
      </c>
      <c r="C699">
        <v>2020</v>
      </c>
      <c r="D699" t="s">
        <v>279</v>
      </c>
      <c r="E699" t="s">
        <v>280</v>
      </c>
      <c r="F699">
        <v>182498749</v>
      </c>
      <c r="H699" t="s">
        <v>335</v>
      </c>
      <c r="I699">
        <f t="shared" si="60"/>
        <v>182498749</v>
      </c>
      <c r="J699" t="str">
        <f t="shared" si="61"/>
        <v>nfl</v>
      </c>
      <c r="K699">
        <f t="shared" si="62"/>
        <v>2020</v>
      </c>
      <c r="L699" t="str">
        <f t="shared" si="63"/>
        <v>NYJ</v>
      </c>
      <c r="M699" t="str">
        <f t="shared" si="64"/>
        <v>New York Jets</v>
      </c>
      <c r="N699">
        <f t="shared" si="65"/>
        <v>182498749</v>
      </c>
    </row>
    <row r="700" spans="1:14" x14ac:dyDescent="0.3">
      <c r="A700">
        <v>698</v>
      </c>
      <c r="B700" t="s">
        <v>248</v>
      </c>
      <c r="C700">
        <v>2020</v>
      </c>
      <c r="D700" t="s">
        <v>131</v>
      </c>
      <c r="E700" t="s">
        <v>281</v>
      </c>
      <c r="F700">
        <v>200593459</v>
      </c>
      <c r="H700" t="s">
        <v>335</v>
      </c>
      <c r="I700">
        <f t="shared" si="60"/>
        <v>200593459</v>
      </c>
      <c r="J700" t="str">
        <f t="shared" si="61"/>
        <v>nfl</v>
      </c>
      <c r="K700">
        <f t="shared" si="62"/>
        <v>2020</v>
      </c>
      <c r="L700" t="str">
        <f t="shared" si="63"/>
        <v>PHI</v>
      </c>
      <c r="M700" t="str">
        <f t="shared" si="64"/>
        <v>Philadelphia Eagles</v>
      </c>
      <c r="N700">
        <f t="shared" si="65"/>
        <v>200593459</v>
      </c>
    </row>
    <row r="701" spans="1:14" x14ac:dyDescent="0.3">
      <c r="A701">
        <v>699</v>
      </c>
      <c r="B701" t="s">
        <v>248</v>
      </c>
      <c r="C701">
        <v>2020</v>
      </c>
      <c r="D701" t="s">
        <v>133</v>
      </c>
      <c r="E701" t="s">
        <v>282</v>
      </c>
      <c r="F701">
        <v>194669953</v>
      </c>
      <c r="H701" t="s">
        <v>335</v>
      </c>
      <c r="I701">
        <f t="shared" si="60"/>
        <v>194669953</v>
      </c>
      <c r="J701" t="str">
        <f t="shared" si="61"/>
        <v>nfl</v>
      </c>
      <c r="K701">
        <f t="shared" si="62"/>
        <v>2020</v>
      </c>
      <c r="L701" t="str">
        <f t="shared" si="63"/>
        <v>PIT</v>
      </c>
      <c r="M701" t="str">
        <f t="shared" si="64"/>
        <v>Pittsburgh Steelers</v>
      </c>
      <c r="N701">
        <f t="shared" si="65"/>
        <v>194669953</v>
      </c>
    </row>
    <row r="702" spans="1:14" x14ac:dyDescent="0.3">
      <c r="A702">
        <v>700</v>
      </c>
      <c r="B702" t="s">
        <v>248</v>
      </c>
      <c r="C702">
        <v>2020</v>
      </c>
      <c r="D702" t="s">
        <v>137</v>
      </c>
      <c r="E702" t="s">
        <v>283</v>
      </c>
      <c r="F702">
        <v>202659073</v>
      </c>
      <c r="H702" t="s">
        <v>335</v>
      </c>
      <c r="I702">
        <f t="shared" si="60"/>
        <v>202659073</v>
      </c>
      <c r="J702" t="str">
        <f t="shared" si="61"/>
        <v>nfl</v>
      </c>
      <c r="K702">
        <f t="shared" si="62"/>
        <v>2020</v>
      </c>
      <c r="L702" t="str">
        <f t="shared" si="63"/>
        <v>SF</v>
      </c>
      <c r="M702" t="str">
        <f t="shared" si="64"/>
        <v>San Francisco 49ers</v>
      </c>
      <c r="N702">
        <f t="shared" si="65"/>
        <v>202659073</v>
      </c>
    </row>
    <row r="703" spans="1:14" x14ac:dyDescent="0.3">
      <c r="A703">
        <v>701</v>
      </c>
      <c r="B703" t="s">
        <v>248</v>
      </c>
      <c r="C703">
        <v>2020</v>
      </c>
      <c r="D703" t="s">
        <v>139</v>
      </c>
      <c r="E703" t="s">
        <v>284</v>
      </c>
      <c r="F703">
        <v>200893810</v>
      </c>
      <c r="H703" t="s">
        <v>335</v>
      </c>
      <c r="I703">
        <f t="shared" si="60"/>
        <v>200893810</v>
      </c>
      <c r="J703" t="str">
        <f t="shared" si="61"/>
        <v>nfl</v>
      </c>
      <c r="K703">
        <f t="shared" si="62"/>
        <v>2020</v>
      </c>
      <c r="L703" t="str">
        <f t="shared" si="63"/>
        <v>SEA</v>
      </c>
      <c r="M703" t="str">
        <f t="shared" si="64"/>
        <v>Seattle Seahawks</v>
      </c>
      <c r="N703">
        <f t="shared" si="65"/>
        <v>200893810</v>
      </c>
    </row>
    <row r="704" spans="1:14" x14ac:dyDescent="0.3">
      <c r="A704">
        <v>702</v>
      </c>
      <c r="B704" t="s">
        <v>248</v>
      </c>
      <c r="C704">
        <v>2020</v>
      </c>
      <c r="D704" t="s">
        <v>143</v>
      </c>
      <c r="E704" t="s">
        <v>285</v>
      </c>
      <c r="F704">
        <v>199841623</v>
      </c>
      <c r="H704" t="s">
        <v>335</v>
      </c>
      <c r="I704">
        <f t="shared" si="60"/>
        <v>199841623</v>
      </c>
      <c r="J704" t="str">
        <f t="shared" si="61"/>
        <v>nfl</v>
      </c>
      <c r="K704">
        <f t="shared" si="62"/>
        <v>2020</v>
      </c>
      <c r="L704" t="str">
        <f t="shared" si="63"/>
        <v>TB</v>
      </c>
      <c r="M704" t="str">
        <f t="shared" si="64"/>
        <v>Tampa Bay Buccaneers</v>
      </c>
      <c r="N704">
        <f t="shared" si="65"/>
        <v>199841623</v>
      </c>
    </row>
    <row r="705" spans="1:14" x14ac:dyDescent="0.3">
      <c r="A705">
        <v>703</v>
      </c>
      <c r="B705" t="s">
        <v>248</v>
      </c>
      <c r="C705">
        <v>2020</v>
      </c>
      <c r="D705" t="s">
        <v>286</v>
      </c>
      <c r="E705" t="s">
        <v>287</v>
      </c>
      <c r="F705">
        <v>216614008</v>
      </c>
      <c r="H705" t="s">
        <v>335</v>
      </c>
      <c r="I705">
        <f t="shared" si="60"/>
        <v>216614008</v>
      </c>
      <c r="J705" t="str">
        <f t="shared" si="61"/>
        <v>nfl</v>
      </c>
      <c r="K705">
        <f t="shared" si="62"/>
        <v>2020</v>
      </c>
      <c r="L705" t="str">
        <f t="shared" si="63"/>
        <v>TEN</v>
      </c>
      <c r="M705" t="str">
        <f t="shared" si="64"/>
        <v>Tennessee Titans</v>
      </c>
      <c r="N705">
        <f t="shared" si="65"/>
        <v>216614008</v>
      </c>
    </row>
    <row r="706" spans="1:14" x14ac:dyDescent="0.3">
      <c r="A706">
        <v>704</v>
      </c>
      <c r="B706" t="s">
        <v>248</v>
      </c>
      <c r="C706">
        <v>2020</v>
      </c>
      <c r="D706" t="s">
        <v>246</v>
      </c>
      <c r="E706" t="s">
        <v>288</v>
      </c>
      <c r="F706">
        <v>193135405</v>
      </c>
      <c r="H706" t="s">
        <v>335</v>
      </c>
      <c r="I706">
        <f t="shared" si="60"/>
        <v>193135405</v>
      </c>
      <c r="J706" t="str">
        <f t="shared" si="61"/>
        <v>nfl</v>
      </c>
      <c r="K706">
        <f t="shared" si="62"/>
        <v>2020</v>
      </c>
      <c r="L706" t="str">
        <f t="shared" si="63"/>
        <v>WSH</v>
      </c>
      <c r="M706" t="str">
        <f t="shared" si="64"/>
        <v>Washington Football Team</v>
      </c>
      <c r="N706">
        <f t="shared" si="65"/>
        <v>193135405</v>
      </c>
    </row>
    <row r="707" spans="1:14" x14ac:dyDescent="0.3">
      <c r="A707">
        <v>705</v>
      </c>
      <c r="B707" t="s">
        <v>248</v>
      </c>
      <c r="C707">
        <v>2021</v>
      </c>
      <c r="D707" t="s">
        <v>91</v>
      </c>
      <c r="E707" t="s">
        <v>249</v>
      </c>
      <c r="F707">
        <v>191127625</v>
      </c>
      <c r="H707" t="s">
        <v>335</v>
      </c>
      <c r="I707">
        <f t="shared" ref="I707:I770" si="66">IF(H707="Sportrac",F707,G707)</f>
        <v>191127625</v>
      </c>
      <c r="J707" t="str">
        <f t="shared" ref="J707:J770" si="67">B707</f>
        <v>nfl</v>
      </c>
      <c r="K707">
        <f t="shared" ref="K707:K770" si="68">C707</f>
        <v>2021</v>
      </c>
      <c r="L707" t="str">
        <f t="shared" ref="L707:L770" si="69">D707</f>
        <v>ARI</v>
      </c>
      <c r="M707" t="str">
        <f t="shared" ref="M707:M770" si="70">E707</f>
        <v>Arizona Cardinals</v>
      </c>
      <c r="N707">
        <f t="shared" ref="N707:N770" si="71">I707</f>
        <v>191127625</v>
      </c>
    </row>
    <row r="708" spans="1:14" x14ac:dyDescent="0.3">
      <c r="A708">
        <v>706</v>
      </c>
      <c r="B708" t="s">
        <v>248</v>
      </c>
      <c r="C708">
        <v>2021</v>
      </c>
      <c r="D708" t="s">
        <v>93</v>
      </c>
      <c r="E708" t="s">
        <v>250</v>
      </c>
      <c r="F708">
        <v>185499791</v>
      </c>
      <c r="H708" t="s">
        <v>335</v>
      </c>
      <c r="I708">
        <f t="shared" si="66"/>
        <v>185499791</v>
      </c>
      <c r="J708" t="str">
        <f t="shared" si="67"/>
        <v>nfl</v>
      </c>
      <c r="K708">
        <f t="shared" si="68"/>
        <v>2021</v>
      </c>
      <c r="L708" t="str">
        <f t="shared" si="69"/>
        <v>ATL</v>
      </c>
      <c r="M708" t="str">
        <f t="shared" si="70"/>
        <v>Atlanta Falcons</v>
      </c>
      <c r="N708">
        <f t="shared" si="71"/>
        <v>185499791</v>
      </c>
    </row>
    <row r="709" spans="1:14" x14ac:dyDescent="0.3">
      <c r="A709">
        <v>707</v>
      </c>
      <c r="B709" t="s">
        <v>248</v>
      </c>
      <c r="C709">
        <v>2021</v>
      </c>
      <c r="D709" t="s">
        <v>95</v>
      </c>
      <c r="E709" t="s">
        <v>251</v>
      </c>
      <c r="F709">
        <v>182781957</v>
      </c>
      <c r="H709" t="s">
        <v>335</v>
      </c>
      <c r="I709">
        <f t="shared" si="66"/>
        <v>182781957</v>
      </c>
      <c r="J709" t="str">
        <f t="shared" si="67"/>
        <v>nfl</v>
      </c>
      <c r="K709">
        <f t="shared" si="68"/>
        <v>2021</v>
      </c>
      <c r="L709" t="str">
        <f t="shared" si="69"/>
        <v>BAL</v>
      </c>
      <c r="M709" t="str">
        <f t="shared" si="70"/>
        <v>Baltimore Ravens</v>
      </c>
      <c r="N709">
        <f t="shared" si="71"/>
        <v>182781957</v>
      </c>
    </row>
    <row r="710" spans="1:14" x14ac:dyDescent="0.3">
      <c r="A710">
        <v>708</v>
      </c>
      <c r="B710" t="s">
        <v>248</v>
      </c>
      <c r="C710">
        <v>2021</v>
      </c>
      <c r="D710" t="s">
        <v>252</v>
      </c>
      <c r="E710" t="s">
        <v>253</v>
      </c>
      <c r="F710">
        <v>187735198</v>
      </c>
      <c r="H710" t="s">
        <v>335</v>
      </c>
      <c r="I710">
        <f t="shared" si="66"/>
        <v>187735198</v>
      </c>
      <c r="J710" t="str">
        <f t="shared" si="67"/>
        <v>nfl</v>
      </c>
      <c r="K710">
        <f t="shared" si="68"/>
        <v>2021</v>
      </c>
      <c r="L710" t="str">
        <f t="shared" si="69"/>
        <v>BUF</v>
      </c>
      <c r="M710" t="str">
        <f t="shared" si="70"/>
        <v>Buffalo Bills</v>
      </c>
      <c r="N710">
        <f t="shared" si="71"/>
        <v>187735198</v>
      </c>
    </row>
    <row r="711" spans="1:14" x14ac:dyDescent="0.3">
      <c r="A711">
        <v>709</v>
      </c>
      <c r="B711" t="s">
        <v>248</v>
      </c>
      <c r="C711">
        <v>2021</v>
      </c>
      <c r="D711" t="s">
        <v>25</v>
      </c>
      <c r="E711" t="s">
        <v>254</v>
      </c>
      <c r="F711">
        <v>181771931</v>
      </c>
      <c r="H711" t="s">
        <v>335</v>
      </c>
      <c r="I711">
        <f t="shared" si="66"/>
        <v>181771931</v>
      </c>
      <c r="J711" t="str">
        <f t="shared" si="67"/>
        <v>nfl</v>
      </c>
      <c r="K711">
        <f t="shared" si="68"/>
        <v>2021</v>
      </c>
      <c r="L711" t="str">
        <f t="shared" si="69"/>
        <v>CAR</v>
      </c>
      <c r="M711" t="str">
        <f t="shared" si="70"/>
        <v>Carolina Panthers</v>
      </c>
      <c r="N711">
        <f t="shared" si="71"/>
        <v>181771931</v>
      </c>
    </row>
    <row r="712" spans="1:14" x14ac:dyDescent="0.3">
      <c r="A712">
        <v>710</v>
      </c>
      <c r="B712" t="s">
        <v>248</v>
      </c>
      <c r="C712">
        <v>2021</v>
      </c>
      <c r="D712" t="s">
        <v>154</v>
      </c>
      <c r="E712" t="s">
        <v>255</v>
      </c>
      <c r="F712">
        <v>188749384</v>
      </c>
      <c r="H712" t="s">
        <v>335</v>
      </c>
      <c r="I712">
        <f t="shared" si="66"/>
        <v>188749384</v>
      </c>
      <c r="J712" t="str">
        <f t="shared" si="67"/>
        <v>nfl</v>
      </c>
      <c r="K712">
        <f t="shared" si="68"/>
        <v>2021</v>
      </c>
      <c r="L712" t="str">
        <f t="shared" si="69"/>
        <v>CHI</v>
      </c>
      <c r="M712" t="str">
        <f t="shared" si="70"/>
        <v>Chicago Bears</v>
      </c>
      <c r="N712">
        <f t="shared" si="71"/>
        <v>188749384</v>
      </c>
    </row>
    <row r="713" spans="1:14" x14ac:dyDescent="0.3">
      <c r="A713">
        <v>711</v>
      </c>
      <c r="B713" t="s">
        <v>248</v>
      </c>
      <c r="C713">
        <v>2021</v>
      </c>
      <c r="D713" t="s">
        <v>103</v>
      </c>
      <c r="E713" t="s">
        <v>256</v>
      </c>
      <c r="F713">
        <v>191286587</v>
      </c>
      <c r="H713" t="s">
        <v>335</v>
      </c>
      <c r="I713">
        <f t="shared" si="66"/>
        <v>191286587</v>
      </c>
      <c r="J713" t="str">
        <f t="shared" si="67"/>
        <v>nfl</v>
      </c>
      <c r="K713">
        <f t="shared" si="68"/>
        <v>2021</v>
      </c>
      <c r="L713" t="str">
        <f t="shared" si="69"/>
        <v>CIN</v>
      </c>
      <c r="M713" t="str">
        <f t="shared" si="70"/>
        <v>Cincinnati Bengals</v>
      </c>
      <c r="N713">
        <f t="shared" si="71"/>
        <v>191286587</v>
      </c>
    </row>
    <row r="714" spans="1:14" x14ac:dyDescent="0.3">
      <c r="A714">
        <v>712</v>
      </c>
      <c r="B714" t="s">
        <v>248</v>
      </c>
      <c r="C714">
        <v>2021</v>
      </c>
      <c r="D714" t="s">
        <v>105</v>
      </c>
      <c r="E714" t="s">
        <v>257</v>
      </c>
      <c r="F714">
        <v>202441273</v>
      </c>
      <c r="H714" t="s">
        <v>335</v>
      </c>
      <c r="I714">
        <f t="shared" si="66"/>
        <v>202441273</v>
      </c>
      <c r="J714" t="str">
        <f t="shared" si="67"/>
        <v>nfl</v>
      </c>
      <c r="K714">
        <f t="shared" si="68"/>
        <v>2021</v>
      </c>
      <c r="L714" t="str">
        <f t="shared" si="69"/>
        <v>CLE</v>
      </c>
      <c r="M714" t="str">
        <f t="shared" si="70"/>
        <v>Cleveland Browns</v>
      </c>
      <c r="N714">
        <f t="shared" si="71"/>
        <v>202441273</v>
      </c>
    </row>
    <row r="715" spans="1:14" x14ac:dyDescent="0.3">
      <c r="A715">
        <v>713</v>
      </c>
      <c r="B715" t="s">
        <v>248</v>
      </c>
      <c r="C715">
        <v>2021</v>
      </c>
      <c r="D715" t="s">
        <v>162</v>
      </c>
      <c r="E715" t="s">
        <v>258</v>
      </c>
      <c r="F715">
        <v>205327031</v>
      </c>
      <c r="H715" t="s">
        <v>335</v>
      </c>
      <c r="I715">
        <f t="shared" si="66"/>
        <v>205327031</v>
      </c>
      <c r="J715" t="str">
        <f t="shared" si="67"/>
        <v>nfl</v>
      </c>
      <c r="K715">
        <f t="shared" si="68"/>
        <v>2021</v>
      </c>
      <c r="L715" t="str">
        <f t="shared" si="69"/>
        <v>DAL</v>
      </c>
      <c r="M715" t="str">
        <f t="shared" si="70"/>
        <v>Dallas Cowboys</v>
      </c>
      <c r="N715">
        <f t="shared" si="71"/>
        <v>205327031</v>
      </c>
    </row>
    <row r="716" spans="1:14" x14ac:dyDescent="0.3">
      <c r="A716">
        <v>714</v>
      </c>
      <c r="B716" t="s">
        <v>248</v>
      </c>
      <c r="C716">
        <v>2021</v>
      </c>
      <c r="D716" t="s">
        <v>212</v>
      </c>
      <c r="E716" t="s">
        <v>259</v>
      </c>
      <c r="F716">
        <v>188343846</v>
      </c>
      <c r="H716" t="s">
        <v>335</v>
      </c>
      <c r="I716">
        <f t="shared" si="66"/>
        <v>188343846</v>
      </c>
      <c r="J716" t="str">
        <f t="shared" si="67"/>
        <v>nfl</v>
      </c>
      <c r="K716">
        <f t="shared" si="68"/>
        <v>2021</v>
      </c>
      <c r="L716" t="str">
        <f t="shared" si="69"/>
        <v>DEN</v>
      </c>
      <c r="M716" t="str">
        <f t="shared" si="70"/>
        <v>Denver Broncos</v>
      </c>
      <c r="N716">
        <f t="shared" si="71"/>
        <v>188343846</v>
      </c>
    </row>
    <row r="717" spans="1:14" x14ac:dyDescent="0.3">
      <c r="A717">
        <v>715</v>
      </c>
      <c r="B717" t="s">
        <v>248</v>
      </c>
      <c r="C717">
        <v>2021</v>
      </c>
      <c r="D717" t="s">
        <v>109</v>
      </c>
      <c r="E717" t="s">
        <v>260</v>
      </c>
      <c r="F717">
        <v>196592545</v>
      </c>
      <c r="H717" t="s">
        <v>335</v>
      </c>
      <c r="I717">
        <f t="shared" si="66"/>
        <v>196592545</v>
      </c>
      <c r="J717" t="str">
        <f t="shared" si="67"/>
        <v>nfl</v>
      </c>
      <c r="K717">
        <f t="shared" si="68"/>
        <v>2021</v>
      </c>
      <c r="L717" t="str">
        <f t="shared" si="69"/>
        <v>DET</v>
      </c>
      <c r="M717" t="str">
        <f t="shared" si="70"/>
        <v>Detroit Lions</v>
      </c>
      <c r="N717">
        <f t="shared" si="71"/>
        <v>196592545</v>
      </c>
    </row>
    <row r="718" spans="1:14" x14ac:dyDescent="0.3">
      <c r="A718">
        <v>716</v>
      </c>
      <c r="B718" t="s">
        <v>248</v>
      </c>
      <c r="C718">
        <v>2021</v>
      </c>
      <c r="D718" t="s">
        <v>261</v>
      </c>
      <c r="E718" t="s">
        <v>262</v>
      </c>
      <c r="F718">
        <v>181317830</v>
      </c>
      <c r="H718" t="s">
        <v>335</v>
      </c>
      <c r="I718">
        <f t="shared" si="66"/>
        <v>181317830</v>
      </c>
      <c r="J718" t="str">
        <f t="shared" si="67"/>
        <v>nfl</v>
      </c>
      <c r="K718">
        <f t="shared" si="68"/>
        <v>2021</v>
      </c>
      <c r="L718" t="str">
        <f t="shared" si="69"/>
        <v>GB</v>
      </c>
      <c r="M718" t="str">
        <f t="shared" si="70"/>
        <v>Green Bay Packers</v>
      </c>
      <c r="N718">
        <f t="shared" si="71"/>
        <v>181317830</v>
      </c>
    </row>
    <row r="719" spans="1:14" x14ac:dyDescent="0.3">
      <c r="A719">
        <v>717</v>
      </c>
      <c r="B719" t="s">
        <v>248</v>
      </c>
      <c r="C719">
        <v>2021</v>
      </c>
      <c r="D719" t="s">
        <v>111</v>
      </c>
      <c r="E719" t="s">
        <v>263</v>
      </c>
      <c r="F719">
        <v>186825534</v>
      </c>
      <c r="H719" t="s">
        <v>335</v>
      </c>
      <c r="I719">
        <f t="shared" si="66"/>
        <v>186825534</v>
      </c>
      <c r="J719" t="str">
        <f t="shared" si="67"/>
        <v>nfl</v>
      </c>
      <c r="K719">
        <f t="shared" si="68"/>
        <v>2021</v>
      </c>
      <c r="L719" t="str">
        <f t="shared" si="69"/>
        <v>HOU</v>
      </c>
      <c r="M719" t="str">
        <f t="shared" si="70"/>
        <v>Houston Texans</v>
      </c>
      <c r="N719">
        <f t="shared" si="71"/>
        <v>186825534</v>
      </c>
    </row>
    <row r="720" spans="1:14" x14ac:dyDescent="0.3">
      <c r="A720">
        <v>718</v>
      </c>
      <c r="B720" t="s">
        <v>248</v>
      </c>
      <c r="C720">
        <v>2021</v>
      </c>
      <c r="D720" t="s">
        <v>218</v>
      </c>
      <c r="E720" t="s">
        <v>264</v>
      </c>
      <c r="F720">
        <v>187317746</v>
      </c>
      <c r="H720" t="s">
        <v>335</v>
      </c>
      <c r="I720">
        <f t="shared" si="66"/>
        <v>187317746</v>
      </c>
      <c r="J720" t="str">
        <f t="shared" si="67"/>
        <v>nfl</v>
      </c>
      <c r="K720">
        <f t="shared" si="68"/>
        <v>2021</v>
      </c>
      <c r="L720" t="str">
        <f t="shared" si="69"/>
        <v>IND</v>
      </c>
      <c r="M720" t="str">
        <f t="shared" si="70"/>
        <v>Indianapolis Colts</v>
      </c>
      <c r="N720">
        <f t="shared" si="71"/>
        <v>187317746</v>
      </c>
    </row>
    <row r="721" spans="1:14" x14ac:dyDescent="0.3">
      <c r="A721">
        <v>719</v>
      </c>
      <c r="B721" t="s">
        <v>248</v>
      </c>
      <c r="C721">
        <v>2021</v>
      </c>
      <c r="D721" t="s">
        <v>265</v>
      </c>
      <c r="E721" t="s">
        <v>266</v>
      </c>
      <c r="F721">
        <v>180473269</v>
      </c>
      <c r="H721" t="s">
        <v>335</v>
      </c>
      <c r="I721">
        <f t="shared" si="66"/>
        <v>180473269</v>
      </c>
      <c r="J721" t="str">
        <f t="shared" si="67"/>
        <v>nfl</v>
      </c>
      <c r="K721">
        <f t="shared" si="68"/>
        <v>2021</v>
      </c>
      <c r="L721" t="str">
        <f t="shared" si="69"/>
        <v>JAX</v>
      </c>
      <c r="M721" t="str">
        <f t="shared" si="70"/>
        <v>Jacksonville Jaguars</v>
      </c>
      <c r="N721">
        <f t="shared" si="71"/>
        <v>180473269</v>
      </c>
    </row>
    <row r="722" spans="1:14" x14ac:dyDescent="0.3">
      <c r="A722">
        <v>720</v>
      </c>
      <c r="B722" t="s">
        <v>248</v>
      </c>
      <c r="C722">
        <v>2021</v>
      </c>
      <c r="D722" t="s">
        <v>113</v>
      </c>
      <c r="E722" t="s">
        <v>267</v>
      </c>
      <c r="F722">
        <v>185112146</v>
      </c>
      <c r="H722" t="s">
        <v>335</v>
      </c>
      <c r="I722">
        <f t="shared" si="66"/>
        <v>185112146</v>
      </c>
      <c r="J722" t="str">
        <f t="shared" si="67"/>
        <v>nfl</v>
      </c>
      <c r="K722">
        <f t="shared" si="68"/>
        <v>2021</v>
      </c>
      <c r="L722" t="str">
        <f t="shared" si="69"/>
        <v>KC</v>
      </c>
      <c r="M722" t="str">
        <f t="shared" si="70"/>
        <v>Kansas City Chiefs</v>
      </c>
      <c r="N722">
        <f t="shared" si="71"/>
        <v>185112146</v>
      </c>
    </row>
    <row r="723" spans="1:14" x14ac:dyDescent="0.3">
      <c r="A723">
        <v>721</v>
      </c>
      <c r="B723" t="s">
        <v>248</v>
      </c>
      <c r="C723">
        <v>2021</v>
      </c>
      <c r="D723" t="s">
        <v>268</v>
      </c>
      <c r="E723" t="s">
        <v>269</v>
      </c>
      <c r="F723">
        <v>189930974</v>
      </c>
      <c r="H723" t="s">
        <v>335</v>
      </c>
      <c r="I723">
        <f t="shared" si="66"/>
        <v>189930974</v>
      </c>
      <c r="J723" t="str">
        <f t="shared" si="67"/>
        <v>nfl</v>
      </c>
      <c r="K723">
        <f t="shared" si="68"/>
        <v>2021</v>
      </c>
      <c r="L723" t="str">
        <f t="shared" si="69"/>
        <v>LV</v>
      </c>
      <c r="M723" t="str">
        <f t="shared" si="70"/>
        <v>Las Vegas Raiders</v>
      </c>
      <c r="N723">
        <f t="shared" si="71"/>
        <v>189930974</v>
      </c>
    </row>
    <row r="724" spans="1:14" x14ac:dyDescent="0.3">
      <c r="A724">
        <v>722</v>
      </c>
      <c r="B724" t="s">
        <v>248</v>
      </c>
      <c r="C724">
        <v>2021</v>
      </c>
      <c r="D724" t="s">
        <v>220</v>
      </c>
      <c r="E724" t="s">
        <v>270</v>
      </c>
      <c r="F724">
        <v>183047309</v>
      </c>
      <c r="H724" t="s">
        <v>335</v>
      </c>
      <c r="I724">
        <f t="shared" si="66"/>
        <v>183047309</v>
      </c>
      <c r="J724" t="str">
        <f t="shared" si="67"/>
        <v>nfl</v>
      </c>
      <c r="K724">
        <f t="shared" si="68"/>
        <v>2021</v>
      </c>
      <c r="L724" t="str">
        <f t="shared" si="69"/>
        <v>LAC</v>
      </c>
      <c r="M724" t="str">
        <f t="shared" si="70"/>
        <v>Los Angeles Chargers</v>
      </c>
      <c r="N724">
        <f t="shared" si="71"/>
        <v>183047309</v>
      </c>
    </row>
    <row r="725" spans="1:14" x14ac:dyDescent="0.3">
      <c r="A725">
        <v>723</v>
      </c>
      <c r="B725" t="s">
        <v>248</v>
      </c>
      <c r="C725">
        <v>2021</v>
      </c>
      <c r="D725" t="s">
        <v>271</v>
      </c>
      <c r="E725" t="s">
        <v>272</v>
      </c>
      <c r="F725">
        <v>184237455</v>
      </c>
      <c r="H725" t="s">
        <v>335</v>
      </c>
      <c r="I725">
        <f t="shared" si="66"/>
        <v>184237455</v>
      </c>
      <c r="J725" t="str">
        <f t="shared" si="67"/>
        <v>nfl</v>
      </c>
      <c r="K725">
        <f t="shared" si="68"/>
        <v>2021</v>
      </c>
      <c r="L725" t="str">
        <f t="shared" si="69"/>
        <v>LAR</v>
      </c>
      <c r="M725" t="str">
        <f t="shared" si="70"/>
        <v>Los Angeles Rams</v>
      </c>
      <c r="N725">
        <f t="shared" si="71"/>
        <v>184237455</v>
      </c>
    </row>
    <row r="726" spans="1:14" x14ac:dyDescent="0.3">
      <c r="A726">
        <v>724</v>
      </c>
      <c r="B726" t="s">
        <v>248</v>
      </c>
      <c r="C726">
        <v>2021</v>
      </c>
      <c r="D726" t="s">
        <v>119</v>
      </c>
      <c r="E726" t="s">
        <v>273</v>
      </c>
      <c r="F726">
        <v>195163942</v>
      </c>
      <c r="H726" t="s">
        <v>335</v>
      </c>
      <c r="I726">
        <f t="shared" si="66"/>
        <v>195163942</v>
      </c>
      <c r="J726" t="str">
        <f t="shared" si="67"/>
        <v>nfl</v>
      </c>
      <c r="K726">
        <f t="shared" si="68"/>
        <v>2021</v>
      </c>
      <c r="L726" t="str">
        <f t="shared" si="69"/>
        <v>MIA</v>
      </c>
      <c r="M726" t="str">
        <f t="shared" si="70"/>
        <v>Miami Dolphins</v>
      </c>
      <c r="N726">
        <f t="shared" si="71"/>
        <v>195163942</v>
      </c>
    </row>
    <row r="727" spans="1:14" x14ac:dyDescent="0.3">
      <c r="A727">
        <v>725</v>
      </c>
      <c r="B727" t="s">
        <v>248</v>
      </c>
      <c r="C727">
        <v>2021</v>
      </c>
      <c r="D727" t="s">
        <v>123</v>
      </c>
      <c r="E727" t="s">
        <v>274</v>
      </c>
      <c r="F727">
        <v>188620675</v>
      </c>
      <c r="H727" t="s">
        <v>335</v>
      </c>
      <c r="I727">
        <f t="shared" si="66"/>
        <v>188620675</v>
      </c>
      <c r="J727" t="str">
        <f t="shared" si="67"/>
        <v>nfl</v>
      </c>
      <c r="K727">
        <f t="shared" si="68"/>
        <v>2021</v>
      </c>
      <c r="L727" t="str">
        <f t="shared" si="69"/>
        <v>MIN</v>
      </c>
      <c r="M727" t="str">
        <f t="shared" si="70"/>
        <v>Minnesota Vikings</v>
      </c>
      <c r="N727">
        <f t="shared" si="71"/>
        <v>188620675</v>
      </c>
    </row>
    <row r="728" spans="1:14" x14ac:dyDescent="0.3">
      <c r="A728">
        <v>726</v>
      </c>
      <c r="B728" t="s">
        <v>248</v>
      </c>
      <c r="C728">
        <v>2021</v>
      </c>
      <c r="D728" t="s">
        <v>172</v>
      </c>
      <c r="E728" t="s">
        <v>275</v>
      </c>
      <c r="F728">
        <v>200573159</v>
      </c>
      <c r="H728" t="s">
        <v>335</v>
      </c>
      <c r="I728">
        <f t="shared" si="66"/>
        <v>200573159</v>
      </c>
      <c r="J728" t="str">
        <f t="shared" si="67"/>
        <v>nfl</v>
      </c>
      <c r="K728">
        <f t="shared" si="68"/>
        <v>2021</v>
      </c>
      <c r="L728" t="str">
        <f t="shared" si="69"/>
        <v>NE</v>
      </c>
      <c r="M728" t="str">
        <f t="shared" si="70"/>
        <v>New England Patriots</v>
      </c>
      <c r="N728">
        <f t="shared" si="71"/>
        <v>200573159</v>
      </c>
    </row>
    <row r="729" spans="1:14" x14ac:dyDescent="0.3">
      <c r="A729">
        <v>727</v>
      </c>
      <c r="B729" t="s">
        <v>248</v>
      </c>
      <c r="C729">
        <v>2021</v>
      </c>
      <c r="D729" t="s">
        <v>229</v>
      </c>
      <c r="E729" t="s">
        <v>276</v>
      </c>
      <c r="F729">
        <v>185212258</v>
      </c>
      <c r="H729" t="s">
        <v>335</v>
      </c>
      <c r="I729">
        <f t="shared" si="66"/>
        <v>185212258</v>
      </c>
      <c r="J729" t="str">
        <f t="shared" si="67"/>
        <v>nfl</v>
      </c>
      <c r="K729">
        <f t="shared" si="68"/>
        <v>2021</v>
      </c>
      <c r="L729" t="str">
        <f t="shared" si="69"/>
        <v>NO</v>
      </c>
      <c r="M729" t="str">
        <f t="shared" si="70"/>
        <v>New Orleans Saints</v>
      </c>
      <c r="N729">
        <f t="shared" si="71"/>
        <v>185212258</v>
      </c>
    </row>
    <row r="730" spans="1:14" x14ac:dyDescent="0.3">
      <c r="A730">
        <v>728</v>
      </c>
      <c r="B730" t="s">
        <v>248</v>
      </c>
      <c r="C730">
        <v>2021</v>
      </c>
      <c r="D730" t="s">
        <v>277</v>
      </c>
      <c r="E730" t="s">
        <v>278</v>
      </c>
      <c r="F730">
        <v>182521051</v>
      </c>
      <c r="H730" t="s">
        <v>335</v>
      </c>
      <c r="I730">
        <f t="shared" si="66"/>
        <v>182521051</v>
      </c>
      <c r="J730" t="str">
        <f t="shared" si="67"/>
        <v>nfl</v>
      </c>
      <c r="K730">
        <f t="shared" si="68"/>
        <v>2021</v>
      </c>
      <c r="L730" t="str">
        <f t="shared" si="69"/>
        <v>NYG</v>
      </c>
      <c r="M730" t="str">
        <f t="shared" si="70"/>
        <v>New York Giants</v>
      </c>
      <c r="N730">
        <f t="shared" si="71"/>
        <v>182521051</v>
      </c>
    </row>
    <row r="731" spans="1:14" x14ac:dyDescent="0.3">
      <c r="A731">
        <v>729</v>
      </c>
      <c r="B731" t="s">
        <v>248</v>
      </c>
      <c r="C731">
        <v>2021</v>
      </c>
      <c r="D731" t="s">
        <v>279</v>
      </c>
      <c r="E731" t="s">
        <v>280</v>
      </c>
      <c r="F731">
        <v>205736640</v>
      </c>
      <c r="H731" t="s">
        <v>335</v>
      </c>
      <c r="I731">
        <f t="shared" si="66"/>
        <v>205736640</v>
      </c>
      <c r="J731" t="str">
        <f t="shared" si="67"/>
        <v>nfl</v>
      </c>
      <c r="K731">
        <f t="shared" si="68"/>
        <v>2021</v>
      </c>
      <c r="L731" t="str">
        <f t="shared" si="69"/>
        <v>NYJ</v>
      </c>
      <c r="M731" t="str">
        <f t="shared" si="70"/>
        <v>New York Jets</v>
      </c>
      <c r="N731">
        <f t="shared" si="71"/>
        <v>205736640</v>
      </c>
    </row>
    <row r="732" spans="1:14" x14ac:dyDescent="0.3">
      <c r="A732">
        <v>730</v>
      </c>
      <c r="B732" t="s">
        <v>248</v>
      </c>
      <c r="C732">
        <v>2021</v>
      </c>
      <c r="D732" t="s">
        <v>131</v>
      </c>
      <c r="E732" t="s">
        <v>281</v>
      </c>
      <c r="F732">
        <v>189181452</v>
      </c>
      <c r="H732" t="s">
        <v>335</v>
      </c>
      <c r="I732">
        <f t="shared" si="66"/>
        <v>189181452</v>
      </c>
      <c r="J732" t="str">
        <f t="shared" si="67"/>
        <v>nfl</v>
      </c>
      <c r="K732">
        <f t="shared" si="68"/>
        <v>2021</v>
      </c>
      <c r="L732" t="str">
        <f t="shared" si="69"/>
        <v>PHI</v>
      </c>
      <c r="M732" t="str">
        <f t="shared" si="70"/>
        <v>Philadelphia Eagles</v>
      </c>
      <c r="N732">
        <f t="shared" si="71"/>
        <v>189181452</v>
      </c>
    </row>
    <row r="733" spans="1:14" x14ac:dyDescent="0.3">
      <c r="A733">
        <v>731</v>
      </c>
      <c r="B733" t="s">
        <v>248</v>
      </c>
      <c r="C733">
        <v>2021</v>
      </c>
      <c r="D733" t="s">
        <v>133</v>
      </c>
      <c r="E733" t="s">
        <v>282</v>
      </c>
      <c r="F733">
        <v>175907130</v>
      </c>
      <c r="H733" t="s">
        <v>335</v>
      </c>
      <c r="I733">
        <f t="shared" si="66"/>
        <v>175907130</v>
      </c>
      <c r="J733" t="str">
        <f t="shared" si="67"/>
        <v>nfl</v>
      </c>
      <c r="K733">
        <f t="shared" si="68"/>
        <v>2021</v>
      </c>
      <c r="L733" t="str">
        <f t="shared" si="69"/>
        <v>PIT</v>
      </c>
      <c r="M733" t="str">
        <f t="shared" si="70"/>
        <v>Pittsburgh Steelers</v>
      </c>
      <c r="N733">
        <f t="shared" si="71"/>
        <v>175907130</v>
      </c>
    </row>
    <row r="734" spans="1:14" x14ac:dyDescent="0.3">
      <c r="A734">
        <v>732</v>
      </c>
      <c r="B734" t="s">
        <v>248</v>
      </c>
      <c r="C734">
        <v>2021</v>
      </c>
      <c r="D734" t="s">
        <v>137</v>
      </c>
      <c r="E734" t="s">
        <v>283</v>
      </c>
      <c r="F734">
        <v>195101014</v>
      </c>
      <c r="H734" t="s">
        <v>335</v>
      </c>
      <c r="I734">
        <f t="shared" si="66"/>
        <v>195101014</v>
      </c>
      <c r="J734" t="str">
        <f t="shared" si="67"/>
        <v>nfl</v>
      </c>
      <c r="K734">
        <f t="shared" si="68"/>
        <v>2021</v>
      </c>
      <c r="L734" t="str">
        <f t="shared" si="69"/>
        <v>SF</v>
      </c>
      <c r="M734" t="str">
        <f t="shared" si="70"/>
        <v>San Francisco 49ers</v>
      </c>
      <c r="N734">
        <f t="shared" si="71"/>
        <v>195101014</v>
      </c>
    </row>
    <row r="735" spans="1:14" x14ac:dyDescent="0.3">
      <c r="A735">
        <v>733</v>
      </c>
      <c r="B735" t="s">
        <v>248</v>
      </c>
      <c r="C735">
        <v>2021</v>
      </c>
      <c r="D735" t="s">
        <v>139</v>
      </c>
      <c r="E735" t="s">
        <v>284</v>
      </c>
      <c r="F735">
        <v>172703125</v>
      </c>
      <c r="H735" t="s">
        <v>335</v>
      </c>
      <c r="I735">
        <f t="shared" si="66"/>
        <v>172703125</v>
      </c>
      <c r="J735" t="str">
        <f t="shared" si="67"/>
        <v>nfl</v>
      </c>
      <c r="K735">
        <f t="shared" si="68"/>
        <v>2021</v>
      </c>
      <c r="L735" t="str">
        <f t="shared" si="69"/>
        <v>SEA</v>
      </c>
      <c r="M735" t="str">
        <f t="shared" si="70"/>
        <v>Seattle Seahawks</v>
      </c>
      <c r="N735">
        <f t="shared" si="71"/>
        <v>172703125</v>
      </c>
    </row>
    <row r="736" spans="1:14" x14ac:dyDescent="0.3">
      <c r="A736">
        <v>734</v>
      </c>
      <c r="B736" t="s">
        <v>248</v>
      </c>
      <c r="C736">
        <v>2021</v>
      </c>
      <c r="D736" t="s">
        <v>143</v>
      </c>
      <c r="E736" t="s">
        <v>285</v>
      </c>
      <c r="F736">
        <v>181119199</v>
      </c>
      <c r="H736" t="s">
        <v>335</v>
      </c>
      <c r="I736">
        <f t="shared" si="66"/>
        <v>181119199</v>
      </c>
      <c r="J736" t="str">
        <f t="shared" si="67"/>
        <v>nfl</v>
      </c>
      <c r="K736">
        <f t="shared" si="68"/>
        <v>2021</v>
      </c>
      <c r="L736" t="str">
        <f t="shared" si="69"/>
        <v>TB</v>
      </c>
      <c r="M736" t="str">
        <f t="shared" si="70"/>
        <v>Tampa Bay Buccaneers</v>
      </c>
      <c r="N736">
        <f t="shared" si="71"/>
        <v>181119199</v>
      </c>
    </row>
    <row r="737" spans="1:14" x14ac:dyDescent="0.3">
      <c r="A737">
        <v>735</v>
      </c>
      <c r="B737" t="s">
        <v>248</v>
      </c>
      <c r="C737">
        <v>2021</v>
      </c>
      <c r="D737" t="s">
        <v>286</v>
      </c>
      <c r="E737" t="s">
        <v>287</v>
      </c>
      <c r="F737">
        <v>184416734</v>
      </c>
      <c r="H737" t="s">
        <v>335</v>
      </c>
      <c r="I737">
        <f t="shared" si="66"/>
        <v>184416734</v>
      </c>
      <c r="J737" t="str">
        <f t="shared" si="67"/>
        <v>nfl</v>
      </c>
      <c r="K737">
        <f t="shared" si="68"/>
        <v>2021</v>
      </c>
      <c r="L737" t="str">
        <f t="shared" si="69"/>
        <v>TEN</v>
      </c>
      <c r="M737" t="str">
        <f t="shared" si="70"/>
        <v>Tennessee Titans</v>
      </c>
      <c r="N737">
        <f t="shared" si="71"/>
        <v>184416734</v>
      </c>
    </row>
    <row r="738" spans="1:14" x14ac:dyDescent="0.3">
      <c r="A738">
        <v>736</v>
      </c>
      <c r="B738" t="s">
        <v>248</v>
      </c>
      <c r="C738">
        <v>2021</v>
      </c>
      <c r="D738" t="s">
        <v>246</v>
      </c>
      <c r="E738" t="s">
        <v>288</v>
      </c>
      <c r="F738">
        <v>193566718</v>
      </c>
      <c r="H738" t="s">
        <v>335</v>
      </c>
      <c r="I738">
        <f t="shared" si="66"/>
        <v>193566718</v>
      </c>
      <c r="J738" t="str">
        <f t="shared" si="67"/>
        <v>nfl</v>
      </c>
      <c r="K738">
        <f t="shared" si="68"/>
        <v>2021</v>
      </c>
      <c r="L738" t="str">
        <f t="shared" si="69"/>
        <v>WSH</v>
      </c>
      <c r="M738" t="str">
        <f t="shared" si="70"/>
        <v>Washington Football Team</v>
      </c>
      <c r="N738">
        <f t="shared" si="71"/>
        <v>193566718</v>
      </c>
    </row>
    <row r="739" spans="1:14" x14ac:dyDescent="0.3">
      <c r="A739">
        <v>737</v>
      </c>
      <c r="B739" t="s">
        <v>248</v>
      </c>
      <c r="C739">
        <v>2022</v>
      </c>
      <c r="D739" t="s">
        <v>91</v>
      </c>
      <c r="E739" t="s">
        <v>249</v>
      </c>
      <c r="F739">
        <v>204903998</v>
      </c>
      <c r="H739" t="s">
        <v>335</v>
      </c>
      <c r="I739">
        <f t="shared" si="66"/>
        <v>204903998</v>
      </c>
      <c r="J739" t="str">
        <f t="shared" si="67"/>
        <v>nfl</v>
      </c>
      <c r="K739">
        <f t="shared" si="68"/>
        <v>2022</v>
      </c>
      <c r="L739" t="str">
        <f t="shared" si="69"/>
        <v>ARI</v>
      </c>
      <c r="M739" t="str">
        <f t="shared" si="70"/>
        <v>Arizona Cardinals</v>
      </c>
      <c r="N739">
        <f t="shared" si="71"/>
        <v>204903998</v>
      </c>
    </row>
    <row r="740" spans="1:14" x14ac:dyDescent="0.3">
      <c r="A740">
        <v>738</v>
      </c>
      <c r="B740" t="s">
        <v>248</v>
      </c>
      <c r="C740">
        <v>2022</v>
      </c>
      <c r="D740" t="s">
        <v>93</v>
      </c>
      <c r="E740" t="s">
        <v>250</v>
      </c>
      <c r="F740">
        <v>202265825</v>
      </c>
      <c r="H740" t="s">
        <v>335</v>
      </c>
      <c r="I740">
        <f t="shared" si="66"/>
        <v>202265825</v>
      </c>
      <c r="J740" t="str">
        <f t="shared" si="67"/>
        <v>nfl</v>
      </c>
      <c r="K740">
        <f t="shared" si="68"/>
        <v>2022</v>
      </c>
      <c r="L740" t="str">
        <f t="shared" si="69"/>
        <v>ATL</v>
      </c>
      <c r="M740" t="str">
        <f t="shared" si="70"/>
        <v>Atlanta Falcons</v>
      </c>
      <c r="N740">
        <f t="shared" si="71"/>
        <v>202265825</v>
      </c>
    </row>
    <row r="741" spans="1:14" x14ac:dyDescent="0.3">
      <c r="A741">
        <v>739</v>
      </c>
      <c r="B741" t="s">
        <v>248</v>
      </c>
      <c r="C741">
        <v>2022</v>
      </c>
      <c r="D741" t="s">
        <v>95</v>
      </c>
      <c r="E741" t="s">
        <v>251</v>
      </c>
      <c r="F741">
        <v>204617520</v>
      </c>
      <c r="H741" t="s">
        <v>335</v>
      </c>
      <c r="I741">
        <f t="shared" si="66"/>
        <v>204617520</v>
      </c>
      <c r="J741" t="str">
        <f t="shared" si="67"/>
        <v>nfl</v>
      </c>
      <c r="K741">
        <f t="shared" si="68"/>
        <v>2022</v>
      </c>
      <c r="L741" t="str">
        <f t="shared" si="69"/>
        <v>BAL</v>
      </c>
      <c r="M741" t="str">
        <f t="shared" si="70"/>
        <v>Baltimore Ravens</v>
      </c>
      <c r="N741">
        <f t="shared" si="71"/>
        <v>204617520</v>
      </c>
    </row>
    <row r="742" spans="1:14" x14ac:dyDescent="0.3">
      <c r="A742">
        <v>740</v>
      </c>
      <c r="B742" t="s">
        <v>248</v>
      </c>
      <c r="C742">
        <v>2022</v>
      </c>
      <c r="D742" t="s">
        <v>252</v>
      </c>
      <c r="E742" t="s">
        <v>253</v>
      </c>
      <c r="F742">
        <v>206691460</v>
      </c>
      <c r="H742" t="s">
        <v>335</v>
      </c>
      <c r="I742">
        <f t="shared" si="66"/>
        <v>206691460</v>
      </c>
      <c r="J742" t="str">
        <f t="shared" si="67"/>
        <v>nfl</v>
      </c>
      <c r="K742">
        <f t="shared" si="68"/>
        <v>2022</v>
      </c>
      <c r="L742" t="str">
        <f t="shared" si="69"/>
        <v>BUF</v>
      </c>
      <c r="M742" t="str">
        <f t="shared" si="70"/>
        <v>Buffalo Bills</v>
      </c>
      <c r="N742">
        <f t="shared" si="71"/>
        <v>206691460</v>
      </c>
    </row>
    <row r="743" spans="1:14" x14ac:dyDescent="0.3">
      <c r="A743">
        <v>741</v>
      </c>
      <c r="B743" t="s">
        <v>248</v>
      </c>
      <c r="C743">
        <v>2022</v>
      </c>
      <c r="D743" t="s">
        <v>25</v>
      </c>
      <c r="E743" t="s">
        <v>254</v>
      </c>
      <c r="F743">
        <v>202249051</v>
      </c>
      <c r="H743" t="s">
        <v>335</v>
      </c>
      <c r="I743">
        <f t="shared" si="66"/>
        <v>202249051</v>
      </c>
      <c r="J743" t="str">
        <f t="shared" si="67"/>
        <v>nfl</v>
      </c>
      <c r="K743">
        <f t="shared" si="68"/>
        <v>2022</v>
      </c>
      <c r="L743" t="str">
        <f t="shared" si="69"/>
        <v>CAR</v>
      </c>
      <c r="M743" t="str">
        <f t="shared" si="70"/>
        <v>Carolina Panthers</v>
      </c>
      <c r="N743">
        <f t="shared" si="71"/>
        <v>202249051</v>
      </c>
    </row>
    <row r="744" spans="1:14" x14ac:dyDescent="0.3">
      <c r="A744">
        <v>742</v>
      </c>
      <c r="B744" t="s">
        <v>248</v>
      </c>
      <c r="C744">
        <v>2022</v>
      </c>
      <c r="D744" t="s">
        <v>154</v>
      </c>
      <c r="E744" t="s">
        <v>255</v>
      </c>
      <c r="F744">
        <v>204696905</v>
      </c>
      <c r="H744" t="s">
        <v>335</v>
      </c>
      <c r="I744">
        <f t="shared" si="66"/>
        <v>204696905</v>
      </c>
      <c r="J744" t="str">
        <f t="shared" si="67"/>
        <v>nfl</v>
      </c>
      <c r="K744">
        <f t="shared" si="68"/>
        <v>2022</v>
      </c>
      <c r="L744" t="str">
        <f t="shared" si="69"/>
        <v>CHI</v>
      </c>
      <c r="M744" t="str">
        <f t="shared" si="70"/>
        <v>Chicago Bears</v>
      </c>
      <c r="N744">
        <f t="shared" si="71"/>
        <v>204696905</v>
      </c>
    </row>
    <row r="745" spans="1:14" x14ac:dyDescent="0.3">
      <c r="A745">
        <v>743</v>
      </c>
      <c r="B745" t="s">
        <v>248</v>
      </c>
      <c r="C745">
        <v>2022</v>
      </c>
      <c r="D745" t="s">
        <v>103</v>
      </c>
      <c r="E745" t="s">
        <v>256</v>
      </c>
      <c r="F745">
        <v>210200068</v>
      </c>
      <c r="H745" t="s">
        <v>335</v>
      </c>
      <c r="I745">
        <f t="shared" si="66"/>
        <v>210200068</v>
      </c>
      <c r="J745" t="str">
        <f t="shared" si="67"/>
        <v>nfl</v>
      </c>
      <c r="K745">
        <f t="shared" si="68"/>
        <v>2022</v>
      </c>
      <c r="L745" t="str">
        <f t="shared" si="69"/>
        <v>CIN</v>
      </c>
      <c r="M745" t="str">
        <f t="shared" si="70"/>
        <v>Cincinnati Bengals</v>
      </c>
      <c r="N745">
        <f t="shared" si="71"/>
        <v>210200068</v>
      </c>
    </row>
    <row r="746" spans="1:14" x14ac:dyDescent="0.3">
      <c r="A746">
        <v>744</v>
      </c>
      <c r="B746" t="s">
        <v>248</v>
      </c>
      <c r="C746">
        <v>2022</v>
      </c>
      <c r="D746" t="s">
        <v>105</v>
      </c>
      <c r="E746" t="s">
        <v>257</v>
      </c>
      <c r="F746">
        <v>186513983</v>
      </c>
      <c r="H746" t="s">
        <v>335</v>
      </c>
      <c r="I746">
        <f t="shared" si="66"/>
        <v>186513983</v>
      </c>
      <c r="J746" t="str">
        <f t="shared" si="67"/>
        <v>nfl</v>
      </c>
      <c r="K746">
        <f t="shared" si="68"/>
        <v>2022</v>
      </c>
      <c r="L746" t="str">
        <f t="shared" si="69"/>
        <v>CLE</v>
      </c>
      <c r="M746" t="str">
        <f t="shared" si="70"/>
        <v>Cleveland Browns</v>
      </c>
      <c r="N746">
        <f t="shared" si="71"/>
        <v>186513983</v>
      </c>
    </row>
    <row r="747" spans="1:14" x14ac:dyDescent="0.3">
      <c r="A747">
        <v>745</v>
      </c>
      <c r="B747" t="s">
        <v>248</v>
      </c>
      <c r="C747">
        <v>2022</v>
      </c>
      <c r="D747" t="s">
        <v>162</v>
      </c>
      <c r="E747" t="s">
        <v>258</v>
      </c>
      <c r="F747">
        <v>215338768</v>
      </c>
      <c r="H747" t="s">
        <v>335</v>
      </c>
      <c r="I747">
        <f t="shared" si="66"/>
        <v>215338768</v>
      </c>
      <c r="J747" t="str">
        <f t="shared" si="67"/>
        <v>nfl</v>
      </c>
      <c r="K747">
        <f t="shared" si="68"/>
        <v>2022</v>
      </c>
      <c r="L747" t="str">
        <f t="shared" si="69"/>
        <v>DAL</v>
      </c>
      <c r="M747" t="str">
        <f t="shared" si="70"/>
        <v>Dallas Cowboys</v>
      </c>
      <c r="N747">
        <f t="shared" si="71"/>
        <v>215338768</v>
      </c>
    </row>
    <row r="748" spans="1:14" x14ac:dyDescent="0.3">
      <c r="A748">
        <v>746</v>
      </c>
      <c r="B748" t="s">
        <v>248</v>
      </c>
      <c r="C748">
        <v>2022</v>
      </c>
      <c r="D748" t="s">
        <v>212</v>
      </c>
      <c r="E748" t="s">
        <v>259</v>
      </c>
      <c r="F748">
        <v>210892216</v>
      </c>
      <c r="H748" t="s">
        <v>335</v>
      </c>
      <c r="I748">
        <f t="shared" si="66"/>
        <v>210892216</v>
      </c>
      <c r="J748" t="str">
        <f t="shared" si="67"/>
        <v>nfl</v>
      </c>
      <c r="K748">
        <f t="shared" si="68"/>
        <v>2022</v>
      </c>
      <c r="L748" t="str">
        <f t="shared" si="69"/>
        <v>DEN</v>
      </c>
      <c r="M748" t="str">
        <f t="shared" si="70"/>
        <v>Denver Broncos</v>
      </c>
      <c r="N748">
        <f t="shared" si="71"/>
        <v>210892216</v>
      </c>
    </row>
    <row r="749" spans="1:14" x14ac:dyDescent="0.3">
      <c r="A749">
        <v>747</v>
      </c>
      <c r="B749" t="s">
        <v>248</v>
      </c>
      <c r="C749">
        <v>2022</v>
      </c>
      <c r="D749" t="s">
        <v>109</v>
      </c>
      <c r="E749" t="s">
        <v>260</v>
      </c>
      <c r="F749">
        <v>214423875</v>
      </c>
      <c r="H749" t="s">
        <v>335</v>
      </c>
      <c r="I749">
        <f t="shared" si="66"/>
        <v>214423875</v>
      </c>
      <c r="J749" t="str">
        <f t="shared" si="67"/>
        <v>nfl</v>
      </c>
      <c r="K749">
        <f t="shared" si="68"/>
        <v>2022</v>
      </c>
      <c r="L749" t="str">
        <f t="shared" si="69"/>
        <v>DET</v>
      </c>
      <c r="M749" t="str">
        <f t="shared" si="70"/>
        <v>Detroit Lions</v>
      </c>
      <c r="N749">
        <f t="shared" si="71"/>
        <v>214423875</v>
      </c>
    </row>
    <row r="750" spans="1:14" x14ac:dyDescent="0.3">
      <c r="A750">
        <v>748</v>
      </c>
      <c r="B750" t="s">
        <v>248</v>
      </c>
      <c r="C750">
        <v>2022</v>
      </c>
      <c r="D750" t="s">
        <v>261</v>
      </c>
      <c r="E750" t="s">
        <v>262</v>
      </c>
      <c r="F750">
        <v>211925991</v>
      </c>
      <c r="H750" t="s">
        <v>335</v>
      </c>
      <c r="I750">
        <f t="shared" si="66"/>
        <v>211925991</v>
      </c>
      <c r="J750" t="str">
        <f t="shared" si="67"/>
        <v>nfl</v>
      </c>
      <c r="K750">
        <f t="shared" si="68"/>
        <v>2022</v>
      </c>
      <c r="L750" t="str">
        <f t="shared" si="69"/>
        <v>GB</v>
      </c>
      <c r="M750" t="str">
        <f t="shared" si="70"/>
        <v>Green Bay Packers</v>
      </c>
      <c r="N750">
        <f t="shared" si="71"/>
        <v>211925991</v>
      </c>
    </row>
    <row r="751" spans="1:14" x14ac:dyDescent="0.3">
      <c r="A751">
        <v>749</v>
      </c>
      <c r="B751" t="s">
        <v>248</v>
      </c>
      <c r="C751">
        <v>2022</v>
      </c>
      <c r="D751" t="s">
        <v>111</v>
      </c>
      <c r="E751" t="s">
        <v>263</v>
      </c>
      <c r="F751">
        <v>212666643</v>
      </c>
      <c r="H751" t="s">
        <v>335</v>
      </c>
      <c r="I751">
        <f t="shared" si="66"/>
        <v>212666643</v>
      </c>
      <c r="J751" t="str">
        <f t="shared" si="67"/>
        <v>nfl</v>
      </c>
      <c r="K751">
        <f t="shared" si="68"/>
        <v>2022</v>
      </c>
      <c r="L751" t="str">
        <f t="shared" si="69"/>
        <v>HOU</v>
      </c>
      <c r="M751" t="str">
        <f t="shared" si="70"/>
        <v>Houston Texans</v>
      </c>
      <c r="N751">
        <f t="shared" si="71"/>
        <v>212666643</v>
      </c>
    </row>
    <row r="752" spans="1:14" x14ac:dyDescent="0.3">
      <c r="A752">
        <v>750</v>
      </c>
      <c r="B752" t="s">
        <v>248</v>
      </c>
      <c r="C752">
        <v>2022</v>
      </c>
      <c r="D752" t="s">
        <v>218</v>
      </c>
      <c r="E752" t="s">
        <v>264</v>
      </c>
      <c r="F752">
        <v>205811217</v>
      </c>
      <c r="H752" t="s">
        <v>335</v>
      </c>
      <c r="I752">
        <f t="shared" si="66"/>
        <v>205811217</v>
      </c>
      <c r="J752" t="str">
        <f t="shared" si="67"/>
        <v>nfl</v>
      </c>
      <c r="K752">
        <f t="shared" si="68"/>
        <v>2022</v>
      </c>
      <c r="L752" t="str">
        <f t="shared" si="69"/>
        <v>IND</v>
      </c>
      <c r="M752" t="str">
        <f t="shared" si="70"/>
        <v>Indianapolis Colts</v>
      </c>
      <c r="N752">
        <f t="shared" si="71"/>
        <v>205811217</v>
      </c>
    </row>
    <row r="753" spans="1:14" x14ac:dyDescent="0.3">
      <c r="A753">
        <v>751</v>
      </c>
      <c r="B753" t="s">
        <v>248</v>
      </c>
      <c r="C753">
        <v>2022</v>
      </c>
      <c r="D753" t="s">
        <v>265</v>
      </c>
      <c r="E753" t="s">
        <v>266</v>
      </c>
      <c r="F753">
        <v>231233180</v>
      </c>
      <c r="H753" t="s">
        <v>335</v>
      </c>
      <c r="I753">
        <f t="shared" si="66"/>
        <v>231233180</v>
      </c>
      <c r="J753" t="str">
        <f t="shared" si="67"/>
        <v>nfl</v>
      </c>
      <c r="K753">
        <f t="shared" si="68"/>
        <v>2022</v>
      </c>
      <c r="L753" t="str">
        <f t="shared" si="69"/>
        <v>JAX</v>
      </c>
      <c r="M753" t="str">
        <f t="shared" si="70"/>
        <v>Jacksonville Jaguars</v>
      </c>
      <c r="N753">
        <f t="shared" si="71"/>
        <v>231233180</v>
      </c>
    </row>
    <row r="754" spans="1:14" x14ac:dyDescent="0.3">
      <c r="A754">
        <v>752</v>
      </c>
      <c r="B754" t="s">
        <v>248</v>
      </c>
      <c r="C754">
        <v>2022</v>
      </c>
      <c r="D754" t="s">
        <v>113</v>
      </c>
      <c r="E754" t="s">
        <v>267</v>
      </c>
      <c r="F754">
        <v>205249141</v>
      </c>
      <c r="H754" t="s">
        <v>335</v>
      </c>
      <c r="I754">
        <f t="shared" si="66"/>
        <v>205249141</v>
      </c>
      <c r="J754" t="str">
        <f t="shared" si="67"/>
        <v>nfl</v>
      </c>
      <c r="K754">
        <f t="shared" si="68"/>
        <v>2022</v>
      </c>
      <c r="L754" t="str">
        <f t="shared" si="69"/>
        <v>KC</v>
      </c>
      <c r="M754" t="str">
        <f t="shared" si="70"/>
        <v>Kansas City Chiefs</v>
      </c>
      <c r="N754">
        <f t="shared" si="71"/>
        <v>205249141</v>
      </c>
    </row>
    <row r="755" spans="1:14" x14ac:dyDescent="0.3">
      <c r="A755">
        <v>753</v>
      </c>
      <c r="B755" t="s">
        <v>248</v>
      </c>
      <c r="C755">
        <v>2022</v>
      </c>
      <c r="D755" t="s">
        <v>268</v>
      </c>
      <c r="E755" t="s">
        <v>269</v>
      </c>
      <c r="F755">
        <v>199666719</v>
      </c>
      <c r="H755" t="s">
        <v>335</v>
      </c>
      <c r="I755">
        <f t="shared" si="66"/>
        <v>199666719</v>
      </c>
      <c r="J755" t="str">
        <f t="shared" si="67"/>
        <v>nfl</v>
      </c>
      <c r="K755">
        <f t="shared" si="68"/>
        <v>2022</v>
      </c>
      <c r="L755" t="str">
        <f t="shared" si="69"/>
        <v>LV</v>
      </c>
      <c r="M755" t="str">
        <f t="shared" si="70"/>
        <v>Las Vegas Raiders</v>
      </c>
      <c r="N755">
        <f t="shared" si="71"/>
        <v>199666719</v>
      </c>
    </row>
    <row r="756" spans="1:14" x14ac:dyDescent="0.3">
      <c r="A756">
        <v>754</v>
      </c>
      <c r="B756" t="s">
        <v>248</v>
      </c>
      <c r="C756">
        <v>2022</v>
      </c>
      <c r="D756" t="s">
        <v>220</v>
      </c>
      <c r="E756" t="s">
        <v>270</v>
      </c>
      <c r="F756">
        <v>212129671</v>
      </c>
      <c r="H756" t="s">
        <v>335</v>
      </c>
      <c r="I756">
        <f t="shared" si="66"/>
        <v>212129671</v>
      </c>
      <c r="J756" t="str">
        <f t="shared" si="67"/>
        <v>nfl</v>
      </c>
      <c r="K756">
        <f t="shared" si="68"/>
        <v>2022</v>
      </c>
      <c r="L756" t="str">
        <f t="shared" si="69"/>
        <v>LAC</v>
      </c>
      <c r="M756" t="str">
        <f t="shared" si="70"/>
        <v>Los Angeles Chargers</v>
      </c>
      <c r="N756">
        <f t="shared" si="71"/>
        <v>212129671</v>
      </c>
    </row>
    <row r="757" spans="1:14" x14ac:dyDescent="0.3">
      <c r="A757">
        <v>755</v>
      </c>
      <c r="B757" t="s">
        <v>248</v>
      </c>
      <c r="C757">
        <v>2022</v>
      </c>
      <c r="D757" t="s">
        <v>271</v>
      </c>
      <c r="E757" t="s">
        <v>272</v>
      </c>
      <c r="F757">
        <v>200270156</v>
      </c>
      <c r="H757" t="s">
        <v>335</v>
      </c>
      <c r="I757">
        <f t="shared" si="66"/>
        <v>200270156</v>
      </c>
      <c r="J757" t="str">
        <f t="shared" si="67"/>
        <v>nfl</v>
      </c>
      <c r="K757">
        <f t="shared" si="68"/>
        <v>2022</v>
      </c>
      <c r="L757" t="str">
        <f t="shared" si="69"/>
        <v>LAR</v>
      </c>
      <c r="M757" t="str">
        <f t="shared" si="70"/>
        <v>Los Angeles Rams</v>
      </c>
      <c r="N757">
        <f t="shared" si="71"/>
        <v>200270156</v>
      </c>
    </row>
    <row r="758" spans="1:14" x14ac:dyDescent="0.3">
      <c r="A758">
        <v>756</v>
      </c>
      <c r="B758" t="s">
        <v>248</v>
      </c>
      <c r="C758">
        <v>2022</v>
      </c>
      <c r="D758" t="s">
        <v>119</v>
      </c>
      <c r="E758" t="s">
        <v>273</v>
      </c>
      <c r="F758">
        <v>208559442</v>
      </c>
      <c r="H758" t="s">
        <v>335</v>
      </c>
      <c r="I758">
        <f t="shared" si="66"/>
        <v>208559442</v>
      </c>
      <c r="J758" t="str">
        <f t="shared" si="67"/>
        <v>nfl</v>
      </c>
      <c r="K758">
        <f t="shared" si="68"/>
        <v>2022</v>
      </c>
      <c r="L758" t="str">
        <f t="shared" si="69"/>
        <v>MIA</v>
      </c>
      <c r="M758" t="str">
        <f t="shared" si="70"/>
        <v>Miami Dolphins</v>
      </c>
      <c r="N758">
        <f t="shared" si="71"/>
        <v>208559442</v>
      </c>
    </row>
    <row r="759" spans="1:14" x14ac:dyDescent="0.3">
      <c r="A759">
        <v>757</v>
      </c>
      <c r="B759" t="s">
        <v>248</v>
      </c>
      <c r="C759">
        <v>2022</v>
      </c>
      <c r="D759" t="s">
        <v>123</v>
      </c>
      <c r="E759" t="s">
        <v>274</v>
      </c>
      <c r="F759">
        <v>208790359</v>
      </c>
      <c r="H759" t="s">
        <v>335</v>
      </c>
      <c r="I759">
        <f t="shared" si="66"/>
        <v>208790359</v>
      </c>
      <c r="J759" t="str">
        <f t="shared" si="67"/>
        <v>nfl</v>
      </c>
      <c r="K759">
        <f t="shared" si="68"/>
        <v>2022</v>
      </c>
      <c r="L759" t="str">
        <f t="shared" si="69"/>
        <v>MIN</v>
      </c>
      <c r="M759" t="str">
        <f t="shared" si="70"/>
        <v>Minnesota Vikings</v>
      </c>
      <c r="N759">
        <f t="shared" si="71"/>
        <v>208790359</v>
      </c>
    </row>
    <row r="760" spans="1:14" x14ac:dyDescent="0.3">
      <c r="A760">
        <v>758</v>
      </c>
      <c r="B760" t="s">
        <v>248</v>
      </c>
      <c r="C760">
        <v>2022</v>
      </c>
      <c r="D760" t="s">
        <v>172</v>
      </c>
      <c r="E760" t="s">
        <v>275</v>
      </c>
      <c r="F760">
        <v>208004554</v>
      </c>
      <c r="H760" t="s">
        <v>335</v>
      </c>
      <c r="I760">
        <f t="shared" si="66"/>
        <v>208004554</v>
      </c>
      <c r="J760" t="str">
        <f t="shared" si="67"/>
        <v>nfl</v>
      </c>
      <c r="K760">
        <f t="shared" si="68"/>
        <v>2022</v>
      </c>
      <c r="L760" t="str">
        <f t="shared" si="69"/>
        <v>NE</v>
      </c>
      <c r="M760" t="str">
        <f t="shared" si="70"/>
        <v>New England Patriots</v>
      </c>
      <c r="N760">
        <f t="shared" si="71"/>
        <v>208004554</v>
      </c>
    </row>
    <row r="761" spans="1:14" x14ac:dyDescent="0.3">
      <c r="A761">
        <v>759</v>
      </c>
      <c r="B761" t="s">
        <v>248</v>
      </c>
      <c r="C761">
        <v>2022</v>
      </c>
      <c r="D761" t="s">
        <v>229</v>
      </c>
      <c r="E761" t="s">
        <v>276</v>
      </c>
      <c r="F761">
        <v>206828041</v>
      </c>
      <c r="H761" t="s">
        <v>335</v>
      </c>
      <c r="I761">
        <f t="shared" si="66"/>
        <v>206828041</v>
      </c>
      <c r="J761" t="str">
        <f t="shared" si="67"/>
        <v>nfl</v>
      </c>
      <c r="K761">
        <f t="shared" si="68"/>
        <v>2022</v>
      </c>
      <c r="L761" t="str">
        <f t="shared" si="69"/>
        <v>NO</v>
      </c>
      <c r="M761" t="str">
        <f t="shared" si="70"/>
        <v>New Orleans Saints</v>
      </c>
      <c r="N761">
        <f t="shared" si="71"/>
        <v>206828041</v>
      </c>
    </row>
    <row r="762" spans="1:14" x14ac:dyDescent="0.3">
      <c r="A762">
        <v>760</v>
      </c>
      <c r="B762" t="s">
        <v>248</v>
      </c>
      <c r="C762">
        <v>2022</v>
      </c>
      <c r="D762" t="s">
        <v>277</v>
      </c>
      <c r="E762" t="s">
        <v>278</v>
      </c>
      <c r="F762">
        <v>203667108</v>
      </c>
      <c r="H762" t="s">
        <v>335</v>
      </c>
      <c r="I762">
        <f t="shared" si="66"/>
        <v>203667108</v>
      </c>
      <c r="J762" t="str">
        <f t="shared" si="67"/>
        <v>nfl</v>
      </c>
      <c r="K762">
        <f t="shared" si="68"/>
        <v>2022</v>
      </c>
      <c r="L762" t="str">
        <f t="shared" si="69"/>
        <v>NYG</v>
      </c>
      <c r="M762" t="str">
        <f t="shared" si="70"/>
        <v>New York Giants</v>
      </c>
      <c r="N762">
        <f t="shared" si="71"/>
        <v>203667108</v>
      </c>
    </row>
    <row r="763" spans="1:14" x14ac:dyDescent="0.3">
      <c r="A763">
        <v>761</v>
      </c>
      <c r="B763" t="s">
        <v>248</v>
      </c>
      <c r="C763">
        <v>2022</v>
      </c>
      <c r="D763" t="s">
        <v>279</v>
      </c>
      <c r="E763" t="s">
        <v>280</v>
      </c>
      <c r="F763">
        <v>201530545</v>
      </c>
      <c r="H763" t="s">
        <v>335</v>
      </c>
      <c r="I763">
        <f t="shared" si="66"/>
        <v>201530545</v>
      </c>
      <c r="J763" t="str">
        <f t="shared" si="67"/>
        <v>nfl</v>
      </c>
      <c r="K763">
        <f t="shared" si="68"/>
        <v>2022</v>
      </c>
      <c r="L763" t="str">
        <f t="shared" si="69"/>
        <v>NYJ</v>
      </c>
      <c r="M763" t="str">
        <f t="shared" si="70"/>
        <v>New York Jets</v>
      </c>
      <c r="N763">
        <f t="shared" si="71"/>
        <v>201530545</v>
      </c>
    </row>
    <row r="764" spans="1:14" x14ac:dyDescent="0.3">
      <c r="A764">
        <v>762</v>
      </c>
      <c r="B764" t="s">
        <v>248</v>
      </c>
      <c r="C764">
        <v>2022</v>
      </c>
      <c r="D764" t="s">
        <v>131</v>
      </c>
      <c r="E764" t="s">
        <v>281</v>
      </c>
      <c r="F764">
        <v>219359743</v>
      </c>
      <c r="H764" t="s">
        <v>335</v>
      </c>
      <c r="I764">
        <f t="shared" si="66"/>
        <v>219359743</v>
      </c>
      <c r="J764" t="str">
        <f t="shared" si="67"/>
        <v>nfl</v>
      </c>
      <c r="K764">
        <f t="shared" si="68"/>
        <v>2022</v>
      </c>
      <c r="L764" t="str">
        <f t="shared" si="69"/>
        <v>PHI</v>
      </c>
      <c r="M764" t="str">
        <f t="shared" si="70"/>
        <v>Philadelphia Eagles</v>
      </c>
      <c r="N764">
        <f t="shared" si="71"/>
        <v>219359743</v>
      </c>
    </row>
    <row r="765" spans="1:14" x14ac:dyDescent="0.3">
      <c r="A765">
        <v>763</v>
      </c>
      <c r="B765" t="s">
        <v>248</v>
      </c>
      <c r="C765">
        <v>2022</v>
      </c>
      <c r="D765" t="s">
        <v>133</v>
      </c>
      <c r="E765" t="s">
        <v>282</v>
      </c>
      <c r="F765">
        <v>210658592</v>
      </c>
      <c r="H765" t="s">
        <v>335</v>
      </c>
      <c r="I765">
        <f t="shared" si="66"/>
        <v>210658592</v>
      </c>
      <c r="J765" t="str">
        <f t="shared" si="67"/>
        <v>nfl</v>
      </c>
      <c r="K765">
        <f t="shared" si="68"/>
        <v>2022</v>
      </c>
      <c r="L765" t="str">
        <f t="shared" si="69"/>
        <v>PIT</v>
      </c>
      <c r="M765" t="str">
        <f t="shared" si="70"/>
        <v>Pittsburgh Steelers</v>
      </c>
      <c r="N765">
        <f t="shared" si="71"/>
        <v>210658592</v>
      </c>
    </row>
    <row r="766" spans="1:14" x14ac:dyDescent="0.3">
      <c r="A766">
        <v>764</v>
      </c>
      <c r="B766" t="s">
        <v>248</v>
      </c>
      <c r="C766">
        <v>2022</v>
      </c>
      <c r="D766" t="s">
        <v>137</v>
      </c>
      <c r="E766" t="s">
        <v>283</v>
      </c>
      <c r="F766">
        <v>206082457</v>
      </c>
      <c r="H766" t="s">
        <v>335</v>
      </c>
      <c r="I766">
        <f t="shared" si="66"/>
        <v>206082457</v>
      </c>
      <c r="J766" t="str">
        <f t="shared" si="67"/>
        <v>nfl</v>
      </c>
      <c r="K766">
        <f t="shared" si="68"/>
        <v>2022</v>
      </c>
      <c r="L766" t="str">
        <f t="shared" si="69"/>
        <v>SF</v>
      </c>
      <c r="M766" t="str">
        <f t="shared" si="70"/>
        <v>San Francisco 49ers</v>
      </c>
      <c r="N766">
        <f t="shared" si="71"/>
        <v>206082457</v>
      </c>
    </row>
    <row r="767" spans="1:14" x14ac:dyDescent="0.3">
      <c r="A767">
        <v>765</v>
      </c>
      <c r="B767" t="s">
        <v>248</v>
      </c>
      <c r="C767">
        <v>2022</v>
      </c>
      <c r="D767" t="s">
        <v>139</v>
      </c>
      <c r="E767" t="s">
        <v>284</v>
      </c>
      <c r="F767">
        <v>215796566</v>
      </c>
      <c r="H767" t="s">
        <v>335</v>
      </c>
      <c r="I767">
        <f t="shared" si="66"/>
        <v>215796566</v>
      </c>
      <c r="J767" t="str">
        <f t="shared" si="67"/>
        <v>nfl</v>
      </c>
      <c r="K767">
        <f t="shared" si="68"/>
        <v>2022</v>
      </c>
      <c r="L767" t="str">
        <f t="shared" si="69"/>
        <v>SEA</v>
      </c>
      <c r="M767" t="str">
        <f t="shared" si="70"/>
        <v>Seattle Seahawks</v>
      </c>
      <c r="N767">
        <f t="shared" si="71"/>
        <v>215796566</v>
      </c>
    </row>
    <row r="768" spans="1:14" x14ac:dyDescent="0.3">
      <c r="A768">
        <v>766</v>
      </c>
      <c r="B768" t="s">
        <v>248</v>
      </c>
      <c r="C768">
        <v>2022</v>
      </c>
      <c r="D768" t="s">
        <v>143</v>
      </c>
      <c r="E768" t="s">
        <v>285</v>
      </c>
      <c r="F768">
        <v>202960773</v>
      </c>
      <c r="H768" t="s">
        <v>335</v>
      </c>
      <c r="I768">
        <f t="shared" si="66"/>
        <v>202960773</v>
      </c>
      <c r="J768" t="str">
        <f t="shared" si="67"/>
        <v>nfl</v>
      </c>
      <c r="K768">
        <f t="shared" si="68"/>
        <v>2022</v>
      </c>
      <c r="L768" t="str">
        <f t="shared" si="69"/>
        <v>TB</v>
      </c>
      <c r="M768" t="str">
        <f t="shared" si="70"/>
        <v>Tampa Bay Buccaneers</v>
      </c>
      <c r="N768">
        <f t="shared" si="71"/>
        <v>202960773</v>
      </c>
    </row>
    <row r="769" spans="1:14" x14ac:dyDescent="0.3">
      <c r="A769">
        <v>767</v>
      </c>
      <c r="B769" t="s">
        <v>248</v>
      </c>
      <c r="C769">
        <v>2022</v>
      </c>
      <c r="D769" t="s">
        <v>286</v>
      </c>
      <c r="E769" t="s">
        <v>287</v>
      </c>
      <c r="F769">
        <v>208998318</v>
      </c>
      <c r="H769" t="s">
        <v>335</v>
      </c>
      <c r="I769">
        <f t="shared" si="66"/>
        <v>208998318</v>
      </c>
      <c r="J769" t="str">
        <f t="shared" si="67"/>
        <v>nfl</v>
      </c>
      <c r="K769">
        <f t="shared" si="68"/>
        <v>2022</v>
      </c>
      <c r="L769" t="str">
        <f t="shared" si="69"/>
        <v>TEN</v>
      </c>
      <c r="M769" t="str">
        <f t="shared" si="70"/>
        <v>Tennessee Titans</v>
      </c>
      <c r="N769">
        <f t="shared" si="71"/>
        <v>208998318</v>
      </c>
    </row>
    <row r="770" spans="1:14" x14ac:dyDescent="0.3">
      <c r="A770">
        <v>768</v>
      </c>
      <c r="B770" t="s">
        <v>248</v>
      </c>
      <c r="C770">
        <v>2022</v>
      </c>
      <c r="D770" t="s">
        <v>246</v>
      </c>
      <c r="E770" t="s">
        <v>289</v>
      </c>
      <c r="F770">
        <v>207402414</v>
      </c>
      <c r="H770" t="s">
        <v>335</v>
      </c>
      <c r="I770">
        <f t="shared" si="66"/>
        <v>207402414</v>
      </c>
      <c r="J770" t="str">
        <f t="shared" si="67"/>
        <v>nfl</v>
      </c>
      <c r="K770">
        <f t="shared" si="68"/>
        <v>2022</v>
      </c>
      <c r="L770" t="str">
        <f t="shared" si="69"/>
        <v>WSH</v>
      </c>
      <c r="M770" t="str">
        <f t="shared" si="70"/>
        <v>Washington Commanders</v>
      </c>
      <c r="N770">
        <f t="shared" si="71"/>
        <v>207402414</v>
      </c>
    </row>
    <row r="771" spans="1:14" x14ac:dyDescent="0.3">
      <c r="A771">
        <v>769</v>
      </c>
      <c r="B771" t="s">
        <v>290</v>
      </c>
      <c r="C771">
        <v>2020</v>
      </c>
      <c r="D771" t="s">
        <v>291</v>
      </c>
      <c r="E771" t="s">
        <v>292</v>
      </c>
      <c r="F771">
        <v>81500000</v>
      </c>
      <c r="H771" t="s">
        <v>335</v>
      </c>
      <c r="I771">
        <f t="shared" ref="I771:I834" si="72">IF(H771="Sportrac",F771,G771)</f>
        <v>81500000</v>
      </c>
      <c r="J771" t="str">
        <f t="shared" ref="J771:J834" si="73">B771</f>
        <v>nhl</v>
      </c>
      <c r="K771">
        <f t="shared" ref="K771:K834" si="74">C771</f>
        <v>2020</v>
      </c>
      <c r="L771" t="str">
        <f t="shared" ref="L771:L834" si="75">D771</f>
        <v>ANA</v>
      </c>
      <c r="M771" t="str">
        <f t="shared" ref="M771:M834" si="76">E771</f>
        <v>Anaheim Ducks</v>
      </c>
      <c r="N771">
        <f t="shared" ref="N771:N834" si="77">I771</f>
        <v>81500000</v>
      </c>
    </row>
    <row r="772" spans="1:14" x14ac:dyDescent="0.3">
      <c r="A772">
        <v>770</v>
      </c>
      <c r="B772" t="s">
        <v>290</v>
      </c>
      <c r="C772">
        <v>2020</v>
      </c>
      <c r="D772" t="s">
        <v>91</v>
      </c>
      <c r="E772" t="s">
        <v>293</v>
      </c>
      <c r="F772">
        <v>81500000</v>
      </c>
      <c r="H772" t="s">
        <v>335</v>
      </c>
      <c r="I772">
        <f t="shared" si="72"/>
        <v>81500000</v>
      </c>
      <c r="J772" t="str">
        <f t="shared" si="73"/>
        <v>nhl</v>
      </c>
      <c r="K772">
        <f t="shared" si="74"/>
        <v>2020</v>
      </c>
      <c r="L772" t="str">
        <f t="shared" si="75"/>
        <v>ARI</v>
      </c>
      <c r="M772" t="str">
        <f t="shared" si="76"/>
        <v>Arizona Coyotes</v>
      </c>
      <c r="N772">
        <f t="shared" si="77"/>
        <v>81500000</v>
      </c>
    </row>
    <row r="773" spans="1:14" x14ac:dyDescent="0.3">
      <c r="A773">
        <v>771</v>
      </c>
      <c r="B773" t="s">
        <v>290</v>
      </c>
      <c r="C773">
        <v>2020</v>
      </c>
      <c r="D773" t="s">
        <v>97</v>
      </c>
      <c r="E773" t="s">
        <v>294</v>
      </c>
      <c r="F773">
        <v>82245943</v>
      </c>
      <c r="H773" t="s">
        <v>335</v>
      </c>
      <c r="I773">
        <f t="shared" si="72"/>
        <v>82245943</v>
      </c>
      <c r="J773" t="str">
        <f t="shared" si="73"/>
        <v>nhl</v>
      </c>
      <c r="K773">
        <f t="shared" si="74"/>
        <v>2020</v>
      </c>
      <c r="L773" t="str">
        <f t="shared" si="75"/>
        <v>BOS</v>
      </c>
      <c r="M773" t="str">
        <f t="shared" si="76"/>
        <v>Boston Bruins</v>
      </c>
      <c r="N773">
        <f t="shared" si="77"/>
        <v>82245943</v>
      </c>
    </row>
    <row r="774" spans="1:14" x14ac:dyDescent="0.3">
      <c r="A774">
        <v>772</v>
      </c>
      <c r="B774" t="s">
        <v>290</v>
      </c>
      <c r="C774">
        <v>2020</v>
      </c>
      <c r="D774" t="s">
        <v>252</v>
      </c>
      <c r="E774" t="s">
        <v>295</v>
      </c>
      <c r="F774">
        <v>72678411</v>
      </c>
      <c r="H774" t="s">
        <v>335</v>
      </c>
      <c r="I774">
        <f t="shared" si="72"/>
        <v>72678411</v>
      </c>
      <c r="J774" t="str">
        <f t="shared" si="73"/>
        <v>nhl</v>
      </c>
      <c r="K774">
        <f t="shared" si="74"/>
        <v>2020</v>
      </c>
      <c r="L774" t="str">
        <f t="shared" si="75"/>
        <v>BUF</v>
      </c>
      <c r="M774" t="str">
        <f t="shared" si="76"/>
        <v>Buffalo Sabres</v>
      </c>
      <c r="N774">
        <f t="shared" si="77"/>
        <v>72678411</v>
      </c>
    </row>
    <row r="775" spans="1:14" x14ac:dyDescent="0.3">
      <c r="A775">
        <v>773</v>
      </c>
      <c r="B775" t="s">
        <v>290</v>
      </c>
      <c r="C775">
        <v>2020</v>
      </c>
      <c r="D775" t="s">
        <v>296</v>
      </c>
      <c r="E775" t="s">
        <v>297</v>
      </c>
      <c r="F775">
        <v>77897228</v>
      </c>
      <c r="H775" t="s">
        <v>335</v>
      </c>
      <c r="I775">
        <f t="shared" si="72"/>
        <v>77897228</v>
      </c>
      <c r="J775" t="str">
        <f t="shared" si="73"/>
        <v>nhl</v>
      </c>
      <c r="K775">
        <f t="shared" si="74"/>
        <v>2020</v>
      </c>
      <c r="L775" t="str">
        <f t="shared" si="75"/>
        <v>CGY</v>
      </c>
      <c r="M775" t="str">
        <f t="shared" si="76"/>
        <v>Calgary Flames</v>
      </c>
      <c r="N775">
        <f t="shared" si="77"/>
        <v>77897228</v>
      </c>
    </row>
    <row r="776" spans="1:14" x14ac:dyDescent="0.3">
      <c r="A776">
        <v>774</v>
      </c>
      <c r="B776" t="s">
        <v>290</v>
      </c>
      <c r="C776">
        <v>2020</v>
      </c>
      <c r="D776" t="s">
        <v>25</v>
      </c>
      <c r="E776" t="s">
        <v>298</v>
      </c>
      <c r="F776">
        <v>77568328</v>
      </c>
      <c r="H776" t="s">
        <v>335</v>
      </c>
      <c r="I776">
        <f t="shared" si="72"/>
        <v>77568328</v>
      </c>
      <c r="J776" t="str">
        <f t="shared" si="73"/>
        <v>nhl</v>
      </c>
      <c r="K776">
        <f t="shared" si="74"/>
        <v>2020</v>
      </c>
      <c r="L776" t="str">
        <f t="shared" si="75"/>
        <v>CAR</v>
      </c>
      <c r="M776" t="str">
        <f t="shared" si="76"/>
        <v>Carolina Hurricanes</v>
      </c>
      <c r="N776">
        <f t="shared" si="77"/>
        <v>77568328</v>
      </c>
    </row>
    <row r="777" spans="1:14" x14ac:dyDescent="0.3">
      <c r="A777">
        <v>775</v>
      </c>
      <c r="B777" t="s">
        <v>290</v>
      </c>
      <c r="C777">
        <v>2020</v>
      </c>
      <c r="D777" t="s">
        <v>154</v>
      </c>
      <c r="E777" t="s">
        <v>299</v>
      </c>
      <c r="F777">
        <v>81500000</v>
      </c>
      <c r="H777" t="s">
        <v>335</v>
      </c>
      <c r="I777">
        <f t="shared" si="72"/>
        <v>81500000</v>
      </c>
      <c r="J777" t="str">
        <f t="shared" si="73"/>
        <v>nhl</v>
      </c>
      <c r="K777">
        <f t="shared" si="74"/>
        <v>2020</v>
      </c>
      <c r="L777" t="str">
        <f t="shared" si="75"/>
        <v>CHI</v>
      </c>
      <c r="M777" t="str">
        <f t="shared" si="76"/>
        <v>Chicago Blackhawks</v>
      </c>
      <c r="N777">
        <f t="shared" si="77"/>
        <v>81500000</v>
      </c>
    </row>
    <row r="778" spans="1:14" x14ac:dyDescent="0.3">
      <c r="A778">
        <v>776</v>
      </c>
      <c r="B778" t="s">
        <v>290</v>
      </c>
      <c r="C778">
        <v>2020</v>
      </c>
      <c r="D778" t="s">
        <v>107</v>
      </c>
      <c r="E778" t="s">
        <v>300</v>
      </c>
      <c r="F778">
        <v>81500000</v>
      </c>
      <c r="H778" t="s">
        <v>335</v>
      </c>
      <c r="I778">
        <f t="shared" si="72"/>
        <v>81500000</v>
      </c>
      <c r="J778" t="str">
        <f t="shared" si="73"/>
        <v>nhl</v>
      </c>
      <c r="K778">
        <f t="shared" si="74"/>
        <v>2020</v>
      </c>
      <c r="L778" t="str">
        <f t="shared" si="75"/>
        <v>COL</v>
      </c>
      <c r="M778" t="str">
        <f t="shared" si="76"/>
        <v>Colorado Avalanche</v>
      </c>
      <c r="N778">
        <f t="shared" si="77"/>
        <v>81500000</v>
      </c>
    </row>
    <row r="779" spans="1:14" x14ac:dyDescent="0.3">
      <c r="A779">
        <v>777</v>
      </c>
      <c r="B779" t="s">
        <v>290</v>
      </c>
      <c r="C779">
        <v>2020</v>
      </c>
      <c r="D779" t="s">
        <v>301</v>
      </c>
      <c r="E779" t="s">
        <v>302</v>
      </c>
      <c r="F779">
        <v>73835118</v>
      </c>
      <c r="H779" t="s">
        <v>335</v>
      </c>
      <c r="I779">
        <f t="shared" si="72"/>
        <v>73835118</v>
      </c>
      <c r="J779" t="str">
        <f t="shared" si="73"/>
        <v>nhl</v>
      </c>
      <c r="K779">
        <f t="shared" si="74"/>
        <v>2020</v>
      </c>
      <c r="L779" t="str">
        <f t="shared" si="75"/>
        <v>CBJ</v>
      </c>
      <c r="M779" t="str">
        <f t="shared" si="76"/>
        <v>Columbus Blue Jackets</v>
      </c>
      <c r="N779">
        <f t="shared" si="77"/>
        <v>73835118</v>
      </c>
    </row>
    <row r="780" spans="1:14" x14ac:dyDescent="0.3">
      <c r="A780">
        <v>778</v>
      </c>
      <c r="B780" t="s">
        <v>290</v>
      </c>
      <c r="C780">
        <v>2020</v>
      </c>
      <c r="D780" t="s">
        <v>162</v>
      </c>
      <c r="E780" t="s">
        <v>303</v>
      </c>
      <c r="F780">
        <v>81500000</v>
      </c>
      <c r="H780" t="s">
        <v>335</v>
      </c>
      <c r="I780">
        <f t="shared" si="72"/>
        <v>81500000</v>
      </c>
      <c r="J780" t="str">
        <f t="shared" si="73"/>
        <v>nhl</v>
      </c>
      <c r="K780">
        <f t="shared" si="74"/>
        <v>2020</v>
      </c>
      <c r="L780" t="str">
        <f t="shared" si="75"/>
        <v>DAL</v>
      </c>
      <c r="M780" t="str">
        <f t="shared" si="76"/>
        <v>Dallas Stars</v>
      </c>
      <c r="N780">
        <f t="shared" si="77"/>
        <v>81500000</v>
      </c>
    </row>
    <row r="781" spans="1:14" x14ac:dyDescent="0.3">
      <c r="A781">
        <v>779</v>
      </c>
      <c r="B781" t="s">
        <v>290</v>
      </c>
      <c r="C781">
        <v>2020</v>
      </c>
      <c r="D781" t="s">
        <v>109</v>
      </c>
      <c r="E781" t="s">
        <v>304</v>
      </c>
      <c r="F781">
        <v>73725168</v>
      </c>
      <c r="H781" t="s">
        <v>335</v>
      </c>
      <c r="I781">
        <f t="shared" si="72"/>
        <v>73725168</v>
      </c>
      <c r="J781" t="str">
        <f t="shared" si="73"/>
        <v>nhl</v>
      </c>
      <c r="K781">
        <f t="shared" si="74"/>
        <v>2020</v>
      </c>
      <c r="L781" t="str">
        <f t="shared" si="75"/>
        <v>DET</v>
      </c>
      <c r="M781" t="str">
        <f t="shared" si="76"/>
        <v>Detroit Red Wings</v>
      </c>
      <c r="N781">
        <f t="shared" si="77"/>
        <v>73725168</v>
      </c>
    </row>
    <row r="782" spans="1:14" x14ac:dyDescent="0.3">
      <c r="A782">
        <v>780</v>
      </c>
      <c r="B782" t="s">
        <v>290</v>
      </c>
      <c r="C782">
        <v>2020</v>
      </c>
      <c r="D782" t="s">
        <v>305</v>
      </c>
      <c r="E782" t="s">
        <v>306</v>
      </c>
      <c r="F782">
        <v>81500000</v>
      </c>
      <c r="H782" t="s">
        <v>335</v>
      </c>
      <c r="I782">
        <f t="shared" si="72"/>
        <v>81500000</v>
      </c>
      <c r="J782" t="str">
        <f t="shared" si="73"/>
        <v>nhl</v>
      </c>
      <c r="K782">
        <f t="shared" si="74"/>
        <v>2020</v>
      </c>
      <c r="L782" t="str">
        <f t="shared" si="75"/>
        <v>EDM</v>
      </c>
      <c r="M782" t="str">
        <f t="shared" si="76"/>
        <v>Edmonton Oilers</v>
      </c>
      <c r="N782">
        <f t="shared" si="77"/>
        <v>81500000</v>
      </c>
    </row>
    <row r="783" spans="1:14" x14ac:dyDescent="0.3">
      <c r="A783">
        <v>781</v>
      </c>
      <c r="B783" t="s">
        <v>290</v>
      </c>
      <c r="C783">
        <v>2020</v>
      </c>
      <c r="D783" t="s">
        <v>307</v>
      </c>
      <c r="E783" t="s">
        <v>308</v>
      </c>
      <c r="F783">
        <v>80743103</v>
      </c>
      <c r="H783" t="s">
        <v>335</v>
      </c>
      <c r="I783">
        <f t="shared" si="72"/>
        <v>80743103</v>
      </c>
      <c r="J783" t="str">
        <f t="shared" si="73"/>
        <v>nhl</v>
      </c>
      <c r="K783">
        <f t="shared" si="74"/>
        <v>2020</v>
      </c>
      <c r="L783" t="str">
        <f t="shared" si="75"/>
        <v>FLA</v>
      </c>
      <c r="M783" t="str">
        <f t="shared" si="76"/>
        <v>Florida Panthers</v>
      </c>
      <c r="N783">
        <f t="shared" si="77"/>
        <v>80743103</v>
      </c>
    </row>
    <row r="784" spans="1:14" x14ac:dyDescent="0.3">
      <c r="A784">
        <v>782</v>
      </c>
      <c r="B784" t="s">
        <v>290</v>
      </c>
      <c r="C784">
        <v>2020</v>
      </c>
      <c r="D784" t="s">
        <v>165</v>
      </c>
      <c r="E784" t="s">
        <v>309</v>
      </c>
      <c r="F784">
        <v>71143210</v>
      </c>
      <c r="H784" t="s">
        <v>335</v>
      </c>
      <c r="I784">
        <f t="shared" si="72"/>
        <v>71143210</v>
      </c>
      <c r="J784" t="str">
        <f t="shared" si="73"/>
        <v>nhl</v>
      </c>
      <c r="K784">
        <f t="shared" si="74"/>
        <v>2020</v>
      </c>
      <c r="L784" t="str">
        <f t="shared" si="75"/>
        <v>LA</v>
      </c>
      <c r="M784" t="str">
        <f t="shared" si="76"/>
        <v>Los Angeles Kings</v>
      </c>
      <c r="N784">
        <f t="shared" si="77"/>
        <v>71143210</v>
      </c>
    </row>
    <row r="785" spans="1:14" x14ac:dyDescent="0.3">
      <c r="A785">
        <v>783</v>
      </c>
      <c r="B785" t="s">
        <v>290</v>
      </c>
      <c r="C785">
        <v>2020</v>
      </c>
      <c r="D785" t="s">
        <v>123</v>
      </c>
      <c r="E785" t="s">
        <v>310</v>
      </c>
      <c r="F785">
        <v>81088412</v>
      </c>
      <c r="H785" t="s">
        <v>335</v>
      </c>
      <c r="I785">
        <f t="shared" si="72"/>
        <v>81088412</v>
      </c>
      <c r="J785" t="str">
        <f t="shared" si="73"/>
        <v>nhl</v>
      </c>
      <c r="K785">
        <f t="shared" si="74"/>
        <v>2020</v>
      </c>
      <c r="L785" t="str">
        <f t="shared" si="75"/>
        <v>MIN</v>
      </c>
      <c r="M785" t="str">
        <f t="shared" si="76"/>
        <v>Minnesota Wild</v>
      </c>
      <c r="N785">
        <f t="shared" si="77"/>
        <v>81088412</v>
      </c>
    </row>
    <row r="786" spans="1:14" x14ac:dyDescent="0.3">
      <c r="A786">
        <v>784</v>
      </c>
      <c r="B786" t="s">
        <v>290</v>
      </c>
      <c r="C786">
        <v>2020</v>
      </c>
      <c r="D786" t="s">
        <v>170</v>
      </c>
      <c r="E786" t="s">
        <v>311</v>
      </c>
      <c r="F786">
        <v>81500000</v>
      </c>
      <c r="H786" t="s">
        <v>335</v>
      </c>
      <c r="I786">
        <f t="shared" si="72"/>
        <v>81500000</v>
      </c>
      <c r="J786" t="str">
        <f t="shared" si="73"/>
        <v>nhl</v>
      </c>
      <c r="K786">
        <f t="shared" si="74"/>
        <v>2020</v>
      </c>
      <c r="L786" t="str">
        <f t="shared" si="75"/>
        <v>MTL</v>
      </c>
      <c r="M786" t="str">
        <f t="shared" si="76"/>
        <v>Montreal Canadiens</v>
      </c>
      <c r="N786">
        <f t="shared" si="77"/>
        <v>81500000</v>
      </c>
    </row>
    <row r="787" spans="1:14" x14ac:dyDescent="0.3">
      <c r="A787">
        <v>785</v>
      </c>
      <c r="B787" t="s">
        <v>290</v>
      </c>
      <c r="C787">
        <v>2020</v>
      </c>
      <c r="D787" t="s">
        <v>193</v>
      </c>
      <c r="E787" t="s">
        <v>312</v>
      </c>
      <c r="F787">
        <v>83520657</v>
      </c>
      <c r="H787" t="s">
        <v>335</v>
      </c>
      <c r="I787">
        <f t="shared" si="72"/>
        <v>83520657</v>
      </c>
      <c r="J787" t="str">
        <f t="shared" si="73"/>
        <v>nhl</v>
      </c>
      <c r="K787">
        <f t="shared" si="74"/>
        <v>2020</v>
      </c>
      <c r="L787" t="str">
        <f t="shared" si="75"/>
        <v>NSH</v>
      </c>
      <c r="M787" t="str">
        <f t="shared" si="76"/>
        <v>Nashville Predators</v>
      </c>
      <c r="N787">
        <f t="shared" si="77"/>
        <v>83520657</v>
      </c>
    </row>
    <row r="788" spans="1:14" x14ac:dyDescent="0.3">
      <c r="A788">
        <v>786</v>
      </c>
      <c r="B788" t="s">
        <v>290</v>
      </c>
      <c r="C788">
        <v>2020</v>
      </c>
      <c r="D788" t="s">
        <v>313</v>
      </c>
      <c r="E788" t="s">
        <v>314</v>
      </c>
      <c r="F788">
        <v>62254273</v>
      </c>
      <c r="H788" t="s">
        <v>335</v>
      </c>
      <c r="I788">
        <f t="shared" si="72"/>
        <v>62254273</v>
      </c>
      <c r="J788" t="str">
        <f t="shared" si="73"/>
        <v>nhl</v>
      </c>
      <c r="K788">
        <f t="shared" si="74"/>
        <v>2020</v>
      </c>
      <c r="L788" t="str">
        <f t="shared" si="75"/>
        <v>NJ</v>
      </c>
      <c r="M788" t="str">
        <f t="shared" si="76"/>
        <v>New Jersey Devils</v>
      </c>
      <c r="N788">
        <f t="shared" si="77"/>
        <v>62254273</v>
      </c>
    </row>
    <row r="789" spans="1:14" x14ac:dyDescent="0.3">
      <c r="A789">
        <v>787</v>
      </c>
      <c r="B789" t="s">
        <v>290</v>
      </c>
      <c r="C789">
        <v>2020</v>
      </c>
      <c r="D789" t="s">
        <v>315</v>
      </c>
      <c r="E789" t="s">
        <v>316</v>
      </c>
      <c r="F789">
        <v>81500000</v>
      </c>
      <c r="H789" t="s">
        <v>335</v>
      </c>
      <c r="I789">
        <f t="shared" si="72"/>
        <v>81500000</v>
      </c>
      <c r="J789" t="str">
        <f t="shared" si="73"/>
        <v>nhl</v>
      </c>
      <c r="K789">
        <f t="shared" si="74"/>
        <v>2020</v>
      </c>
      <c r="L789" t="str">
        <f t="shared" si="75"/>
        <v>NYI</v>
      </c>
      <c r="M789" t="str">
        <f t="shared" si="76"/>
        <v>New York Islanders</v>
      </c>
      <c r="N789">
        <f t="shared" si="77"/>
        <v>81500000</v>
      </c>
    </row>
    <row r="790" spans="1:14" x14ac:dyDescent="0.3">
      <c r="A790">
        <v>788</v>
      </c>
      <c r="B790" t="s">
        <v>290</v>
      </c>
      <c r="C790">
        <v>2020</v>
      </c>
      <c r="D790" t="s">
        <v>317</v>
      </c>
      <c r="E790" t="s">
        <v>318</v>
      </c>
      <c r="F790">
        <v>74226625</v>
      </c>
      <c r="H790" t="s">
        <v>335</v>
      </c>
      <c r="I790">
        <f t="shared" si="72"/>
        <v>74226625</v>
      </c>
      <c r="J790" t="str">
        <f t="shared" si="73"/>
        <v>nhl</v>
      </c>
      <c r="K790">
        <f t="shared" si="74"/>
        <v>2020</v>
      </c>
      <c r="L790" t="str">
        <f t="shared" si="75"/>
        <v>NYR</v>
      </c>
      <c r="M790" t="str">
        <f t="shared" si="76"/>
        <v>New York Rangers</v>
      </c>
      <c r="N790">
        <f t="shared" si="77"/>
        <v>74226625</v>
      </c>
    </row>
    <row r="791" spans="1:14" x14ac:dyDescent="0.3">
      <c r="A791">
        <v>789</v>
      </c>
      <c r="B791" t="s">
        <v>290</v>
      </c>
      <c r="C791">
        <v>2020</v>
      </c>
      <c r="D791" t="s">
        <v>319</v>
      </c>
      <c r="E791" t="s">
        <v>320</v>
      </c>
      <c r="F791">
        <v>66354638</v>
      </c>
      <c r="H791" t="s">
        <v>335</v>
      </c>
      <c r="I791">
        <f t="shared" si="72"/>
        <v>66354638</v>
      </c>
      <c r="J791" t="str">
        <f t="shared" si="73"/>
        <v>nhl</v>
      </c>
      <c r="K791">
        <f t="shared" si="74"/>
        <v>2020</v>
      </c>
      <c r="L791" t="str">
        <f t="shared" si="75"/>
        <v>OTT</v>
      </c>
      <c r="M791" t="str">
        <f t="shared" si="76"/>
        <v>Ottawa Senators</v>
      </c>
      <c r="N791">
        <f t="shared" si="77"/>
        <v>66354638</v>
      </c>
    </row>
    <row r="792" spans="1:14" x14ac:dyDescent="0.3">
      <c r="A792">
        <v>790</v>
      </c>
      <c r="B792" t="s">
        <v>290</v>
      </c>
      <c r="C792">
        <v>2020</v>
      </c>
      <c r="D792" t="s">
        <v>131</v>
      </c>
      <c r="E792" t="s">
        <v>321</v>
      </c>
      <c r="F792">
        <v>78849867</v>
      </c>
      <c r="H792" t="s">
        <v>335</v>
      </c>
      <c r="I792">
        <f t="shared" si="72"/>
        <v>78849867</v>
      </c>
      <c r="J792" t="str">
        <f t="shared" si="73"/>
        <v>nhl</v>
      </c>
      <c r="K792">
        <f t="shared" si="74"/>
        <v>2020</v>
      </c>
      <c r="L792" t="str">
        <f t="shared" si="75"/>
        <v>PHI</v>
      </c>
      <c r="M792" t="str">
        <f t="shared" si="76"/>
        <v>Philadelphia Flyers</v>
      </c>
      <c r="N792">
        <f t="shared" si="77"/>
        <v>78849867</v>
      </c>
    </row>
    <row r="793" spans="1:14" x14ac:dyDescent="0.3">
      <c r="A793">
        <v>791</v>
      </c>
      <c r="B793" t="s">
        <v>290</v>
      </c>
      <c r="C793">
        <v>2020</v>
      </c>
      <c r="D793" t="s">
        <v>133</v>
      </c>
      <c r="E793" t="s">
        <v>322</v>
      </c>
      <c r="F793">
        <v>81500000</v>
      </c>
      <c r="H793" t="s">
        <v>335</v>
      </c>
      <c r="I793">
        <f t="shared" si="72"/>
        <v>81500000</v>
      </c>
      <c r="J793" t="str">
        <f t="shared" si="73"/>
        <v>nhl</v>
      </c>
      <c r="K793">
        <f t="shared" si="74"/>
        <v>2020</v>
      </c>
      <c r="L793" t="str">
        <f t="shared" si="75"/>
        <v>PIT</v>
      </c>
      <c r="M793" t="str">
        <f t="shared" si="76"/>
        <v>Pittsburgh Penguins</v>
      </c>
      <c r="N793">
        <f t="shared" si="77"/>
        <v>81500000</v>
      </c>
    </row>
    <row r="794" spans="1:14" x14ac:dyDescent="0.3">
      <c r="A794">
        <v>792</v>
      </c>
      <c r="B794" t="s">
        <v>290</v>
      </c>
      <c r="C794">
        <v>2020</v>
      </c>
      <c r="D794" t="s">
        <v>185</v>
      </c>
      <c r="E794" t="s">
        <v>323</v>
      </c>
      <c r="F794">
        <v>79896022</v>
      </c>
      <c r="H794" t="s">
        <v>335</v>
      </c>
      <c r="I794">
        <f t="shared" si="72"/>
        <v>79896022</v>
      </c>
      <c r="J794" t="str">
        <f t="shared" si="73"/>
        <v>nhl</v>
      </c>
      <c r="K794">
        <f t="shared" si="74"/>
        <v>2020</v>
      </c>
      <c r="L794" t="str">
        <f t="shared" si="75"/>
        <v>SJ</v>
      </c>
      <c r="M794" t="str">
        <f t="shared" si="76"/>
        <v>San Jose Sharks</v>
      </c>
      <c r="N794">
        <f t="shared" si="77"/>
        <v>79896022</v>
      </c>
    </row>
    <row r="795" spans="1:14" x14ac:dyDescent="0.3">
      <c r="A795">
        <v>793</v>
      </c>
      <c r="B795" t="s">
        <v>290</v>
      </c>
      <c r="C795">
        <v>2020</v>
      </c>
      <c r="D795" t="s">
        <v>141</v>
      </c>
      <c r="E795" t="s">
        <v>324</v>
      </c>
      <c r="F795">
        <v>81500000</v>
      </c>
      <c r="H795" t="s">
        <v>335</v>
      </c>
      <c r="I795">
        <f t="shared" si="72"/>
        <v>81500000</v>
      </c>
      <c r="J795" t="str">
        <f t="shared" si="73"/>
        <v>nhl</v>
      </c>
      <c r="K795">
        <f t="shared" si="74"/>
        <v>2020</v>
      </c>
      <c r="L795" t="str">
        <f t="shared" si="75"/>
        <v>STL</v>
      </c>
      <c r="M795" t="str">
        <f t="shared" si="76"/>
        <v>St Louis Blues</v>
      </c>
      <c r="N795">
        <f t="shared" si="77"/>
        <v>81500000</v>
      </c>
    </row>
    <row r="796" spans="1:14" x14ac:dyDescent="0.3">
      <c r="A796">
        <v>794</v>
      </c>
      <c r="B796" t="s">
        <v>290</v>
      </c>
      <c r="C796">
        <v>2020</v>
      </c>
      <c r="D796" t="s">
        <v>143</v>
      </c>
      <c r="E796" t="s">
        <v>325</v>
      </c>
      <c r="F796">
        <v>81500000</v>
      </c>
      <c r="H796" t="s">
        <v>335</v>
      </c>
      <c r="I796">
        <f t="shared" si="72"/>
        <v>81500000</v>
      </c>
      <c r="J796" t="str">
        <f t="shared" si="73"/>
        <v>nhl</v>
      </c>
      <c r="K796">
        <f t="shared" si="74"/>
        <v>2020</v>
      </c>
      <c r="L796" t="str">
        <f t="shared" si="75"/>
        <v>TB</v>
      </c>
      <c r="M796" t="str">
        <f t="shared" si="76"/>
        <v>Tampa Bay Lightning</v>
      </c>
      <c r="N796">
        <f t="shared" si="77"/>
        <v>81500000</v>
      </c>
    </row>
    <row r="797" spans="1:14" x14ac:dyDescent="0.3">
      <c r="A797">
        <v>795</v>
      </c>
      <c r="B797" t="s">
        <v>290</v>
      </c>
      <c r="C797">
        <v>2020</v>
      </c>
      <c r="D797" t="s">
        <v>147</v>
      </c>
      <c r="E797" t="s">
        <v>326</v>
      </c>
      <c r="F797">
        <v>81500000</v>
      </c>
      <c r="H797" t="s">
        <v>335</v>
      </c>
      <c r="I797">
        <f t="shared" si="72"/>
        <v>81500000</v>
      </c>
      <c r="J797" t="str">
        <f t="shared" si="73"/>
        <v>nhl</v>
      </c>
      <c r="K797">
        <f t="shared" si="74"/>
        <v>2020</v>
      </c>
      <c r="L797" t="str">
        <f t="shared" si="75"/>
        <v>TOR</v>
      </c>
      <c r="M797" t="str">
        <f t="shared" si="76"/>
        <v>Toronto Maple Leafs</v>
      </c>
      <c r="N797">
        <f t="shared" si="77"/>
        <v>81500000</v>
      </c>
    </row>
    <row r="798" spans="1:14" x14ac:dyDescent="0.3">
      <c r="A798">
        <v>796</v>
      </c>
      <c r="B798" t="s">
        <v>290</v>
      </c>
      <c r="C798">
        <v>2020</v>
      </c>
      <c r="D798" t="s">
        <v>191</v>
      </c>
      <c r="E798" t="s">
        <v>327</v>
      </c>
      <c r="F798">
        <v>81500000</v>
      </c>
      <c r="H798" t="s">
        <v>335</v>
      </c>
      <c r="I798">
        <f t="shared" si="72"/>
        <v>81500000</v>
      </c>
      <c r="J798" t="str">
        <f t="shared" si="73"/>
        <v>nhl</v>
      </c>
      <c r="K798">
        <f t="shared" si="74"/>
        <v>2020</v>
      </c>
      <c r="L798" t="str">
        <f t="shared" si="75"/>
        <v>VAN</v>
      </c>
      <c r="M798" t="str">
        <f t="shared" si="76"/>
        <v>Vancouver Canucks</v>
      </c>
      <c r="N798">
        <f t="shared" si="77"/>
        <v>81500000</v>
      </c>
    </row>
    <row r="799" spans="1:14" x14ac:dyDescent="0.3">
      <c r="A799">
        <v>797</v>
      </c>
      <c r="B799" t="s">
        <v>290</v>
      </c>
      <c r="C799">
        <v>2020</v>
      </c>
      <c r="D799" t="s">
        <v>328</v>
      </c>
      <c r="E799" t="s">
        <v>329</v>
      </c>
      <c r="F799">
        <v>81500000</v>
      </c>
      <c r="H799" t="s">
        <v>335</v>
      </c>
      <c r="I799">
        <f t="shared" si="72"/>
        <v>81500000</v>
      </c>
      <c r="J799" t="str">
        <f t="shared" si="73"/>
        <v>nhl</v>
      </c>
      <c r="K799">
        <f t="shared" si="74"/>
        <v>2020</v>
      </c>
      <c r="L799" t="str">
        <f t="shared" si="75"/>
        <v>VGK</v>
      </c>
      <c r="M799" t="str">
        <f t="shared" si="76"/>
        <v>Vegas Golden Knights</v>
      </c>
      <c r="N799">
        <f t="shared" si="77"/>
        <v>81500000</v>
      </c>
    </row>
    <row r="800" spans="1:14" x14ac:dyDescent="0.3">
      <c r="A800">
        <v>798</v>
      </c>
      <c r="B800" t="s">
        <v>290</v>
      </c>
      <c r="C800">
        <v>2020</v>
      </c>
      <c r="D800" t="s">
        <v>246</v>
      </c>
      <c r="E800" t="s">
        <v>330</v>
      </c>
      <c r="F800">
        <v>81500000</v>
      </c>
      <c r="H800" t="s">
        <v>335</v>
      </c>
      <c r="I800">
        <f t="shared" si="72"/>
        <v>81500000</v>
      </c>
      <c r="J800" t="str">
        <f t="shared" si="73"/>
        <v>nhl</v>
      </c>
      <c r="K800">
        <f t="shared" si="74"/>
        <v>2020</v>
      </c>
      <c r="L800" t="str">
        <f t="shared" si="75"/>
        <v>WSH</v>
      </c>
      <c r="M800" t="str">
        <f t="shared" si="76"/>
        <v>Washington Capitals</v>
      </c>
      <c r="N800">
        <f t="shared" si="77"/>
        <v>81500000</v>
      </c>
    </row>
    <row r="801" spans="1:14" x14ac:dyDescent="0.3">
      <c r="A801">
        <v>799</v>
      </c>
      <c r="B801" t="s">
        <v>290</v>
      </c>
      <c r="C801">
        <v>2020</v>
      </c>
      <c r="D801" t="s">
        <v>331</v>
      </c>
      <c r="E801" t="s">
        <v>332</v>
      </c>
      <c r="F801">
        <v>81500000</v>
      </c>
      <c r="H801" t="s">
        <v>335</v>
      </c>
      <c r="I801">
        <f t="shared" si="72"/>
        <v>81500000</v>
      </c>
      <c r="J801" t="str">
        <f t="shared" si="73"/>
        <v>nhl</v>
      </c>
      <c r="K801">
        <f t="shared" si="74"/>
        <v>2020</v>
      </c>
      <c r="L801" t="str">
        <f t="shared" si="75"/>
        <v>WPG</v>
      </c>
      <c r="M801" t="str">
        <f t="shared" si="76"/>
        <v>Winnipeg Jets</v>
      </c>
      <c r="N801">
        <f t="shared" si="77"/>
        <v>81500000</v>
      </c>
    </row>
    <row r="802" spans="1:14" x14ac:dyDescent="0.3">
      <c r="A802">
        <v>800</v>
      </c>
      <c r="B802" t="s">
        <v>290</v>
      </c>
      <c r="C802">
        <v>2021</v>
      </c>
      <c r="D802" t="s">
        <v>291</v>
      </c>
      <c r="E802" t="s">
        <v>292</v>
      </c>
      <c r="F802">
        <v>60305455</v>
      </c>
      <c r="H802" t="s">
        <v>335</v>
      </c>
      <c r="I802">
        <f t="shared" si="72"/>
        <v>60305455</v>
      </c>
      <c r="J802" t="str">
        <f t="shared" si="73"/>
        <v>nhl</v>
      </c>
      <c r="K802">
        <f t="shared" si="74"/>
        <v>2021</v>
      </c>
      <c r="L802" t="str">
        <f t="shared" si="75"/>
        <v>ANA</v>
      </c>
      <c r="M802" t="str">
        <f t="shared" si="76"/>
        <v>Anaheim Ducks</v>
      </c>
      <c r="N802">
        <f t="shared" si="77"/>
        <v>60305455</v>
      </c>
    </row>
    <row r="803" spans="1:14" x14ac:dyDescent="0.3">
      <c r="A803">
        <v>801</v>
      </c>
      <c r="B803" t="s">
        <v>290</v>
      </c>
      <c r="C803">
        <v>2021</v>
      </c>
      <c r="D803" t="s">
        <v>91</v>
      </c>
      <c r="E803" t="s">
        <v>293</v>
      </c>
      <c r="F803">
        <v>85587556</v>
      </c>
      <c r="H803" t="s">
        <v>335</v>
      </c>
      <c r="I803">
        <f t="shared" si="72"/>
        <v>85587556</v>
      </c>
      <c r="J803" t="str">
        <f t="shared" si="73"/>
        <v>nhl</v>
      </c>
      <c r="K803">
        <f t="shared" si="74"/>
        <v>2021</v>
      </c>
      <c r="L803" t="str">
        <f t="shared" si="75"/>
        <v>ARI</v>
      </c>
      <c r="M803" t="str">
        <f t="shared" si="76"/>
        <v>Arizona Coyotes</v>
      </c>
      <c r="N803">
        <f t="shared" si="77"/>
        <v>85587556</v>
      </c>
    </row>
    <row r="804" spans="1:14" x14ac:dyDescent="0.3">
      <c r="A804">
        <v>802</v>
      </c>
      <c r="B804" t="s">
        <v>290</v>
      </c>
      <c r="C804">
        <v>2021</v>
      </c>
      <c r="D804" t="s">
        <v>97</v>
      </c>
      <c r="E804" t="s">
        <v>294</v>
      </c>
      <c r="F804">
        <v>81650744</v>
      </c>
      <c r="H804" t="s">
        <v>335</v>
      </c>
      <c r="I804">
        <f t="shared" si="72"/>
        <v>81650744</v>
      </c>
      <c r="J804" t="str">
        <f t="shared" si="73"/>
        <v>nhl</v>
      </c>
      <c r="K804">
        <f t="shared" si="74"/>
        <v>2021</v>
      </c>
      <c r="L804" t="str">
        <f t="shared" si="75"/>
        <v>BOS</v>
      </c>
      <c r="M804" t="str">
        <f t="shared" si="76"/>
        <v>Boston Bruins</v>
      </c>
      <c r="N804">
        <f t="shared" si="77"/>
        <v>81650744</v>
      </c>
    </row>
    <row r="805" spans="1:14" x14ac:dyDescent="0.3">
      <c r="A805">
        <v>803</v>
      </c>
      <c r="B805" t="s">
        <v>290</v>
      </c>
      <c r="C805">
        <v>2021</v>
      </c>
      <c r="D805" t="s">
        <v>252</v>
      </c>
      <c r="E805" t="s">
        <v>295</v>
      </c>
      <c r="F805">
        <v>65994622</v>
      </c>
      <c r="H805" t="s">
        <v>335</v>
      </c>
      <c r="I805">
        <f t="shared" si="72"/>
        <v>65994622</v>
      </c>
      <c r="J805" t="str">
        <f t="shared" si="73"/>
        <v>nhl</v>
      </c>
      <c r="K805">
        <f t="shared" si="74"/>
        <v>2021</v>
      </c>
      <c r="L805" t="str">
        <f t="shared" si="75"/>
        <v>BUF</v>
      </c>
      <c r="M805" t="str">
        <f t="shared" si="76"/>
        <v>Buffalo Sabres</v>
      </c>
      <c r="N805">
        <f t="shared" si="77"/>
        <v>65994622</v>
      </c>
    </row>
    <row r="806" spans="1:14" x14ac:dyDescent="0.3">
      <c r="A806">
        <v>804</v>
      </c>
      <c r="B806" t="s">
        <v>290</v>
      </c>
      <c r="C806">
        <v>2021</v>
      </c>
      <c r="D806" t="s">
        <v>296</v>
      </c>
      <c r="E806" t="s">
        <v>297</v>
      </c>
      <c r="F806">
        <v>81500000</v>
      </c>
      <c r="H806" t="s">
        <v>335</v>
      </c>
      <c r="I806">
        <f t="shared" si="72"/>
        <v>81500000</v>
      </c>
      <c r="J806" t="str">
        <f t="shared" si="73"/>
        <v>nhl</v>
      </c>
      <c r="K806">
        <f t="shared" si="74"/>
        <v>2021</v>
      </c>
      <c r="L806" t="str">
        <f t="shared" si="75"/>
        <v>CGY</v>
      </c>
      <c r="M806" t="str">
        <f t="shared" si="76"/>
        <v>Calgary Flames</v>
      </c>
      <c r="N806">
        <f t="shared" si="77"/>
        <v>81500000</v>
      </c>
    </row>
    <row r="807" spans="1:14" x14ac:dyDescent="0.3">
      <c r="A807">
        <v>805</v>
      </c>
      <c r="B807" t="s">
        <v>290</v>
      </c>
      <c r="C807">
        <v>2021</v>
      </c>
      <c r="D807" t="s">
        <v>25</v>
      </c>
      <c r="E807" t="s">
        <v>298</v>
      </c>
      <c r="F807">
        <v>81500000</v>
      </c>
      <c r="H807" t="s">
        <v>335</v>
      </c>
      <c r="I807">
        <f t="shared" si="72"/>
        <v>81500000</v>
      </c>
      <c r="J807" t="str">
        <f t="shared" si="73"/>
        <v>nhl</v>
      </c>
      <c r="K807">
        <f t="shared" si="74"/>
        <v>2021</v>
      </c>
      <c r="L807" t="str">
        <f t="shared" si="75"/>
        <v>CAR</v>
      </c>
      <c r="M807" t="str">
        <f t="shared" si="76"/>
        <v>Carolina Hurricanes</v>
      </c>
      <c r="N807">
        <f t="shared" si="77"/>
        <v>81500000</v>
      </c>
    </row>
    <row r="808" spans="1:14" x14ac:dyDescent="0.3">
      <c r="A808">
        <v>806</v>
      </c>
      <c r="B808" t="s">
        <v>290</v>
      </c>
      <c r="C808">
        <v>2021</v>
      </c>
      <c r="D808" t="s">
        <v>154</v>
      </c>
      <c r="E808" t="s">
        <v>299</v>
      </c>
      <c r="F808">
        <v>81500000</v>
      </c>
      <c r="H808" t="s">
        <v>335</v>
      </c>
      <c r="I808">
        <f t="shared" si="72"/>
        <v>81500000</v>
      </c>
      <c r="J808" t="str">
        <f t="shared" si="73"/>
        <v>nhl</v>
      </c>
      <c r="K808">
        <f t="shared" si="74"/>
        <v>2021</v>
      </c>
      <c r="L808" t="str">
        <f t="shared" si="75"/>
        <v>CHI</v>
      </c>
      <c r="M808" t="str">
        <f t="shared" si="76"/>
        <v>Chicago Blackhawks</v>
      </c>
      <c r="N808">
        <f t="shared" si="77"/>
        <v>81500000</v>
      </c>
    </row>
    <row r="809" spans="1:14" x14ac:dyDescent="0.3">
      <c r="A809">
        <v>807</v>
      </c>
      <c r="B809" t="s">
        <v>290</v>
      </c>
      <c r="C809">
        <v>2021</v>
      </c>
      <c r="D809" t="s">
        <v>107</v>
      </c>
      <c r="E809" t="s">
        <v>300</v>
      </c>
      <c r="F809">
        <v>81500000</v>
      </c>
      <c r="H809" t="s">
        <v>335</v>
      </c>
      <c r="I809">
        <f t="shared" si="72"/>
        <v>81500000</v>
      </c>
      <c r="J809" t="str">
        <f t="shared" si="73"/>
        <v>nhl</v>
      </c>
      <c r="K809">
        <f t="shared" si="74"/>
        <v>2021</v>
      </c>
      <c r="L809" t="str">
        <f t="shared" si="75"/>
        <v>COL</v>
      </c>
      <c r="M809" t="str">
        <f t="shared" si="76"/>
        <v>Colorado Avalanche</v>
      </c>
      <c r="N809">
        <f t="shared" si="77"/>
        <v>81500000</v>
      </c>
    </row>
    <row r="810" spans="1:14" x14ac:dyDescent="0.3">
      <c r="A810">
        <v>808</v>
      </c>
      <c r="B810" t="s">
        <v>290</v>
      </c>
      <c r="C810">
        <v>2021</v>
      </c>
      <c r="D810" t="s">
        <v>301</v>
      </c>
      <c r="E810" t="s">
        <v>302</v>
      </c>
      <c r="F810">
        <v>69433690</v>
      </c>
      <c r="H810" t="s">
        <v>335</v>
      </c>
      <c r="I810">
        <f t="shared" si="72"/>
        <v>69433690</v>
      </c>
      <c r="J810" t="str">
        <f t="shared" si="73"/>
        <v>nhl</v>
      </c>
      <c r="K810">
        <f t="shared" si="74"/>
        <v>2021</v>
      </c>
      <c r="L810" t="str">
        <f t="shared" si="75"/>
        <v>CBJ</v>
      </c>
      <c r="M810" t="str">
        <f t="shared" si="76"/>
        <v>Columbus Blue Jackets</v>
      </c>
      <c r="N810">
        <f t="shared" si="77"/>
        <v>69433690</v>
      </c>
    </row>
    <row r="811" spans="1:14" x14ac:dyDescent="0.3">
      <c r="A811">
        <v>809</v>
      </c>
      <c r="B811" t="s">
        <v>290</v>
      </c>
      <c r="C811">
        <v>2021</v>
      </c>
      <c r="D811" t="s">
        <v>162</v>
      </c>
      <c r="E811" t="s">
        <v>303</v>
      </c>
      <c r="F811">
        <v>81500000</v>
      </c>
      <c r="H811" t="s">
        <v>335</v>
      </c>
      <c r="I811">
        <f t="shared" si="72"/>
        <v>81500000</v>
      </c>
      <c r="J811" t="str">
        <f t="shared" si="73"/>
        <v>nhl</v>
      </c>
      <c r="K811">
        <f t="shared" si="74"/>
        <v>2021</v>
      </c>
      <c r="L811" t="str">
        <f t="shared" si="75"/>
        <v>DAL</v>
      </c>
      <c r="M811" t="str">
        <f t="shared" si="76"/>
        <v>Dallas Stars</v>
      </c>
      <c r="N811">
        <f t="shared" si="77"/>
        <v>81500000</v>
      </c>
    </row>
    <row r="812" spans="1:14" x14ac:dyDescent="0.3">
      <c r="A812">
        <v>810</v>
      </c>
      <c r="B812" t="s">
        <v>290</v>
      </c>
      <c r="C812">
        <v>2021</v>
      </c>
      <c r="D812" t="s">
        <v>109</v>
      </c>
      <c r="E812" t="s">
        <v>304</v>
      </c>
      <c r="F812">
        <v>69557687</v>
      </c>
      <c r="H812" t="s">
        <v>335</v>
      </c>
      <c r="I812">
        <f t="shared" si="72"/>
        <v>69557687</v>
      </c>
      <c r="J812" t="str">
        <f t="shared" si="73"/>
        <v>nhl</v>
      </c>
      <c r="K812">
        <f t="shared" si="74"/>
        <v>2021</v>
      </c>
      <c r="L812" t="str">
        <f t="shared" si="75"/>
        <v>DET</v>
      </c>
      <c r="M812" t="str">
        <f t="shared" si="76"/>
        <v>Detroit Red Wings</v>
      </c>
      <c r="N812">
        <f t="shared" si="77"/>
        <v>69557687</v>
      </c>
    </row>
    <row r="813" spans="1:14" x14ac:dyDescent="0.3">
      <c r="A813">
        <v>811</v>
      </c>
      <c r="B813" t="s">
        <v>290</v>
      </c>
      <c r="C813">
        <v>2021</v>
      </c>
      <c r="D813" t="s">
        <v>305</v>
      </c>
      <c r="E813" t="s">
        <v>306</v>
      </c>
      <c r="F813">
        <v>81500000</v>
      </c>
      <c r="H813" t="s">
        <v>335</v>
      </c>
      <c r="I813">
        <f t="shared" si="72"/>
        <v>81500000</v>
      </c>
      <c r="J813" t="str">
        <f t="shared" si="73"/>
        <v>nhl</v>
      </c>
      <c r="K813">
        <f t="shared" si="74"/>
        <v>2021</v>
      </c>
      <c r="L813" t="str">
        <f t="shared" si="75"/>
        <v>EDM</v>
      </c>
      <c r="M813" t="str">
        <f t="shared" si="76"/>
        <v>Edmonton Oilers</v>
      </c>
      <c r="N813">
        <f t="shared" si="77"/>
        <v>81500000</v>
      </c>
    </row>
    <row r="814" spans="1:14" x14ac:dyDescent="0.3">
      <c r="A814">
        <v>812</v>
      </c>
      <c r="B814" t="s">
        <v>290</v>
      </c>
      <c r="C814">
        <v>2021</v>
      </c>
      <c r="D814" t="s">
        <v>307</v>
      </c>
      <c r="E814" t="s">
        <v>308</v>
      </c>
      <c r="F814">
        <v>81500000</v>
      </c>
      <c r="H814" t="s">
        <v>335</v>
      </c>
      <c r="I814">
        <f t="shared" si="72"/>
        <v>81500000</v>
      </c>
      <c r="J814" t="str">
        <f t="shared" si="73"/>
        <v>nhl</v>
      </c>
      <c r="K814">
        <f t="shared" si="74"/>
        <v>2021</v>
      </c>
      <c r="L814" t="str">
        <f t="shared" si="75"/>
        <v>FLA</v>
      </c>
      <c r="M814" t="str">
        <f t="shared" si="76"/>
        <v>Florida Panthers</v>
      </c>
      <c r="N814">
        <f t="shared" si="77"/>
        <v>81500000</v>
      </c>
    </row>
    <row r="815" spans="1:14" x14ac:dyDescent="0.3">
      <c r="A815">
        <v>813</v>
      </c>
      <c r="B815" t="s">
        <v>290</v>
      </c>
      <c r="C815">
        <v>2021</v>
      </c>
      <c r="D815" t="s">
        <v>165</v>
      </c>
      <c r="E815" t="s">
        <v>309</v>
      </c>
      <c r="F815">
        <v>81500000</v>
      </c>
      <c r="H815" t="s">
        <v>335</v>
      </c>
      <c r="I815">
        <f t="shared" si="72"/>
        <v>81500000</v>
      </c>
      <c r="J815" t="str">
        <f t="shared" si="73"/>
        <v>nhl</v>
      </c>
      <c r="K815">
        <f t="shared" si="74"/>
        <v>2021</v>
      </c>
      <c r="L815" t="str">
        <f t="shared" si="75"/>
        <v>LA</v>
      </c>
      <c r="M815" t="str">
        <f t="shared" si="76"/>
        <v>Los Angeles Kings</v>
      </c>
      <c r="N815">
        <f t="shared" si="77"/>
        <v>81500000</v>
      </c>
    </row>
    <row r="816" spans="1:14" x14ac:dyDescent="0.3">
      <c r="A816">
        <v>814</v>
      </c>
      <c r="B816" t="s">
        <v>290</v>
      </c>
      <c r="C816">
        <v>2021</v>
      </c>
      <c r="D816" t="s">
        <v>123</v>
      </c>
      <c r="E816" t="s">
        <v>310</v>
      </c>
      <c r="F816">
        <v>83330618</v>
      </c>
      <c r="H816" t="s">
        <v>335</v>
      </c>
      <c r="I816">
        <f t="shared" si="72"/>
        <v>83330618</v>
      </c>
      <c r="J816" t="str">
        <f t="shared" si="73"/>
        <v>nhl</v>
      </c>
      <c r="K816">
        <f t="shared" si="74"/>
        <v>2021</v>
      </c>
      <c r="L816" t="str">
        <f t="shared" si="75"/>
        <v>MIN</v>
      </c>
      <c r="M816" t="str">
        <f t="shared" si="76"/>
        <v>Minnesota Wild</v>
      </c>
      <c r="N816">
        <f t="shared" si="77"/>
        <v>83330618</v>
      </c>
    </row>
    <row r="817" spans="1:14" x14ac:dyDescent="0.3">
      <c r="A817">
        <v>815</v>
      </c>
      <c r="B817" t="s">
        <v>290</v>
      </c>
      <c r="C817">
        <v>2021</v>
      </c>
      <c r="D817" t="s">
        <v>170</v>
      </c>
      <c r="E817" t="s">
        <v>311</v>
      </c>
      <c r="F817">
        <v>81500000</v>
      </c>
      <c r="H817" t="s">
        <v>335</v>
      </c>
      <c r="I817">
        <f t="shared" si="72"/>
        <v>81500000</v>
      </c>
      <c r="J817" t="str">
        <f t="shared" si="73"/>
        <v>nhl</v>
      </c>
      <c r="K817">
        <f t="shared" si="74"/>
        <v>2021</v>
      </c>
      <c r="L817" t="str">
        <f t="shared" si="75"/>
        <v>MTL</v>
      </c>
      <c r="M817" t="str">
        <f t="shared" si="76"/>
        <v>Montreal Canadiens</v>
      </c>
      <c r="N817">
        <f t="shared" si="77"/>
        <v>81500000</v>
      </c>
    </row>
    <row r="818" spans="1:14" x14ac:dyDescent="0.3">
      <c r="A818">
        <v>816</v>
      </c>
      <c r="B818" t="s">
        <v>290</v>
      </c>
      <c r="C818">
        <v>2021</v>
      </c>
      <c r="D818" t="s">
        <v>193</v>
      </c>
      <c r="E818" t="s">
        <v>312</v>
      </c>
      <c r="F818">
        <v>71653906</v>
      </c>
      <c r="H818" t="s">
        <v>335</v>
      </c>
      <c r="I818">
        <f t="shared" si="72"/>
        <v>71653906</v>
      </c>
      <c r="J818" t="str">
        <f t="shared" si="73"/>
        <v>nhl</v>
      </c>
      <c r="K818">
        <f t="shared" si="74"/>
        <v>2021</v>
      </c>
      <c r="L818" t="str">
        <f t="shared" si="75"/>
        <v>NSH</v>
      </c>
      <c r="M818" t="str">
        <f t="shared" si="76"/>
        <v>Nashville Predators</v>
      </c>
      <c r="N818">
        <f t="shared" si="77"/>
        <v>71653906</v>
      </c>
    </row>
    <row r="819" spans="1:14" x14ac:dyDescent="0.3">
      <c r="A819">
        <v>817</v>
      </c>
      <c r="B819" t="s">
        <v>290</v>
      </c>
      <c r="C819">
        <v>2021</v>
      </c>
      <c r="D819" t="s">
        <v>313</v>
      </c>
      <c r="E819" t="s">
        <v>314</v>
      </c>
      <c r="F819">
        <v>73577425</v>
      </c>
      <c r="H819" t="s">
        <v>335</v>
      </c>
      <c r="I819">
        <f t="shared" si="72"/>
        <v>73577425</v>
      </c>
      <c r="J819" t="str">
        <f t="shared" si="73"/>
        <v>nhl</v>
      </c>
      <c r="K819">
        <f t="shared" si="74"/>
        <v>2021</v>
      </c>
      <c r="L819" t="str">
        <f t="shared" si="75"/>
        <v>NJ</v>
      </c>
      <c r="M819" t="str">
        <f t="shared" si="76"/>
        <v>New Jersey Devils</v>
      </c>
      <c r="N819">
        <f t="shared" si="77"/>
        <v>73577425</v>
      </c>
    </row>
    <row r="820" spans="1:14" x14ac:dyDescent="0.3">
      <c r="A820">
        <v>818</v>
      </c>
      <c r="B820" t="s">
        <v>290</v>
      </c>
      <c r="C820">
        <v>2021</v>
      </c>
      <c r="D820" t="s">
        <v>315</v>
      </c>
      <c r="E820" t="s">
        <v>316</v>
      </c>
      <c r="F820">
        <v>79269354</v>
      </c>
      <c r="H820" t="s">
        <v>335</v>
      </c>
      <c r="I820">
        <f t="shared" si="72"/>
        <v>79269354</v>
      </c>
      <c r="J820" t="str">
        <f t="shared" si="73"/>
        <v>nhl</v>
      </c>
      <c r="K820">
        <f t="shared" si="74"/>
        <v>2021</v>
      </c>
      <c r="L820" t="str">
        <f t="shared" si="75"/>
        <v>NYI</v>
      </c>
      <c r="M820" t="str">
        <f t="shared" si="76"/>
        <v>New York Islanders</v>
      </c>
      <c r="N820">
        <f t="shared" si="77"/>
        <v>79269354</v>
      </c>
    </row>
    <row r="821" spans="1:14" x14ac:dyDescent="0.3">
      <c r="A821">
        <v>819</v>
      </c>
      <c r="B821" t="s">
        <v>290</v>
      </c>
      <c r="C821">
        <v>2021</v>
      </c>
      <c r="D821" t="s">
        <v>317</v>
      </c>
      <c r="E821" t="s">
        <v>318</v>
      </c>
      <c r="F821">
        <v>82449595</v>
      </c>
      <c r="H821" t="s">
        <v>335</v>
      </c>
      <c r="I821">
        <f t="shared" si="72"/>
        <v>82449595</v>
      </c>
      <c r="J821" t="str">
        <f t="shared" si="73"/>
        <v>nhl</v>
      </c>
      <c r="K821">
        <f t="shared" si="74"/>
        <v>2021</v>
      </c>
      <c r="L821" t="str">
        <f t="shared" si="75"/>
        <v>NYR</v>
      </c>
      <c r="M821" t="str">
        <f t="shared" si="76"/>
        <v>New York Rangers</v>
      </c>
      <c r="N821">
        <f t="shared" si="77"/>
        <v>82449595</v>
      </c>
    </row>
    <row r="822" spans="1:14" x14ac:dyDescent="0.3">
      <c r="A822">
        <v>820</v>
      </c>
      <c r="B822" t="s">
        <v>290</v>
      </c>
      <c r="C822">
        <v>2021</v>
      </c>
      <c r="D822" t="s">
        <v>319</v>
      </c>
      <c r="E822" t="s">
        <v>320</v>
      </c>
      <c r="F822">
        <v>71522731</v>
      </c>
      <c r="H822" t="s">
        <v>335</v>
      </c>
      <c r="I822">
        <f t="shared" si="72"/>
        <v>71522731</v>
      </c>
      <c r="J822" t="str">
        <f t="shared" si="73"/>
        <v>nhl</v>
      </c>
      <c r="K822">
        <f t="shared" si="74"/>
        <v>2021</v>
      </c>
      <c r="L822" t="str">
        <f t="shared" si="75"/>
        <v>OTT</v>
      </c>
      <c r="M822" t="str">
        <f t="shared" si="76"/>
        <v>Ottawa Senators</v>
      </c>
      <c r="N822">
        <f t="shared" si="77"/>
        <v>71522731</v>
      </c>
    </row>
    <row r="823" spans="1:14" x14ac:dyDescent="0.3">
      <c r="A823">
        <v>821</v>
      </c>
      <c r="B823" t="s">
        <v>290</v>
      </c>
      <c r="C823">
        <v>2021</v>
      </c>
      <c r="D823" t="s">
        <v>131</v>
      </c>
      <c r="E823" t="s">
        <v>321</v>
      </c>
      <c r="F823">
        <v>81500000</v>
      </c>
      <c r="H823" t="s">
        <v>335</v>
      </c>
      <c r="I823">
        <f t="shared" si="72"/>
        <v>81500000</v>
      </c>
      <c r="J823" t="str">
        <f t="shared" si="73"/>
        <v>nhl</v>
      </c>
      <c r="K823">
        <f t="shared" si="74"/>
        <v>2021</v>
      </c>
      <c r="L823" t="str">
        <f t="shared" si="75"/>
        <v>PHI</v>
      </c>
      <c r="M823" t="str">
        <f t="shared" si="76"/>
        <v>Philadelphia Flyers</v>
      </c>
      <c r="N823">
        <f t="shared" si="77"/>
        <v>81500000</v>
      </c>
    </row>
    <row r="824" spans="1:14" x14ac:dyDescent="0.3">
      <c r="A824">
        <v>822</v>
      </c>
      <c r="B824" t="s">
        <v>290</v>
      </c>
      <c r="C824">
        <v>2021</v>
      </c>
      <c r="D824" t="s">
        <v>133</v>
      </c>
      <c r="E824" t="s">
        <v>322</v>
      </c>
      <c r="F824">
        <v>81500000</v>
      </c>
      <c r="H824" t="s">
        <v>335</v>
      </c>
      <c r="I824">
        <f t="shared" si="72"/>
        <v>81500000</v>
      </c>
      <c r="J824" t="str">
        <f t="shared" si="73"/>
        <v>nhl</v>
      </c>
      <c r="K824">
        <f t="shared" si="74"/>
        <v>2021</v>
      </c>
      <c r="L824" t="str">
        <f t="shared" si="75"/>
        <v>PIT</v>
      </c>
      <c r="M824" t="str">
        <f t="shared" si="76"/>
        <v>Pittsburgh Penguins</v>
      </c>
      <c r="N824">
        <f t="shared" si="77"/>
        <v>81500000</v>
      </c>
    </row>
    <row r="825" spans="1:14" x14ac:dyDescent="0.3">
      <c r="A825">
        <v>823</v>
      </c>
      <c r="B825" t="s">
        <v>290</v>
      </c>
      <c r="C825">
        <v>2021</v>
      </c>
      <c r="D825" t="s">
        <v>185</v>
      </c>
      <c r="E825" t="s">
        <v>323</v>
      </c>
      <c r="F825">
        <v>76292867</v>
      </c>
      <c r="H825" t="s">
        <v>335</v>
      </c>
      <c r="I825">
        <f t="shared" si="72"/>
        <v>76292867</v>
      </c>
      <c r="J825" t="str">
        <f t="shared" si="73"/>
        <v>nhl</v>
      </c>
      <c r="K825">
        <f t="shared" si="74"/>
        <v>2021</v>
      </c>
      <c r="L825" t="str">
        <f t="shared" si="75"/>
        <v>SJ</v>
      </c>
      <c r="M825" t="str">
        <f t="shared" si="76"/>
        <v>San Jose Sharks</v>
      </c>
      <c r="N825">
        <f t="shared" si="77"/>
        <v>76292867</v>
      </c>
    </row>
    <row r="826" spans="1:14" x14ac:dyDescent="0.3">
      <c r="A826">
        <v>824</v>
      </c>
      <c r="B826" t="s">
        <v>290</v>
      </c>
      <c r="C826">
        <v>2021</v>
      </c>
      <c r="D826" t="s">
        <v>139</v>
      </c>
      <c r="E826" t="s">
        <v>333</v>
      </c>
      <c r="F826">
        <v>71773775</v>
      </c>
      <c r="H826" t="s">
        <v>335</v>
      </c>
      <c r="I826">
        <f t="shared" si="72"/>
        <v>71773775</v>
      </c>
      <c r="J826" t="str">
        <f t="shared" si="73"/>
        <v>nhl</v>
      </c>
      <c r="K826">
        <f t="shared" si="74"/>
        <v>2021</v>
      </c>
      <c r="L826" t="str">
        <f t="shared" si="75"/>
        <v>SEA</v>
      </c>
      <c r="M826" t="str">
        <f t="shared" si="76"/>
        <v>Seattle Kraken</v>
      </c>
      <c r="N826">
        <f t="shared" si="77"/>
        <v>71773775</v>
      </c>
    </row>
    <row r="827" spans="1:14" x14ac:dyDescent="0.3">
      <c r="A827">
        <v>825</v>
      </c>
      <c r="B827" t="s">
        <v>290</v>
      </c>
      <c r="C827">
        <v>2021</v>
      </c>
      <c r="D827" t="s">
        <v>141</v>
      </c>
      <c r="E827" t="s">
        <v>324</v>
      </c>
      <c r="F827">
        <v>81500000</v>
      </c>
      <c r="H827" t="s">
        <v>335</v>
      </c>
      <c r="I827">
        <f t="shared" si="72"/>
        <v>81500000</v>
      </c>
      <c r="J827" t="str">
        <f t="shared" si="73"/>
        <v>nhl</v>
      </c>
      <c r="K827">
        <f t="shared" si="74"/>
        <v>2021</v>
      </c>
      <c r="L827" t="str">
        <f t="shared" si="75"/>
        <v>STL</v>
      </c>
      <c r="M827" t="str">
        <f t="shared" si="76"/>
        <v>St Louis Blues</v>
      </c>
      <c r="N827">
        <f t="shared" si="77"/>
        <v>81500000</v>
      </c>
    </row>
    <row r="828" spans="1:14" x14ac:dyDescent="0.3">
      <c r="A828">
        <v>826</v>
      </c>
      <c r="B828" t="s">
        <v>290</v>
      </c>
      <c r="C828">
        <v>2021</v>
      </c>
      <c r="D828" t="s">
        <v>143</v>
      </c>
      <c r="E828" t="s">
        <v>325</v>
      </c>
      <c r="F828">
        <v>81500000</v>
      </c>
      <c r="H828" t="s">
        <v>335</v>
      </c>
      <c r="I828">
        <f t="shared" si="72"/>
        <v>81500000</v>
      </c>
      <c r="J828" t="str">
        <f t="shared" si="73"/>
        <v>nhl</v>
      </c>
      <c r="K828">
        <f t="shared" si="74"/>
        <v>2021</v>
      </c>
      <c r="L828" t="str">
        <f t="shared" si="75"/>
        <v>TB</v>
      </c>
      <c r="M828" t="str">
        <f t="shared" si="76"/>
        <v>Tampa Bay Lightning</v>
      </c>
      <c r="N828">
        <f t="shared" si="77"/>
        <v>81500000</v>
      </c>
    </row>
    <row r="829" spans="1:14" x14ac:dyDescent="0.3">
      <c r="A829">
        <v>827</v>
      </c>
      <c r="B829" t="s">
        <v>290</v>
      </c>
      <c r="C829">
        <v>2021</v>
      </c>
      <c r="D829" t="s">
        <v>147</v>
      </c>
      <c r="E829" t="s">
        <v>326</v>
      </c>
      <c r="F829">
        <v>81500000</v>
      </c>
      <c r="H829" t="s">
        <v>335</v>
      </c>
      <c r="I829">
        <f t="shared" si="72"/>
        <v>81500000</v>
      </c>
      <c r="J829" t="str">
        <f t="shared" si="73"/>
        <v>nhl</v>
      </c>
      <c r="K829">
        <f t="shared" si="74"/>
        <v>2021</v>
      </c>
      <c r="L829" t="str">
        <f t="shared" si="75"/>
        <v>TOR</v>
      </c>
      <c r="M829" t="str">
        <f t="shared" si="76"/>
        <v>Toronto Maple Leafs</v>
      </c>
      <c r="N829">
        <f t="shared" si="77"/>
        <v>81500000</v>
      </c>
    </row>
    <row r="830" spans="1:14" x14ac:dyDescent="0.3">
      <c r="A830">
        <v>828</v>
      </c>
      <c r="B830" t="s">
        <v>290</v>
      </c>
      <c r="C830">
        <v>2021</v>
      </c>
      <c r="D830" t="s">
        <v>191</v>
      </c>
      <c r="E830" t="s">
        <v>327</v>
      </c>
      <c r="F830">
        <v>81500000</v>
      </c>
      <c r="H830" t="s">
        <v>335</v>
      </c>
      <c r="I830">
        <f t="shared" si="72"/>
        <v>81500000</v>
      </c>
      <c r="J830" t="str">
        <f t="shared" si="73"/>
        <v>nhl</v>
      </c>
      <c r="K830">
        <f t="shared" si="74"/>
        <v>2021</v>
      </c>
      <c r="L830" t="str">
        <f t="shared" si="75"/>
        <v>VAN</v>
      </c>
      <c r="M830" t="str">
        <f t="shared" si="76"/>
        <v>Vancouver Canucks</v>
      </c>
      <c r="N830">
        <f t="shared" si="77"/>
        <v>81500000</v>
      </c>
    </row>
    <row r="831" spans="1:14" x14ac:dyDescent="0.3">
      <c r="A831">
        <v>829</v>
      </c>
      <c r="B831" t="s">
        <v>290</v>
      </c>
      <c r="C831">
        <v>2021</v>
      </c>
      <c r="D831" t="s">
        <v>328</v>
      </c>
      <c r="E831" t="s">
        <v>329</v>
      </c>
      <c r="F831">
        <v>81500000</v>
      </c>
      <c r="H831" t="s">
        <v>335</v>
      </c>
      <c r="I831">
        <f t="shared" si="72"/>
        <v>81500000</v>
      </c>
      <c r="J831" t="str">
        <f t="shared" si="73"/>
        <v>nhl</v>
      </c>
      <c r="K831">
        <f t="shared" si="74"/>
        <v>2021</v>
      </c>
      <c r="L831" t="str">
        <f t="shared" si="75"/>
        <v>VGK</v>
      </c>
      <c r="M831" t="str">
        <f t="shared" si="76"/>
        <v>Vegas Golden Knights</v>
      </c>
      <c r="N831">
        <f t="shared" si="77"/>
        <v>81500000</v>
      </c>
    </row>
    <row r="832" spans="1:14" x14ac:dyDescent="0.3">
      <c r="A832">
        <v>830</v>
      </c>
      <c r="B832" t="s">
        <v>290</v>
      </c>
      <c r="C832">
        <v>2021</v>
      </c>
      <c r="D832" t="s">
        <v>246</v>
      </c>
      <c r="E832" t="s">
        <v>330</v>
      </c>
      <c r="F832">
        <v>81500000</v>
      </c>
      <c r="H832" t="s">
        <v>335</v>
      </c>
      <c r="I832">
        <f t="shared" si="72"/>
        <v>81500000</v>
      </c>
      <c r="J832" t="str">
        <f t="shared" si="73"/>
        <v>nhl</v>
      </c>
      <c r="K832">
        <f t="shared" si="74"/>
        <v>2021</v>
      </c>
      <c r="L832" t="str">
        <f t="shared" si="75"/>
        <v>WSH</v>
      </c>
      <c r="M832" t="str">
        <f t="shared" si="76"/>
        <v>Washington Capitals</v>
      </c>
      <c r="N832">
        <f t="shared" si="77"/>
        <v>81500000</v>
      </c>
    </row>
    <row r="833" spans="1:14" x14ac:dyDescent="0.3">
      <c r="A833">
        <v>831</v>
      </c>
      <c r="B833" t="s">
        <v>290</v>
      </c>
      <c r="C833">
        <v>2021</v>
      </c>
      <c r="D833" t="s">
        <v>331</v>
      </c>
      <c r="E833" t="s">
        <v>332</v>
      </c>
      <c r="F833">
        <v>81500000</v>
      </c>
      <c r="H833" t="s">
        <v>335</v>
      </c>
      <c r="I833">
        <f t="shared" si="72"/>
        <v>81500000</v>
      </c>
      <c r="J833" t="str">
        <f t="shared" si="73"/>
        <v>nhl</v>
      </c>
      <c r="K833">
        <f t="shared" si="74"/>
        <v>2021</v>
      </c>
      <c r="L833" t="str">
        <f t="shared" si="75"/>
        <v>WPG</v>
      </c>
      <c r="M833" t="str">
        <f t="shared" si="76"/>
        <v>Winnipeg Jets</v>
      </c>
      <c r="N833">
        <f t="shared" si="77"/>
        <v>81500000</v>
      </c>
    </row>
    <row r="834" spans="1:14" x14ac:dyDescent="0.3">
      <c r="A834">
        <v>832</v>
      </c>
      <c r="B834" t="s">
        <v>290</v>
      </c>
      <c r="C834">
        <v>2022</v>
      </c>
      <c r="D834" t="s">
        <v>291</v>
      </c>
      <c r="E834" t="s">
        <v>292</v>
      </c>
      <c r="F834">
        <v>70771464</v>
      </c>
      <c r="H834" t="s">
        <v>335</v>
      </c>
      <c r="I834">
        <f t="shared" si="72"/>
        <v>70771464</v>
      </c>
      <c r="J834" t="str">
        <f t="shared" si="73"/>
        <v>nhl</v>
      </c>
      <c r="K834">
        <f t="shared" si="74"/>
        <v>2022</v>
      </c>
      <c r="L834" t="str">
        <f t="shared" si="75"/>
        <v>ANA</v>
      </c>
      <c r="M834" t="str">
        <f t="shared" si="76"/>
        <v>Anaheim Ducks</v>
      </c>
      <c r="N834">
        <f t="shared" si="77"/>
        <v>70771464</v>
      </c>
    </row>
    <row r="835" spans="1:14" x14ac:dyDescent="0.3">
      <c r="A835">
        <v>833</v>
      </c>
      <c r="B835" t="s">
        <v>290</v>
      </c>
      <c r="C835">
        <v>2022</v>
      </c>
      <c r="D835" t="s">
        <v>91</v>
      </c>
      <c r="E835" t="s">
        <v>293</v>
      </c>
      <c r="F835">
        <v>67553790</v>
      </c>
      <c r="H835" t="s">
        <v>335</v>
      </c>
      <c r="I835">
        <f t="shared" ref="I835:I865" si="78">IF(H835="Sportrac",F835,G835)</f>
        <v>67553790</v>
      </c>
      <c r="J835" t="str">
        <f t="shared" ref="J835:J865" si="79">B835</f>
        <v>nhl</v>
      </c>
      <c r="K835">
        <f t="shared" ref="K835:K865" si="80">C835</f>
        <v>2022</v>
      </c>
      <c r="L835" t="str">
        <f t="shared" ref="L835:L865" si="81">D835</f>
        <v>ARI</v>
      </c>
      <c r="M835" t="str">
        <f t="shared" ref="M835:M865" si="82">E835</f>
        <v>Arizona Coyotes</v>
      </c>
      <c r="N835">
        <f t="shared" ref="N835:N865" si="83">I835</f>
        <v>67553790</v>
      </c>
    </row>
    <row r="836" spans="1:14" x14ac:dyDescent="0.3">
      <c r="A836">
        <v>834</v>
      </c>
      <c r="B836" t="s">
        <v>290</v>
      </c>
      <c r="C836">
        <v>2022</v>
      </c>
      <c r="D836" t="s">
        <v>97</v>
      </c>
      <c r="E836" t="s">
        <v>294</v>
      </c>
      <c r="F836">
        <v>82500000</v>
      </c>
      <c r="H836" t="s">
        <v>335</v>
      </c>
      <c r="I836">
        <f t="shared" si="78"/>
        <v>82500000</v>
      </c>
      <c r="J836" t="str">
        <f t="shared" si="79"/>
        <v>nhl</v>
      </c>
      <c r="K836">
        <f t="shared" si="80"/>
        <v>2022</v>
      </c>
      <c r="L836" t="str">
        <f t="shared" si="81"/>
        <v>BOS</v>
      </c>
      <c r="M836" t="str">
        <f t="shared" si="82"/>
        <v>Boston Bruins</v>
      </c>
      <c r="N836">
        <f t="shared" si="83"/>
        <v>82500000</v>
      </c>
    </row>
    <row r="837" spans="1:14" x14ac:dyDescent="0.3">
      <c r="A837">
        <v>835</v>
      </c>
      <c r="B837" t="s">
        <v>290</v>
      </c>
      <c r="C837">
        <v>2022</v>
      </c>
      <c r="D837" t="s">
        <v>252</v>
      </c>
      <c r="E837" t="s">
        <v>295</v>
      </c>
      <c r="F837">
        <v>65265598</v>
      </c>
      <c r="H837" t="s">
        <v>335</v>
      </c>
      <c r="I837">
        <f t="shared" si="78"/>
        <v>65265598</v>
      </c>
      <c r="J837" t="str">
        <f t="shared" si="79"/>
        <v>nhl</v>
      </c>
      <c r="K837">
        <f t="shared" si="80"/>
        <v>2022</v>
      </c>
      <c r="L837" t="str">
        <f t="shared" si="81"/>
        <v>BUF</v>
      </c>
      <c r="M837" t="str">
        <f t="shared" si="82"/>
        <v>Buffalo Sabres</v>
      </c>
      <c r="N837">
        <f t="shared" si="83"/>
        <v>65265598</v>
      </c>
    </row>
    <row r="838" spans="1:14" x14ac:dyDescent="0.3">
      <c r="A838">
        <v>836</v>
      </c>
      <c r="B838" t="s">
        <v>290</v>
      </c>
      <c r="C838">
        <v>2022</v>
      </c>
      <c r="D838" t="s">
        <v>296</v>
      </c>
      <c r="E838" t="s">
        <v>297</v>
      </c>
      <c r="F838">
        <v>82590180</v>
      </c>
      <c r="H838" t="s">
        <v>335</v>
      </c>
      <c r="I838">
        <f t="shared" si="78"/>
        <v>82590180</v>
      </c>
      <c r="J838" t="str">
        <f t="shared" si="79"/>
        <v>nhl</v>
      </c>
      <c r="K838">
        <f t="shared" si="80"/>
        <v>2022</v>
      </c>
      <c r="L838" t="str">
        <f t="shared" si="81"/>
        <v>CGY</v>
      </c>
      <c r="M838" t="str">
        <f t="shared" si="82"/>
        <v>Calgary Flames</v>
      </c>
      <c r="N838">
        <f t="shared" si="83"/>
        <v>82590180</v>
      </c>
    </row>
    <row r="839" spans="1:14" x14ac:dyDescent="0.3">
      <c r="A839">
        <v>837</v>
      </c>
      <c r="B839" t="s">
        <v>290</v>
      </c>
      <c r="C839">
        <v>2022</v>
      </c>
      <c r="D839" t="s">
        <v>25</v>
      </c>
      <c r="E839" t="s">
        <v>298</v>
      </c>
      <c r="F839">
        <v>82387500</v>
      </c>
      <c r="H839" t="s">
        <v>335</v>
      </c>
      <c r="I839">
        <f t="shared" si="78"/>
        <v>82387500</v>
      </c>
      <c r="J839" t="str">
        <f t="shared" si="79"/>
        <v>nhl</v>
      </c>
      <c r="K839">
        <f t="shared" si="80"/>
        <v>2022</v>
      </c>
      <c r="L839" t="str">
        <f t="shared" si="81"/>
        <v>CAR</v>
      </c>
      <c r="M839" t="str">
        <f t="shared" si="82"/>
        <v>Carolina Hurricanes</v>
      </c>
      <c r="N839">
        <f t="shared" si="83"/>
        <v>82387500</v>
      </c>
    </row>
    <row r="840" spans="1:14" x14ac:dyDescent="0.3">
      <c r="A840">
        <v>838</v>
      </c>
      <c r="B840" t="s">
        <v>290</v>
      </c>
      <c r="C840">
        <v>2022</v>
      </c>
      <c r="D840" t="s">
        <v>154</v>
      </c>
      <c r="E840" t="s">
        <v>299</v>
      </c>
      <c r="F840">
        <v>81924351</v>
      </c>
      <c r="H840" t="s">
        <v>335</v>
      </c>
      <c r="I840">
        <f t="shared" si="78"/>
        <v>81924351</v>
      </c>
      <c r="J840" t="str">
        <f t="shared" si="79"/>
        <v>nhl</v>
      </c>
      <c r="K840">
        <f t="shared" si="80"/>
        <v>2022</v>
      </c>
      <c r="L840" t="str">
        <f t="shared" si="81"/>
        <v>CHI</v>
      </c>
      <c r="M840" t="str">
        <f t="shared" si="82"/>
        <v>Chicago Blackhawks</v>
      </c>
      <c r="N840">
        <f t="shared" si="83"/>
        <v>81924351</v>
      </c>
    </row>
    <row r="841" spans="1:14" x14ac:dyDescent="0.3">
      <c r="A841">
        <v>839</v>
      </c>
      <c r="B841" t="s">
        <v>290</v>
      </c>
      <c r="C841">
        <v>2022</v>
      </c>
      <c r="D841" t="s">
        <v>107</v>
      </c>
      <c r="E841" t="s">
        <v>300</v>
      </c>
      <c r="F841">
        <v>82475000</v>
      </c>
      <c r="H841" t="s">
        <v>335</v>
      </c>
      <c r="I841">
        <f t="shared" si="78"/>
        <v>82475000</v>
      </c>
      <c r="J841" t="str">
        <f t="shared" si="79"/>
        <v>nhl</v>
      </c>
      <c r="K841">
        <f t="shared" si="80"/>
        <v>2022</v>
      </c>
      <c r="L841" t="str">
        <f t="shared" si="81"/>
        <v>COL</v>
      </c>
      <c r="M841" t="str">
        <f t="shared" si="82"/>
        <v>Colorado Avalanche</v>
      </c>
      <c r="N841">
        <f t="shared" si="83"/>
        <v>82475000</v>
      </c>
    </row>
    <row r="842" spans="1:14" x14ac:dyDescent="0.3">
      <c r="A842">
        <v>840</v>
      </c>
      <c r="B842" t="s">
        <v>290</v>
      </c>
      <c r="C842">
        <v>2022</v>
      </c>
      <c r="D842" t="s">
        <v>301</v>
      </c>
      <c r="E842" t="s">
        <v>302</v>
      </c>
      <c r="F842">
        <v>82500000</v>
      </c>
      <c r="H842" t="s">
        <v>335</v>
      </c>
      <c r="I842">
        <f t="shared" si="78"/>
        <v>82500000</v>
      </c>
      <c r="J842" t="str">
        <f t="shared" si="79"/>
        <v>nhl</v>
      </c>
      <c r="K842">
        <f t="shared" si="80"/>
        <v>2022</v>
      </c>
      <c r="L842" t="str">
        <f t="shared" si="81"/>
        <v>CBJ</v>
      </c>
      <c r="M842" t="str">
        <f t="shared" si="82"/>
        <v>Columbus Blue Jackets</v>
      </c>
      <c r="N842">
        <f t="shared" si="83"/>
        <v>82500000</v>
      </c>
    </row>
    <row r="843" spans="1:14" x14ac:dyDescent="0.3">
      <c r="A843">
        <v>841</v>
      </c>
      <c r="B843" t="s">
        <v>290</v>
      </c>
      <c r="C843">
        <v>2022</v>
      </c>
      <c r="D843" t="s">
        <v>162</v>
      </c>
      <c r="E843" t="s">
        <v>303</v>
      </c>
      <c r="F843">
        <v>81981992</v>
      </c>
      <c r="H843" t="s">
        <v>335</v>
      </c>
      <c r="I843">
        <f t="shared" si="78"/>
        <v>81981992</v>
      </c>
      <c r="J843" t="str">
        <f t="shared" si="79"/>
        <v>nhl</v>
      </c>
      <c r="K843">
        <f t="shared" si="80"/>
        <v>2022</v>
      </c>
      <c r="L843" t="str">
        <f t="shared" si="81"/>
        <v>DAL</v>
      </c>
      <c r="M843" t="str">
        <f t="shared" si="82"/>
        <v>Dallas Stars</v>
      </c>
      <c r="N843">
        <f t="shared" si="83"/>
        <v>81981992</v>
      </c>
    </row>
    <row r="844" spans="1:14" x14ac:dyDescent="0.3">
      <c r="A844">
        <v>842</v>
      </c>
      <c r="B844" t="s">
        <v>290</v>
      </c>
      <c r="C844">
        <v>2022</v>
      </c>
      <c r="D844" t="s">
        <v>109</v>
      </c>
      <c r="E844" t="s">
        <v>304</v>
      </c>
      <c r="F844">
        <v>74721594</v>
      </c>
      <c r="H844" t="s">
        <v>335</v>
      </c>
      <c r="I844">
        <f t="shared" si="78"/>
        <v>74721594</v>
      </c>
      <c r="J844" t="str">
        <f t="shared" si="79"/>
        <v>nhl</v>
      </c>
      <c r="K844">
        <f t="shared" si="80"/>
        <v>2022</v>
      </c>
      <c r="L844" t="str">
        <f t="shared" si="81"/>
        <v>DET</v>
      </c>
      <c r="M844" t="str">
        <f t="shared" si="82"/>
        <v>Detroit Red Wings</v>
      </c>
      <c r="N844">
        <f t="shared" si="83"/>
        <v>74721594</v>
      </c>
    </row>
    <row r="845" spans="1:14" x14ac:dyDescent="0.3">
      <c r="A845">
        <v>843</v>
      </c>
      <c r="B845" t="s">
        <v>290</v>
      </c>
      <c r="C845">
        <v>2022</v>
      </c>
      <c r="D845" t="s">
        <v>305</v>
      </c>
      <c r="E845" t="s">
        <v>306</v>
      </c>
      <c r="F845">
        <v>81604000</v>
      </c>
      <c r="H845" t="s">
        <v>335</v>
      </c>
      <c r="I845">
        <f t="shared" si="78"/>
        <v>81604000</v>
      </c>
      <c r="J845" t="str">
        <f t="shared" si="79"/>
        <v>nhl</v>
      </c>
      <c r="K845">
        <f t="shared" si="80"/>
        <v>2022</v>
      </c>
      <c r="L845" t="str">
        <f t="shared" si="81"/>
        <v>EDM</v>
      </c>
      <c r="M845" t="str">
        <f t="shared" si="82"/>
        <v>Edmonton Oilers</v>
      </c>
      <c r="N845">
        <f t="shared" si="83"/>
        <v>81604000</v>
      </c>
    </row>
    <row r="846" spans="1:14" x14ac:dyDescent="0.3">
      <c r="A846">
        <v>844</v>
      </c>
      <c r="B846" t="s">
        <v>290</v>
      </c>
      <c r="C846">
        <v>2022</v>
      </c>
      <c r="D846" t="s">
        <v>307</v>
      </c>
      <c r="E846" t="s">
        <v>308</v>
      </c>
      <c r="F846">
        <v>87439609</v>
      </c>
      <c r="H846" t="s">
        <v>335</v>
      </c>
      <c r="I846">
        <f t="shared" si="78"/>
        <v>87439609</v>
      </c>
      <c r="J846" t="str">
        <f t="shared" si="79"/>
        <v>nhl</v>
      </c>
      <c r="K846">
        <f t="shared" si="80"/>
        <v>2022</v>
      </c>
      <c r="L846" t="str">
        <f t="shared" si="81"/>
        <v>FLA</v>
      </c>
      <c r="M846" t="str">
        <f t="shared" si="82"/>
        <v>Florida Panthers</v>
      </c>
      <c r="N846">
        <f t="shared" si="83"/>
        <v>87439609</v>
      </c>
    </row>
    <row r="847" spans="1:14" x14ac:dyDescent="0.3">
      <c r="A847">
        <v>845</v>
      </c>
      <c r="B847" t="s">
        <v>290</v>
      </c>
      <c r="C847">
        <v>2022</v>
      </c>
      <c r="D847" t="s">
        <v>165</v>
      </c>
      <c r="E847" t="s">
        <v>309</v>
      </c>
      <c r="F847">
        <v>80201091</v>
      </c>
      <c r="H847" t="s">
        <v>335</v>
      </c>
      <c r="I847">
        <f t="shared" si="78"/>
        <v>80201091</v>
      </c>
      <c r="J847" t="str">
        <f t="shared" si="79"/>
        <v>nhl</v>
      </c>
      <c r="K847">
        <f t="shared" si="80"/>
        <v>2022</v>
      </c>
      <c r="L847" t="str">
        <f t="shared" si="81"/>
        <v>LA</v>
      </c>
      <c r="M847" t="str">
        <f t="shared" si="82"/>
        <v>Los Angeles Kings</v>
      </c>
      <c r="N847">
        <f t="shared" si="83"/>
        <v>80201091</v>
      </c>
    </row>
    <row r="848" spans="1:14" x14ac:dyDescent="0.3">
      <c r="A848">
        <v>846</v>
      </c>
      <c r="B848" t="s">
        <v>290</v>
      </c>
      <c r="C848">
        <v>2022</v>
      </c>
      <c r="D848" t="s">
        <v>123</v>
      </c>
      <c r="E848" t="s">
        <v>310</v>
      </c>
      <c r="F848">
        <v>82114357</v>
      </c>
      <c r="H848" t="s">
        <v>335</v>
      </c>
      <c r="I848">
        <f t="shared" si="78"/>
        <v>82114357</v>
      </c>
      <c r="J848" t="str">
        <f t="shared" si="79"/>
        <v>nhl</v>
      </c>
      <c r="K848">
        <f t="shared" si="80"/>
        <v>2022</v>
      </c>
      <c r="L848" t="str">
        <f t="shared" si="81"/>
        <v>MIN</v>
      </c>
      <c r="M848" t="str">
        <f t="shared" si="82"/>
        <v>Minnesota Wild</v>
      </c>
      <c r="N848">
        <f t="shared" si="83"/>
        <v>82114357</v>
      </c>
    </row>
    <row r="849" spans="1:14" x14ac:dyDescent="0.3">
      <c r="A849">
        <v>847</v>
      </c>
      <c r="B849" t="s">
        <v>290</v>
      </c>
      <c r="C849">
        <v>2022</v>
      </c>
      <c r="D849" t="s">
        <v>170</v>
      </c>
      <c r="E849" t="s">
        <v>311</v>
      </c>
      <c r="F849">
        <v>81367500</v>
      </c>
      <c r="H849" t="s">
        <v>335</v>
      </c>
      <c r="I849">
        <f t="shared" si="78"/>
        <v>81367500</v>
      </c>
      <c r="J849" t="str">
        <f t="shared" si="79"/>
        <v>nhl</v>
      </c>
      <c r="K849">
        <f t="shared" si="80"/>
        <v>2022</v>
      </c>
      <c r="L849" t="str">
        <f t="shared" si="81"/>
        <v>MTL</v>
      </c>
      <c r="M849" t="str">
        <f t="shared" si="82"/>
        <v>Montreal Canadiens</v>
      </c>
      <c r="N849">
        <f t="shared" si="83"/>
        <v>81367500</v>
      </c>
    </row>
    <row r="850" spans="1:14" x14ac:dyDescent="0.3">
      <c r="A850">
        <v>848</v>
      </c>
      <c r="B850" t="s">
        <v>290</v>
      </c>
      <c r="C850">
        <v>2022</v>
      </c>
      <c r="D850" t="s">
        <v>193</v>
      </c>
      <c r="E850" t="s">
        <v>312</v>
      </c>
      <c r="F850">
        <v>81370388</v>
      </c>
      <c r="H850" t="s">
        <v>335</v>
      </c>
      <c r="I850">
        <f t="shared" si="78"/>
        <v>81370388</v>
      </c>
      <c r="J850" t="str">
        <f t="shared" si="79"/>
        <v>nhl</v>
      </c>
      <c r="K850">
        <f t="shared" si="80"/>
        <v>2022</v>
      </c>
      <c r="L850" t="str">
        <f t="shared" si="81"/>
        <v>NSH</v>
      </c>
      <c r="M850" t="str">
        <f t="shared" si="82"/>
        <v>Nashville Predators</v>
      </c>
      <c r="N850">
        <f t="shared" si="83"/>
        <v>81370388</v>
      </c>
    </row>
    <row r="851" spans="1:14" x14ac:dyDescent="0.3">
      <c r="A851">
        <v>849</v>
      </c>
      <c r="B851" t="s">
        <v>290</v>
      </c>
      <c r="C851">
        <v>2022</v>
      </c>
      <c r="D851" t="s">
        <v>313</v>
      </c>
      <c r="E851" t="s">
        <v>314</v>
      </c>
      <c r="F851">
        <v>82500000</v>
      </c>
      <c r="H851" t="s">
        <v>335</v>
      </c>
      <c r="I851">
        <f t="shared" si="78"/>
        <v>82500000</v>
      </c>
      <c r="J851" t="str">
        <f t="shared" si="79"/>
        <v>nhl</v>
      </c>
      <c r="K851">
        <f t="shared" si="80"/>
        <v>2022</v>
      </c>
      <c r="L851" t="str">
        <f t="shared" si="81"/>
        <v>NJ</v>
      </c>
      <c r="M851" t="str">
        <f t="shared" si="82"/>
        <v>New Jersey Devils</v>
      </c>
      <c r="N851">
        <f t="shared" si="83"/>
        <v>82500000</v>
      </c>
    </row>
    <row r="852" spans="1:14" x14ac:dyDescent="0.3">
      <c r="A852">
        <v>850</v>
      </c>
      <c r="B852" t="s">
        <v>290</v>
      </c>
      <c r="C852">
        <v>2022</v>
      </c>
      <c r="D852" t="s">
        <v>315</v>
      </c>
      <c r="E852" t="s">
        <v>316</v>
      </c>
      <c r="F852">
        <v>81095304</v>
      </c>
      <c r="H852" t="s">
        <v>335</v>
      </c>
      <c r="I852">
        <f t="shared" si="78"/>
        <v>81095304</v>
      </c>
      <c r="J852" t="str">
        <f t="shared" si="79"/>
        <v>nhl</v>
      </c>
      <c r="K852">
        <f t="shared" si="80"/>
        <v>2022</v>
      </c>
      <c r="L852" t="str">
        <f t="shared" si="81"/>
        <v>NYI</v>
      </c>
      <c r="M852" t="str">
        <f t="shared" si="82"/>
        <v>New York Islanders</v>
      </c>
      <c r="N852">
        <f t="shared" si="83"/>
        <v>81095304</v>
      </c>
    </row>
    <row r="853" spans="1:14" x14ac:dyDescent="0.3">
      <c r="A853">
        <v>851</v>
      </c>
      <c r="B853" t="s">
        <v>290</v>
      </c>
      <c r="C853">
        <v>2022</v>
      </c>
      <c r="D853" t="s">
        <v>317</v>
      </c>
      <c r="E853" t="s">
        <v>318</v>
      </c>
      <c r="F853">
        <v>83446494</v>
      </c>
      <c r="H853" t="s">
        <v>335</v>
      </c>
      <c r="I853">
        <f t="shared" si="78"/>
        <v>83446494</v>
      </c>
      <c r="J853" t="str">
        <f t="shared" si="79"/>
        <v>nhl</v>
      </c>
      <c r="K853">
        <f t="shared" si="80"/>
        <v>2022</v>
      </c>
      <c r="L853" t="str">
        <f t="shared" si="81"/>
        <v>NYR</v>
      </c>
      <c r="M853" t="str">
        <f t="shared" si="82"/>
        <v>New York Rangers</v>
      </c>
      <c r="N853">
        <f t="shared" si="83"/>
        <v>83446494</v>
      </c>
    </row>
    <row r="854" spans="1:14" x14ac:dyDescent="0.3">
      <c r="A854">
        <v>852</v>
      </c>
      <c r="B854" t="s">
        <v>290</v>
      </c>
      <c r="C854">
        <v>2022</v>
      </c>
      <c r="D854" t="s">
        <v>319</v>
      </c>
      <c r="E854" t="s">
        <v>320</v>
      </c>
      <c r="F854">
        <v>79244572</v>
      </c>
      <c r="H854" t="s">
        <v>335</v>
      </c>
      <c r="I854">
        <f t="shared" si="78"/>
        <v>79244572</v>
      </c>
      <c r="J854" t="str">
        <f t="shared" si="79"/>
        <v>nhl</v>
      </c>
      <c r="K854">
        <f t="shared" si="80"/>
        <v>2022</v>
      </c>
      <c r="L854" t="str">
        <f t="shared" si="81"/>
        <v>OTT</v>
      </c>
      <c r="M854" t="str">
        <f t="shared" si="82"/>
        <v>Ottawa Senators</v>
      </c>
      <c r="N854">
        <f t="shared" si="83"/>
        <v>79244572</v>
      </c>
    </row>
    <row r="855" spans="1:14" x14ac:dyDescent="0.3">
      <c r="A855">
        <v>853</v>
      </c>
      <c r="B855" t="s">
        <v>290</v>
      </c>
      <c r="C855">
        <v>2022</v>
      </c>
      <c r="D855" t="s">
        <v>131</v>
      </c>
      <c r="E855" t="s">
        <v>321</v>
      </c>
      <c r="F855">
        <v>82205000</v>
      </c>
      <c r="H855" t="s">
        <v>335</v>
      </c>
      <c r="I855">
        <f t="shared" si="78"/>
        <v>82205000</v>
      </c>
      <c r="J855" t="str">
        <f t="shared" si="79"/>
        <v>nhl</v>
      </c>
      <c r="K855">
        <f t="shared" si="80"/>
        <v>2022</v>
      </c>
      <c r="L855" t="str">
        <f t="shared" si="81"/>
        <v>PHI</v>
      </c>
      <c r="M855" t="str">
        <f t="shared" si="82"/>
        <v>Philadelphia Flyers</v>
      </c>
      <c r="N855">
        <f t="shared" si="83"/>
        <v>82205000</v>
      </c>
    </row>
    <row r="856" spans="1:14" x14ac:dyDescent="0.3">
      <c r="A856">
        <v>854</v>
      </c>
      <c r="B856" t="s">
        <v>290</v>
      </c>
      <c r="C856">
        <v>2022</v>
      </c>
      <c r="D856" t="s">
        <v>133</v>
      </c>
      <c r="E856" t="s">
        <v>322</v>
      </c>
      <c r="F856">
        <v>82500000</v>
      </c>
      <c r="H856" t="s">
        <v>335</v>
      </c>
      <c r="I856">
        <f t="shared" si="78"/>
        <v>82500000</v>
      </c>
      <c r="J856" t="str">
        <f t="shared" si="79"/>
        <v>nhl</v>
      </c>
      <c r="K856">
        <f t="shared" si="80"/>
        <v>2022</v>
      </c>
      <c r="L856" t="str">
        <f t="shared" si="81"/>
        <v>PIT</v>
      </c>
      <c r="M856" t="str">
        <f t="shared" si="82"/>
        <v>Pittsburgh Penguins</v>
      </c>
      <c r="N856">
        <f t="shared" si="83"/>
        <v>82500000</v>
      </c>
    </row>
    <row r="857" spans="1:14" x14ac:dyDescent="0.3">
      <c r="A857">
        <v>855</v>
      </c>
      <c r="B857" t="s">
        <v>290</v>
      </c>
      <c r="C857">
        <v>2022</v>
      </c>
      <c r="D857" t="s">
        <v>185</v>
      </c>
      <c r="E857" t="s">
        <v>323</v>
      </c>
      <c r="F857">
        <v>82500000</v>
      </c>
      <c r="H857" t="s">
        <v>335</v>
      </c>
      <c r="I857">
        <f t="shared" si="78"/>
        <v>82500000</v>
      </c>
      <c r="J857" t="str">
        <f t="shared" si="79"/>
        <v>nhl</v>
      </c>
      <c r="K857">
        <f t="shared" si="80"/>
        <v>2022</v>
      </c>
      <c r="L857" t="str">
        <f t="shared" si="81"/>
        <v>SJ</v>
      </c>
      <c r="M857" t="str">
        <f t="shared" si="82"/>
        <v>San Jose Sharks</v>
      </c>
      <c r="N857">
        <f t="shared" si="83"/>
        <v>82500000</v>
      </c>
    </row>
    <row r="858" spans="1:14" x14ac:dyDescent="0.3">
      <c r="A858">
        <v>856</v>
      </c>
      <c r="B858" t="s">
        <v>290</v>
      </c>
      <c r="C858">
        <v>2022</v>
      </c>
      <c r="D858" t="s">
        <v>139</v>
      </c>
      <c r="E858" t="s">
        <v>333</v>
      </c>
      <c r="F858">
        <v>82500000</v>
      </c>
      <c r="H858" t="s">
        <v>335</v>
      </c>
      <c r="I858">
        <f t="shared" si="78"/>
        <v>82500000</v>
      </c>
      <c r="J858" t="str">
        <f t="shared" si="79"/>
        <v>nhl</v>
      </c>
      <c r="K858">
        <f t="shared" si="80"/>
        <v>2022</v>
      </c>
      <c r="L858" t="str">
        <f t="shared" si="81"/>
        <v>SEA</v>
      </c>
      <c r="M858" t="str">
        <f t="shared" si="82"/>
        <v>Seattle Kraken</v>
      </c>
      <c r="N858">
        <f t="shared" si="83"/>
        <v>82500000</v>
      </c>
    </row>
    <row r="859" spans="1:14" x14ac:dyDescent="0.3">
      <c r="A859">
        <v>857</v>
      </c>
      <c r="B859" t="s">
        <v>290</v>
      </c>
      <c r="C859">
        <v>2022</v>
      </c>
      <c r="D859" t="s">
        <v>141</v>
      </c>
      <c r="E859" t="s">
        <v>324</v>
      </c>
      <c r="F859">
        <v>80736327</v>
      </c>
      <c r="H859" t="s">
        <v>335</v>
      </c>
      <c r="I859">
        <f t="shared" si="78"/>
        <v>80736327</v>
      </c>
      <c r="J859" t="str">
        <f t="shared" si="79"/>
        <v>nhl</v>
      </c>
      <c r="K859">
        <f t="shared" si="80"/>
        <v>2022</v>
      </c>
      <c r="L859" t="str">
        <f t="shared" si="81"/>
        <v>STL</v>
      </c>
      <c r="M859" t="str">
        <f t="shared" si="82"/>
        <v>St Louis Blues</v>
      </c>
      <c r="N859">
        <f t="shared" si="83"/>
        <v>80736327</v>
      </c>
    </row>
    <row r="860" spans="1:14" x14ac:dyDescent="0.3">
      <c r="A860">
        <v>858</v>
      </c>
      <c r="B860" t="s">
        <v>290</v>
      </c>
      <c r="C860">
        <v>2022</v>
      </c>
      <c r="D860" t="s">
        <v>143</v>
      </c>
      <c r="E860" t="s">
        <v>325</v>
      </c>
      <c r="F860">
        <v>82500000</v>
      </c>
      <c r="H860" t="s">
        <v>335</v>
      </c>
      <c r="I860">
        <f t="shared" si="78"/>
        <v>82500000</v>
      </c>
      <c r="J860" t="str">
        <f t="shared" si="79"/>
        <v>nhl</v>
      </c>
      <c r="K860">
        <f t="shared" si="80"/>
        <v>2022</v>
      </c>
      <c r="L860" t="str">
        <f t="shared" si="81"/>
        <v>TB</v>
      </c>
      <c r="M860" t="str">
        <f t="shared" si="82"/>
        <v>Tampa Bay Lightning</v>
      </c>
      <c r="N860">
        <f t="shared" si="83"/>
        <v>82500000</v>
      </c>
    </row>
    <row r="861" spans="1:14" x14ac:dyDescent="0.3">
      <c r="A861">
        <v>859</v>
      </c>
      <c r="B861" t="s">
        <v>290</v>
      </c>
      <c r="C861">
        <v>2022</v>
      </c>
      <c r="D861" t="s">
        <v>147</v>
      </c>
      <c r="E861" t="s">
        <v>326</v>
      </c>
      <c r="F861">
        <v>82287500</v>
      </c>
      <c r="H861" t="s">
        <v>335</v>
      </c>
      <c r="I861">
        <f t="shared" si="78"/>
        <v>82287500</v>
      </c>
      <c r="J861" t="str">
        <f t="shared" si="79"/>
        <v>nhl</v>
      </c>
      <c r="K861">
        <f t="shared" si="80"/>
        <v>2022</v>
      </c>
      <c r="L861" t="str">
        <f t="shared" si="81"/>
        <v>TOR</v>
      </c>
      <c r="M861" t="str">
        <f t="shared" si="82"/>
        <v>Toronto Maple Leafs</v>
      </c>
      <c r="N861">
        <f t="shared" si="83"/>
        <v>82287500</v>
      </c>
    </row>
    <row r="862" spans="1:14" x14ac:dyDescent="0.3">
      <c r="A862">
        <v>860</v>
      </c>
      <c r="B862" t="s">
        <v>290</v>
      </c>
      <c r="C862">
        <v>2022</v>
      </c>
      <c r="D862" t="s">
        <v>191</v>
      </c>
      <c r="E862" t="s">
        <v>327</v>
      </c>
      <c r="F862">
        <v>81250000</v>
      </c>
      <c r="H862" t="s">
        <v>335</v>
      </c>
      <c r="I862">
        <f t="shared" si="78"/>
        <v>81250000</v>
      </c>
      <c r="J862" t="str">
        <f t="shared" si="79"/>
        <v>nhl</v>
      </c>
      <c r="K862">
        <f t="shared" si="80"/>
        <v>2022</v>
      </c>
      <c r="L862" t="str">
        <f t="shared" si="81"/>
        <v>VAN</v>
      </c>
      <c r="M862" t="str">
        <f t="shared" si="82"/>
        <v>Vancouver Canucks</v>
      </c>
      <c r="N862">
        <f t="shared" si="83"/>
        <v>81250000</v>
      </c>
    </row>
    <row r="863" spans="1:14" x14ac:dyDescent="0.3">
      <c r="A863">
        <v>861</v>
      </c>
      <c r="B863" t="s">
        <v>290</v>
      </c>
      <c r="C863">
        <v>2022</v>
      </c>
      <c r="D863" t="s">
        <v>328</v>
      </c>
      <c r="E863" t="s">
        <v>329</v>
      </c>
      <c r="F863">
        <v>82500000</v>
      </c>
      <c r="H863" t="s">
        <v>335</v>
      </c>
      <c r="I863">
        <f t="shared" si="78"/>
        <v>82500000</v>
      </c>
      <c r="J863" t="str">
        <f t="shared" si="79"/>
        <v>nhl</v>
      </c>
      <c r="K863">
        <f t="shared" si="80"/>
        <v>2022</v>
      </c>
      <c r="L863" t="str">
        <f t="shared" si="81"/>
        <v>VGK</v>
      </c>
      <c r="M863" t="str">
        <f t="shared" si="82"/>
        <v>Vegas Golden Knights</v>
      </c>
      <c r="N863">
        <f t="shared" si="83"/>
        <v>82500000</v>
      </c>
    </row>
    <row r="864" spans="1:14" x14ac:dyDescent="0.3">
      <c r="A864">
        <v>862</v>
      </c>
      <c r="B864" t="s">
        <v>290</v>
      </c>
      <c r="C864">
        <v>2022</v>
      </c>
      <c r="D864" t="s">
        <v>246</v>
      </c>
      <c r="E864" t="s">
        <v>330</v>
      </c>
      <c r="F864">
        <v>82400000</v>
      </c>
      <c r="H864" t="s">
        <v>335</v>
      </c>
      <c r="I864">
        <f t="shared" si="78"/>
        <v>82400000</v>
      </c>
      <c r="J864" t="str">
        <f t="shared" si="79"/>
        <v>nhl</v>
      </c>
      <c r="K864">
        <f t="shared" si="80"/>
        <v>2022</v>
      </c>
      <c r="L864" t="str">
        <f t="shared" si="81"/>
        <v>WSH</v>
      </c>
      <c r="M864" t="str">
        <f t="shared" si="82"/>
        <v>Washington Capitals</v>
      </c>
      <c r="N864">
        <f t="shared" si="83"/>
        <v>82400000</v>
      </c>
    </row>
    <row r="865" spans="1:14" x14ac:dyDescent="0.3">
      <c r="A865">
        <v>863</v>
      </c>
      <c r="B865" t="s">
        <v>290</v>
      </c>
      <c r="C865">
        <v>2022</v>
      </c>
      <c r="D865" t="s">
        <v>331</v>
      </c>
      <c r="E865" t="s">
        <v>332</v>
      </c>
      <c r="F865">
        <v>81735703</v>
      </c>
      <c r="H865" t="s">
        <v>335</v>
      </c>
      <c r="I865">
        <f t="shared" si="78"/>
        <v>81735703</v>
      </c>
      <c r="J865" t="str">
        <f t="shared" si="79"/>
        <v>nhl</v>
      </c>
      <c r="K865">
        <f t="shared" si="80"/>
        <v>2022</v>
      </c>
      <c r="L865" t="str">
        <f t="shared" si="81"/>
        <v>WPG</v>
      </c>
      <c r="M865" t="str">
        <f t="shared" si="82"/>
        <v>Winnipeg Jets</v>
      </c>
      <c r="N865">
        <f t="shared" si="83"/>
        <v>81735703</v>
      </c>
    </row>
  </sheetData>
  <autoFilter ref="A1:Q865" xr:uid="{00000000-0001-0000-0000-000000000000}">
    <filterColumn colId="13">
      <filters>
        <filter val="1000000"/>
        <filter val="10003461"/>
        <filter val="10020400"/>
        <filter val="10049306"/>
        <filter val="10088000"/>
        <filter val="10090541"/>
        <filter val="101549048"/>
        <filter val="10164053"/>
        <filter val="10192000"/>
        <filter val="101969879"/>
        <filter val="10284693"/>
        <filter val="10307956"/>
        <filter val="10315124"/>
        <filter val="103598000"/>
        <filter val="10400000"/>
        <filter val="10414746"/>
        <filter val="10417198"/>
        <filter val="104172444"/>
        <filter val="10438560"/>
        <filter val="104570165"/>
        <filter val="10483345"/>
        <filter val="10506289"/>
        <filter val="10507615"/>
        <filter val="10507728"/>
        <filter val="10540637"/>
        <filter val="10573227"/>
        <filter val="10574323"/>
        <filter val="10641859"/>
        <filter val="10657333"/>
        <filter val="10684789"/>
        <filter val="10712000"/>
        <filter val="107134070"/>
        <filter val="107438240"/>
        <filter val="107952000"/>
        <filter val="10826400"/>
        <filter val="10828754"/>
        <filter val="10897348"/>
        <filter val="10919686"/>
        <filter val="11039654"/>
        <filter val="110438000"/>
        <filter val="11105358"/>
        <filter val="11162418"/>
        <filter val="11186772"/>
        <filter val="111939081"/>
        <filter val="11443295"/>
        <filter val="11447878"/>
        <filter val="11470278"/>
        <filter val="11470686"/>
        <filter val="11472125"/>
        <filter val="11485111"/>
        <filter val="115013466"/>
        <filter val="11527572"/>
        <filter val="115410273"/>
        <filter val="115467321"/>
        <filter val="115582515"/>
        <filter val="115838907"/>
        <filter val="115994102"/>
        <filter val="116408966"/>
        <filter val="116695055"/>
        <filter val="11701891"/>
        <filter val="117241499"/>
        <filter val="11751103"/>
        <filter val="11752370"/>
        <filter val="11768066"/>
        <filter val="118026000"/>
        <filter val="118196000"/>
        <filter val="118396240"/>
        <filter val="118898403"/>
        <filter val="11925850"/>
        <filter val="120084606"/>
        <filter val="12016445"/>
        <filter val="12054716"/>
        <filter val="12080510"/>
        <filter val="120990744"/>
        <filter val="12187832"/>
        <filter val="122980000"/>
        <filter val="122983273"/>
        <filter val="12384982"/>
        <filter val="12387795"/>
        <filter val="123981439"/>
        <filter val="12412500"/>
        <filter val="12440827"/>
        <filter val="124917397"/>
        <filter val="12557305"/>
        <filter val="125815404"/>
        <filter val="12636000"/>
        <filter val="126419926"/>
        <filter val="126490000"/>
        <filter val="126527288"/>
        <filter val="126587447"/>
        <filter val="12663666"/>
        <filter val="126809535"/>
        <filter val="12742519"/>
        <filter val="127673493"/>
        <filter val="127756781"/>
        <filter val="12787745"/>
        <filter val="12792000"/>
        <filter val="128065350"/>
        <filter val="12807584"/>
        <filter val="128400000"/>
        <filter val="128481240"/>
        <filter val="128779273"/>
        <filter val="128989131"/>
        <filter val="12899502"/>
        <filter val="129005732"/>
        <filter val="129175200"/>
        <filter val="129526823"/>
        <filter val="129533390"/>
        <filter val="1300000"/>
        <filter val="13002668"/>
        <filter val="130285572"/>
        <filter val="130767745"/>
        <filter val="130769325"/>
        <filter val="13086521"/>
        <filter val="131278000"/>
        <filter val="131745273"/>
        <filter val="131820534"/>
        <filter val="13184580"/>
        <filter val="132065764"/>
        <filter val="13209392"/>
        <filter val="132576503"/>
        <filter val="132616252"/>
        <filter val="132773339"/>
        <filter val="132854000"/>
        <filter val="133138401"/>
        <filter val="133224345"/>
        <filter val="1333333"/>
        <filter val="13338959"/>
        <filter val="133742329"/>
        <filter val="133789724"/>
        <filter val="13390000"/>
        <filter val="13416895"/>
        <filter val="134245326"/>
        <filter val="13437446"/>
        <filter val="13453200"/>
        <filter val="134663536"/>
        <filter val="13468000"/>
        <filter val="135425801"/>
        <filter val="135448164"/>
        <filter val="135572405"/>
        <filter val="136089712"/>
        <filter val="136118673"/>
        <filter val="136234000"/>
        <filter val="136287588"/>
        <filter val="137405301"/>
        <filter val="13760924"/>
        <filter val="13778280"/>
        <filter val="138296534"/>
        <filter val="138311945"/>
        <filter val="138544305"/>
        <filter val="138684000"/>
        <filter val="138804919"/>
        <filter val="138963942"/>
        <filter val="138998838"/>
        <filter val="139946000"/>
        <filter val="140012218"/>
        <filter val="14032200"/>
        <filter val="14053171"/>
        <filter val="14082405"/>
        <filter val="140926169"/>
        <filter val="141449000"/>
        <filter val="14166738"/>
        <filter val="14189716"/>
        <filter val="143726386"/>
        <filter val="144037170"/>
        <filter val="144415187"/>
        <filter val="144766000"/>
        <filter val="145206000"/>
        <filter val="145627509"/>
        <filter val="145969091"/>
        <filter val="146049640"/>
        <filter val="146521000"/>
        <filter val="146734486"/>
        <filter val="147160000"/>
        <filter val="147162541"/>
        <filter val="147787869"/>
        <filter val="14834978"/>
        <filter val="148980000"/>
        <filter val="149030158"/>
        <filter val="149133740"/>
        <filter val="149260166"/>
        <filter val="149344000"/>
        <filter val="149439621"/>
        <filter val="14976000"/>
        <filter val="150037446"/>
        <filter val="150140253"/>
        <filter val="150150620"/>
        <filter val="150263571"/>
        <filter val="15081027"/>
        <filter val="151054737"/>
        <filter val="151469994"/>
        <filter val="151480955"/>
        <filter val="152750691"/>
        <filter val="152766041"/>
        <filter val="153093665"/>
        <filter val="154090191"/>
        <filter val="15444000"/>
        <filter val="154561446"/>
        <filter val="154815256"/>
        <filter val="15513555"/>
        <filter val="15522060"/>
        <filter val="155437627"/>
        <filter val="155635311"/>
        <filter val="1560000"/>
        <filter val="156428325"/>
        <filter val="156429129"/>
        <filter val="15654600"/>
        <filter val="157595000"/>
        <filter val="15899836"/>
        <filter val="159195461"/>
        <filter val="160663369"/>
        <filter val="16073705"/>
        <filter val="160772292"/>
        <filter val="16079608"/>
        <filter val="160861720"/>
        <filter val="160868000"/>
        <filter val="16110506"/>
        <filter val="16121352"/>
        <filter val="162088013"/>
        <filter val="162453046"/>
        <filter val="164391836"/>
        <filter val="16525292"/>
        <filter val="165734220"/>
        <filter val="166162398"/>
        <filter val="166975123"/>
        <filter val="16782000"/>
        <filter val="16811192"/>
        <filter val="168550487"/>
        <filter val="16900000"/>
        <filter val="169601210"/>
        <filter val="16976812"/>
        <filter val="171890308"/>
        <filter val="172296"/>
        <filter val="172703125"/>
        <filter val="172820410"/>
        <filter val="174906722"/>
        <filter val="175512000"/>
        <filter val="175806777"/>
        <filter val="175825052"/>
        <filter val="175907130"/>
        <filter val="176795764"/>
        <filter val="1768000"/>
        <filter val="17680936"/>
        <filter val="177071670"/>
        <filter val="17711200"/>
        <filter val="17724081"/>
        <filter val="17782166"/>
        <filter val="17787877"/>
        <filter val="17839427"/>
        <filter val="179764272"/>
        <filter val="179877811"/>
        <filter val="180067292"/>
        <filter val="180090371"/>
        <filter val="180473269"/>
        <filter val="18072906"/>
        <filter val="181119199"/>
        <filter val="181317830"/>
        <filter val="181771931"/>
        <filter val="181849255"/>
        <filter val="1820000"/>
        <filter val="182498749"/>
        <filter val="182521051"/>
        <filter val="182640000"/>
        <filter val="182781957"/>
        <filter val="183047309"/>
        <filter val="183438888"/>
        <filter val="183791796"/>
        <filter val="183801576"/>
        <filter val="183849560"/>
        <filter val="184024769"/>
        <filter val="184237455"/>
        <filter val="184288252"/>
        <filter val="184315000"/>
        <filter val="184416734"/>
        <filter val="18460000"/>
        <filter val="185112146"/>
        <filter val="185212258"/>
        <filter val="18528776"/>
        <filter val="185499791"/>
        <filter val="18642000"/>
        <filter val="186513983"/>
        <filter val="186649624"/>
        <filter val="186825534"/>
        <filter val="187100784"/>
        <filter val="18720000"/>
        <filter val="187317746"/>
        <filter val="187735198"/>
        <filter val="18826032"/>
        <filter val="188343846"/>
        <filter val="188620675"/>
        <filter val="188749384"/>
        <filter val="189181452"/>
        <filter val="189930974"/>
        <filter val="190989245"/>
        <filter val="191127625"/>
        <filter val="191282501"/>
        <filter val="191286587"/>
        <filter val="1924000"/>
        <filter val="192619204"/>
        <filter val="193025394"/>
        <filter val="193135405"/>
        <filter val="193566718"/>
        <filter val="194082268"/>
        <filter val="194162965"/>
        <filter val="194222042"/>
        <filter val="194669953"/>
        <filter val="195029407"/>
        <filter val="195101014"/>
        <filter val="195163942"/>
        <filter val="195780141"/>
        <filter val="195831096"/>
        <filter val="196592545"/>
        <filter val="196611667"/>
        <filter val="197263223"/>
        <filter val="1976000"/>
        <filter val="197637354"/>
        <filter val="199101772"/>
        <filter val="199320856"/>
        <filter val="199335990"/>
        <filter val="199666719"/>
        <filter val="199841623"/>
        <filter val="199876795"/>
        <filter val="20020000"/>
        <filter val="200270156"/>
        <filter val="200573159"/>
        <filter val="200593459"/>
        <filter val="200893810"/>
        <filter val="201189189"/>
        <filter val="201274115"/>
        <filter val="201530545"/>
        <filter val="202249051"/>
        <filter val="202265825"/>
        <filter val="202441273"/>
        <filter val="202659073"/>
        <filter val="202755153"/>
        <filter val="202960773"/>
        <filter val="203205326"/>
        <filter val="203667108"/>
        <filter val="204039300"/>
        <filter val="20451014"/>
        <filter val="204617520"/>
        <filter val="204696905"/>
        <filter val="204713154"/>
        <filter val="204903998"/>
        <filter val="205249141"/>
        <filter val="205327031"/>
        <filter val="205669863"/>
        <filter val="20569600"/>
        <filter val="205736640"/>
        <filter val="2057576"/>
        <filter val="205811217"/>
        <filter val="206082457"/>
        <filter val="206691460"/>
        <filter val="206828041"/>
        <filter val="20698000"/>
        <filter val="207402414"/>
        <filter val="20800000"/>
        <filter val="208004554"/>
        <filter val="208559442"/>
        <filter val="208790359"/>
        <filter val="208998318"/>
        <filter val="2098800"/>
        <filter val="210200068"/>
        <filter val="210658592"/>
        <filter val="210781361"/>
        <filter val="210892216"/>
        <filter val="211812131"/>
        <filter val="211875000"/>
        <filter val="211925991"/>
        <filter val="212129671"/>
        <filter val="21244519"/>
        <filter val="212666643"/>
        <filter val="21320000"/>
        <filter val="214145655"/>
        <filter val="214423875"/>
        <filter val="214485000"/>
        <filter val="214690000"/>
        <filter val="215338768"/>
        <filter val="215796566"/>
        <filter val="216614008"/>
        <filter val="216749367"/>
        <filter val="21736000"/>
        <filter val="218228694"/>
        <filter val="2184000"/>
        <filter val="219359743"/>
        <filter val="224511694"/>
        <filter val="22459996"/>
        <filter val="22486200"/>
        <filter val="22820000"/>
        <filter val="22827019"/>
        <filter val="231233180"/>
        <filter val="231385518"/>
        <filter val="23478635"/>
        <filter val="236098989"/>
        <filter val="23972000"/>
        <filter val="244484097"/>
        <filter val="24892400"/>
        <filter val="2520024"/>
        <filter val="25337837"/>
        <filter val="2547000"/>
        <filter val="25747264"/>
        <filter val="2600000"/>
        <filter val="26165166"/>
        <filter val="266020809"/>
        <filter val="268292506"/>
        <filter val="270381426"/>
        <filter val="27352000"/>
        <filter val="27826800"/>
        <filter val="28076073"/>
        <filter val="28290689"/>
        <filter val="28522000"/>
        <filter val="286000"/>
        <filter val="28610000"/>
        <filter val="29016000"/>
        <filter val="29718000"/>
        <filter val="29816800"/>
        <filter val="30000"/>
        <filter val="3016000"/>
        <filter val="30170000"/>
        <filter val="30482"/>
        <filter val="30489000"/>
        <filter val="30784000"/>
        <filter val="31033600"/>
        <filter val="31564000"/>
        <filter val="31642000"/>
        <filter val="32448000"/>
        <filter val="33241969"/>
        <filter val="33908000"/>
        <filter val="34222260"/>
        <filter val="34812194"/>
        <filter val="3640000"/>
        <filter val="36465000"/>
        <filter val="36518000"/>
        <filter val="36556000"/>
        <filter val="36720178"/>
        <filter val="36795000"/>
        <filter val="36998000"/>
        <filter val="37544000"/>
        <filter val="37962396"/>
        <filter val="38675000"/>
        <filter val="38860666"/>
        <filter val="38868000"/>
        <filter val="38907333"/>
        <filter val="39299107"/>
        <filter val="39353000"/>
        <filter val="39406000"/>
        <filter val="39880000"/>
        <filter val="40000"/>
        <filter val="4108000"/>
        <filter val="41434086"/>
        <filter val="416000"/>
        <filter val="4160000"/>
        <filter val="41756000"/>
        <filter val="41878800"/>
        <filter val="420000"/>
        <filter val="42016000"/>
        <filter val="42145000"/>
        <filter val="42421870"/>
        <filter val="42584000"/>
        <filter val="42640000"/>
        <filter val="4284000"/>
        <filter val="43056000"/>
        <filter val="43080000"/>
        <filter val="43164880"/>
        <filter val="43642666"/>
        <filter val="43743000"/>
        <filter val="43836000"/>
        <filter val="43928800"/>
        <filter val="44594000"/>
        <filter val="44888388"/>
        <filter val="45110800"/>
        <filter val="46049333"/>
        <filter val="46364800"/>
        <filter val="46670000"/>
        <filter val="46752000"/>
        <filter val="46769996"/>
        <filter val="468000"/>
        <filter val="46956000"/>
        <filter val="47060000"/>
        <filter val="4716200"/>
        <filter val="47772800"/>
        <filter val="48213600"/>
        <filter val="48443900"/>
        <filter val="49221000"/>
        <filter val="49648000"/>
        <filter val="49965000"/>
        <filter val="50180000"/>
        <filter val="50284000"/>
        <filter val="50670534"/>
        <filter val="50752000"/>
        <filter val="51134000"/>
        <filter val="51433829"/>
        <filter val="5148000"/>
        <filter val="51494000"/>
        <filter val="52572000"/>
        <filter val="52897993"/>
        <filter val="5304148"/>
        <filter val="53665251"/>
        <filter val="54068000"/>
        <filter val="54236000"/>
        <filter val="54356609"/>
        <filter val="54997060"/>
        <filter val="55224000"/>
        <filter val="55535890"/>
        <filter val="55679689"/>
        <filter val="56184032"/>
        <filter val="56315396"/>
        <filter val="57805396"/>
        <filter val="57824000"/>
        <filter val="5807495"/>
        <filter val="58157900"/>
        <filter val="5824000"/>
        <filter val="58366200"/>
        <filter val="59020000"/>
        <filter val="60305455"/>
        <filter val="61096200"/>
        <filter val="6120394"/>
        <filter val="61698000"/>
        <filter val="6175000"/>
        <filter val="62140000"/>
        <filter val="62176400"/>
        <filter val="62254273"/>
        <filter val="624000"/>
        <filter val="63102000"/>
        <filter val="6340000"/>
        <filter val="6344000"/>
        <filter val="63561931"/>
        <filter val="64214137"/>
        <filter val="65135200"/>
        <filter val="65265598"/>
        <filter val="65598752"/>
        <filter val="65772200"/>
        <filter val="65994622"/>
        <filter val="6605000"/>
        <filter val="66354638"/>
        <filter val="66477492"/>
        <filter val="66904000"/>
        <filter val="67040893"/>
        <filter val="67362000"/>
        <filter val="67553790"/>
        <filter val="676000"/>
        <filter val="67808533"/>
        <filter val="69165000"/>
        <filter val="69433690"/>
        <filter val="69464000"/>
        <filter val="69557687"/>
        <filter val="69888000"/>
        <filter val="6999423"/>
        <filter val="70096000"/>
        <filter val="7050054"/>
        <filter val="70771464"/>
        <filter val="70836327"/>
        <filter val="71143210"/>
        <filter val="71522731"/>
        <filter val="71653906"/>
        <filter val="71656000"/>
        <filter val="71773775"/>
        <filter val="7178880"/>
        <filter val="72424000"/>
        <filter val="72678411"/>
        <filter val="73097954"/>
        <filter val="73246343"/>
        <filter val="7336534"/>
        <filter val="73408817"/>
        <filter val="73543547"/>
        <filter val="73577425"/>
        <filter val="73725168"/>
        <filter val="73751000"/>
        <filter val="73835118"/>
        <filter val="74226625"/>
        <filter val="7466944"/>
        <filter val="74672000"/>
        <filter val="74721594"/>
        <filter val="74740000"/>
        <filter val="7486025"/>
        <filter val="74869000"/>
        <filter val="75067703"/>
        <filter val="7508343"/>
        <filter val="75322000"/>
        <filter val="75400000"/>
        <filter val="7602582"/>
        <filter val="76220600"/>
        <filter val="76292867"/>
        <filter val="7639268"/>
        <filter val="7644000"/>
        <filter val="7719087"/>
        <filter val="77568328"/>
        <filter val="77897228"/>
        <filter val="780000"/>
        <filter val="7806034"/>
        <filter val="78520000"/>
        <filter val="78849867"/>
        <filter val="78988000"/>
        <filter val="79092000"/>
        <filter val="79244572"/>
        <filter val="79269354"/>
        <filter val="79508000"/>
        <filter val="79896022"/>
        <filter val="80201091"/>
        <filter val="8036215"/>
        <filter val="8063650"/>
        <filter val="8068092"/>
        <filter val="80707000"/>
        <filter val="8072129"/>
        <filter val="80736327"/>
        <filter val="80743103"/>
        <filter val="81088412"/>
        <filter val="81095304"/>
        <filter val="81161000"/>
        <filter val="8121656"/>
        <filter val="81250000"/>
        <filter val="81367500"/>
        <filter val="81370388"/>
        <filter val="81500000"/>
        <filter val="81604000"/>
        <filter val="81650744"/>
        <filter val="81735703"/>
        <filter val="8176794"/>
        <filter val="8182996"/>
        <filter val="81924351"/>
        <filter val="81945598"/>
        <filter val="81981992"/>
        <filter val="82114357"/>
        <filter val="82205000"/>
        <filter val="8222686"/>
        <filter val="82245943"/>
        <filter val="82287500"/>
        <filter val="82387500"/>
        <filter val="82400000"/>
        <filter val="82449595"/>
        <filter val="82475000"/>
        <filter val="82500000"/>
        <filter val="82590180"/>
        <filter val="82890957"/>
        <filter val="8290505"/>
        <filter val="82954422"/>
        <filter val="83116000"/>
        <filter val="83330618"/>
        <filter val="83332000"/>
        <filter val="83446494"/>
        <filter val="83520657"/>
        <filter val="83822113"/>
        <filter val="84210390"/>
        <filter val="8459186"/>
        <filter val="84734000"/>
        <filter val="85020000"/>
        <filter val="8516499"/>
        <filter val="85587556"/>
        <filter val="85964090"/>
        <filter val="86346000"/>
        <filter val="86348945"/>
        <filter val="86560000"/>
        <filter val="86596171"/>
        <filter val="86760000"/>
        <filter val="86824000"/>
        <filter val="87275000"/>
        <filter val="87291000"/>
        <filter val="8729424"/>
        <filter val="87439609"/>
        <filter val="8820038"/>
        <filter val="8865513"/>
        <filter val="8870968"/>
        <filter val="8919596"/>
        <filter val="89769200"/>
        <filter val="9002470"/>
        <filter val="9036175"/>
        <filter val="90400598"/>
        <filter val="90513233"/>
        <filter val="91595545"/>
        <filter val="91632929"/>
        <filter val="9254828"/>
        <filter val="92613711"/>
        <filter val="93138000"/>
        <filter val="93961273"/>
        <filter val="9488759"/>
        <filter val="95160000"/>
        <filter val="9542039"/>
        <filter val="95788819"/>
        <filter val="9655576"/>
        <filter val="9716050"/>
        <filter val="9773612"/>
        <filter val="98342073"/>
        <filter val="9874989"/>
        <filter val="99377415"/>
        <filter val="994011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38AE-2361-4CA1-AE77-C40006A775B5}">
  <dimension ref="A1:J10"/>
  <sheetViews>
    <sheetView workbookViewId="0">
      <selection activeCell="B18" sqref="B18"/>
    </sheetView>
  </sheetViews>
  <sheetFormatPr defaultRowHeight="14.4" x14ac:dyDescent="0.3"/>
  <cols>
    <col min="1" max="1" width="13.21875" bestFit="1" customWidth="1"/>
    <col min="2" max="2" width="16.109375" bestFit="1" customWidth="1"/>
    <col min="3" max="10" width="5" bestFit="1" customWidth="1"/>
    <col min="11" max="11" width="7" bestFit="1" customWidth="1"/>
    <col min="12" max="12" width="10.77734375" bestFit="1" customWidth="1"/>
  </cols>
  <sheetData>
    <row r="1" spans="1:10" x14ac:dyDescent="0.3">
      <c r="A1" s="1" t="s">
        <v>339</v>
      </c>
      <c r="B1" t="s">
        <v>343</v>
      </c>
    </row>
    <row r="3" spans="1:10" x14ac:dyDescent="0.3">
      <c r="A3" s="1" t="s">
        <v>342</v>
      </c>
      <c r="B3" s="1" t="s">
        <v>341</v>
      </c>
    </row>
    <row r="4" spans="1:10" x14ac:dyDescent="0.3">
      <c r="A4" s="1" t="s">
        <v>340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</row>
    <row r="5" spans="1:10" x14ac:dyDescent="0.3">
      <c r="A5" s="2" t="s">
        <v>4</v>
      </c>
      <c r="B5" s="3">
        <v>27</v>
      </c>
      <c r="C5" s="3">
        <v>26</v>
      </c>
      <c r="D5" s="3">
        <v>29</v>
      </c>
      <c r="E5" s="3">
        <v>21</v>
      </c>
      <c r="F5" s="3">
        <v>22</v>
      </c>
      <c r="G5" s="3">
        <v>27</v>
      </c>
      <c r="H5" s="3">
        <v>29</v>
      </c>
      <c r="I5" s="3">
        <v>24</v>
      </c>
      <c r="J5" s="3">
        <v>22</v>
      </c>
    </row>
    <row r="6" spans="1:10" x14ac:dyDescent="0.3">
      <c r="A6" s="2" t="s">
        <v>90</v>
      </c>
      <c r="B6" s="3"/>
      <c r="C6" s="3"/>
      <c r="D6" s="3"/>
      <c r="E6" s="3"/>
      <c r="F6" s="3"/>
      <c r="G6" s="3"/>
      <c r="H6" s="3">
        <v>30</v>
      </c>
      <c r="I6" s="3">
        <v>30</v>
      </c>
      <c r="J6" s="3">
        <v>30</v>
      </c>
    </row>
    <row r="7" spans="1:10" x14ac:dyDescent="0.3">
      <c r="A7" s="2" t="s">
        <v>152</v>
      </c>
      <c r="B7" s="3"/>
      <c r="C7" s="3"/>
      <c r="D7" s="3"/>
      <c r="E7" s="3"/>
      <c r="F7" s="3">
        <v>24</v>
      </c>
      <c r="G7" s="3">
        <v>25</v>
      </c>
      <c r="H7" s="3">
        <v>26</v>
      </c>
      <c r="I7" s="3">
        <v>27</v>
      </c>
      <c r="J7" s="3">
        <v>29</v>
      </c>
    </row>
    <row r="8" spans="1:10" x14ac:dyDescent="0.3">
      <c r="A8" s="2" t="s">
        <v>202</v>
      </c>
      <c r="B8" s="3"/>
      <c r="C8" s="3"/>
      <c r="D8" s="3"/>
      <c r="E8" s="3"/>
      <c r="F8" s="3"/>
      <c r="G8" s="3"/>
      <c r="H8" s="3">
        <v>30</v>
      </c>
      <c r="I8" s="3">
        <v>30</v>
      </c>
      <c r="J8" s="3">
        <v>30</v>
      </c>
    </row>
    <row r="9" spans="1:10" x14ac:dyDescent="0.3">
      <c r="A9" s="2" t="s">
        <v>248</v>
      </c>
      <c r="B9" s="3"/>
      <c r="C9" s="3"/>
      <c r="D9" s="3"/>
      <c r="E9" s="3"/>
      <c r="F9" s="3"/>
      <c r="G9" s="3"/>
      <c r="H9" s="3">
        <v>32</v>
      </c>
      <c r="I9" s="3">
        <v>32</v>
      </c>
      <c r="J9" s="3">
        <v>32</v>
      </c>
    </row>
    <row r="10" spans="1:10" x14ac:dyDescent="0.3">
      <c r="A10" s="2" t="s">
        <v>290</v>
      </c>
      <c r="B10" s="3"/>
      <c r="C10" s="3"/>
      <c r="D10" s="3"/>
      <c r="E10" s="3"/>
      <c r="F10" s="3"/>
      <c r="G10" s="3"/>
      <c r="H10" s="3">
        <v>31</v>
      </c>
      <c r="I10" s="3">
        <v>32</v>
      </c>
      <c r="J10" s="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salary_dataframe_mapped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Hereman</dc:creator>
  <cp:lastModifiedBy>David Hereman</cp:lastModifiedBy>
  <dcterms:created xsi:type="dcterms:W3CDTF">2023-08-19T10:34:07Z</dcterms:created>
  <dcterms:modified xsi:type="dcterms:W3CDTF">2023-08-20T10:50:07Z</dcterms:modified>
</cp:coreProperties>
</file>