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길드원 목록" sheetId="1" state="visible" r:id="rId1"/>
    <sheet name="극딜주기" sheetId="2" state="visible" r:id="rId2"/>
    <sheet name="수로 참가 인원" sheetId="3" state="visible" r:id="rId3"/>
    <sheet name="수로" sheetId="4" state="visible" r:id="rId4"/>
  </sheets>
  <definedNames>
    <definedName name="_xlnm._FilterDatabase" localSheetId="2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&quot;초&quot;"/>
    <numFmt numFmtId="165" formatCode="0&quot;층&quot;"/>
    <numFmt numFmtId="166" formatCode="mm&quot;월&quot;\ dd&quot;일&quot;"/>
  </numFmts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4B18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5" borderId="6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17" applyAlignment="1" pivotButton="0" quotePrefix="0" xfId="0">
      <alignment horizontal="center" vertical="center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0" fontId="0" fillId="0" borderId="12" applyAlignment="1" applyProtection="1" pivotButton="0" quotePrefix="0" xfId="0">
      <alignment horizontal="center" vertical="center"/>
      <protection locked="0" hidden="0"/>
    </xf>
    <xf numFmtId="0" fontId="0" fillId="0" borderId="13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0" fillId="7" borderId="1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0" fontId="0" fillId="7" borderId="9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7" borderId="2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0" fontId="0" fillId="7" borderId="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7" borderId="15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0" borderId="32" pivotButton="0" quotePrefix="0" xfId="0"/>
    <xf numFmtId="164" fontId="0" fillId="0" borderId="10" applyAlignment="1" pivotButton="0" quotePrefix="0" xfId="0">
      <alignment horizontal="center" vertical="center"/>
    </xf>
    <xf numFmtId="0" fontId="0" fillId="0" borderId="9" pivotButton="0" quotePrefix="0" xfId="0"/>
    <xf numFmtId="164" fontId="0" fillId="0" borderId="11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닉네임</t>
        </is>
      </c>
      <c r="B1" t="inlineStr">
        <is>
          <t>레벨</t>
        </is>
      </c>
      <c r="C1" t="inlineStr">
        <is>
          <t>직업</t>
        </is>
      </c>
      <c r="D1" t="inlineStr">
        <is>
          <t>무릉 최고 층수</t>
        </is>
      </c>
      <c r="E1" t="inlineStr">
        <is>
          <t>최근 무릉 기록</t>
        </is>
      </c>
      <c r="F1" t="inlineStr">
        <is>
          <t>최근 무릉 기록 일자</t>
        </is>
      </c>
    </row>
    <row r="2">
      <c r="A2" t="inlineStr">
        <is>
          <t>관악구자취러</t>
        </is>
      </c>
      <c r="B2" t="inlineStr">
        <is>
          <t>250</t>
        </is>
      </c>
      <c r="C2" t="inlineStr">
        <is>
          <t>아델</t>
        </is>
      </c>
      <c r="D2" t="inlineStr">
        <is>
          <t>47</t>
        </is>
      </c>
      <c r="E2" t="inlineStr">
        <is>
          <t>47</t>
        </is>
      </c>
      <c r="F2" t="inlineStr">
        <is>
          <t>2021년  2월 21일</t>
        </is>
      </c>
    </row>
    <row r="3">
      <c r="A3" t="inlineStr">
        <is>
          <t>짱난잉</t>
        </is>
      </c>
      <c r="B3" t="inlineStr">
        <is>
          <t>253</t>
        </is>
      </c>
      <c r="C3" t="inlineStr">
        <is>
          <t>아란</t>
        </is>
      </c>
      <c r="D3" t="inlineStr">
        <is>
          <t>50</t>
        </is>
      </c>
      <c r="E3" t="inlineStr">
        <is>
          <t>49</t>
        </is>
      </c>
      <c r="F3" t="inlineStr">
        <is>
          <t>2021년  3월 5일</t>
        </is>
      </c>
    </row>
    <row r="4">
      <c r="A4" t="inlineStr">
        <is>
          <t>브리바첸</t>
        </is>
      </c>
      <c r="B4" t="inlineStr">
        <is>
          <t>267</t>
        </is>
      </c>
      <c r="C4" t="inlineStr">
        <is>
          <t>데몬어벤져</t>
        </is>
      </c>
      <c r="D4" t="inlineStr">
        <is>
          <t>53</t>
        </is>
      </c>
      <c r="E4" t="inlineStr">
        <is>
          <t>50</t>
        </is>
      </c>
      <c r="F4" t="inlineStr">
        <is>
          <t>2021년  2월 7일</t>
        </is>
      </c>
    </row>
    <row r="5">
      <c r="A5" t="inlineStr">
        <is>
          <t>희철</t>
        </is>
      </c>
      <c r="B5" t="inlineStr">
        <is>
          <t>244</t>
        </is>
      </c>
      <c r="C5" t="inlineStr">
        <is>
          <t>팔라딘</t>
        </is>
      </c>
      <c r="D5" t="inlineStr">
        <is>
          <t>51</t>
        </is>
      </c>
      <c r="E5" t="inlineStr">
        <is>
          <t>51</t>
        </is>
      </c>
      <c r="F5" t="inlineStr">
        <is>
          <t>2021년  3월 5일</t>
        </is>
      </c>
    </row>
    <row r="6">
      <c r="A6" t="inlineStr">
        <is>
          <t>뻬줘</t>
        </is>
      </c>
      <c r="B6" t="inlineStr">
        <is>
          <t>252</t>
        </is>
      </c>
      <c r="C6" t="inlineStr">
        <is>
          <t>캐논마스터</t>
        </is>
      </c>
      <c r="D6" t="inlineStr">
        <is>
          <t>52</t>
        </is>
      </c>
      <c r="E6" t="inlineStr">
        <is>
          <t>52</t>
        </is>
      </c>
      <c r="F6" t="inlineStr">
        <is>
          <t>2021년  2월 28일</t>
        </is>
      </c>
    </row>
    <row r="7">
      <c r="A7" t="inlineStr">
        <is>
          <t>셔노</t>
        </is>
      </c>
      <c r="B7" t="inlineStr">
        <is>
          <t>250</t>
        </is>
      </c>
      <c r="C7" t="inlineStr">
        <is>
          <t>루미너스</t>
        </is>
      </c>
      <c r="D7" t="inlineStr">
        <is>
          <t>50</t>
        </is>
      </c>
      <c r="E7" t="inlineStr">
        <is>
          <t>50</t>
        </is>
      </c>
      <c r="F7" t="inlineStr">
        <is>
          <t>2020년  9월 27일</t>
        </is>
      </c>
    </row>
    <row r="8">
      <c r="A8" t="inlineStr">
        <is>
          <t>탑클</t>
        </is>
      </c>
      <c r="B8" t="inlineStr">
        <is>
          <t>262</t>
        </is>
      </c>
      <c r="C8" t="inlineStr">
        <is>
          <t>아델</t>
        </is>
      </c>
      <c r="D8" t="inlineStr">
        <is>
          <t>61</t>
        </is>
      </c>
      <c r="E8" t="inlineStr">
        <is>
          <t>55</t>
        </is>
      </c>
      <c r="F8" t="inlineStr">
        <is>
          <t>2021년  2월 28일</t>
        </is>
      </c>
    </row>
    <row r="9">
      <c r="A9" t="inlineStr">
        <is>
          <t>현최</t>
        </is>
      </c>
      <c r="B9" t="inlineStr">
        <is>
          <t>258</t>
        </is>
      </c>
      <c r="C9" t="inlineStr">
        <is>
          <t>아델</t>
        </is>
      </c>
      <c r="D9" t="inlineStr">
        <is>
          <t>54</t>
        </is>
      </c>
      <c r="E9" t="inlineStr">
        <is>
          <t>40</t>
        </is>
      </c>
      <c r="F9" t="inlineStr">
        <is>
          <t>2021년  2월 21일</t>
        </is>
      </c>
    </row>
    <row r="10">
      <c r="A10" t="inlineStr">
        <is>
          <t>또속니친구야</t>
        </is>
      </c>
      <c r="B10" t="inlineStr">
        <is>
          <t>252</t>
        </is>
      </c>
      <c r="C10" t="inlineStr">
        <is>
          <t>루미너스</t>
        </is>
      </c>
      <c r="D10" t="inlineStr">
        <is>
          <t>51</t>
        </is>
      </c>
      <c r="E10" t="inlineStr">
        <is>
          <t>51</t>
        </is>
      </c>
      <c r="F10" t="inlineStr">
        <is>
          <t>2021년  2월 28일</t>
        </is>
      </c>
    </row>
    <row r="11">
      <c r="A11" t="inlineStr">
        <is>
          <t>토성씨</t>
        </is>
      </c>
      <c r="B11" t="inlineStr">
        <is>
          <t>250</t>
        </is>
      </c>
      <c r="C11" t="inlineStr">
        <is>
          <t>배틀메이지</t>
        </is>
      </c>
      <c r="D11" t="inlineStr">
        <is>
          <t>48</t>
        </is>
      </c>
      <c r="E11" t="inlineStr">
        <is>
          <t>48</t>
        </is>
      </c>
      <c r="F11" t="inlineStr">
        <is>
          <t>2021년  1월 24일</t>
        </is>
      </c>
    </row>
    <row r="12">
      <c r="A12" t="inlineStr">
        <is>
          <t>내누모아</t>
        </is>
      </c>
      <c r="B12" t="inlineStr">
        <is>
          <t>261</t>
        </is>
      </c>
      <c r="C12" t="inlineStr">
        <is>
          <t>아크</t>
        </is>
      </c>
      <c r="D12" t="inlineStr">
        <is>
          <t>51</t>
        </is>
      </c>
      <c r="E12" t="inlineStr">
        <is>
          <t>51</t>
        </is>
      </c>
      <c r="F12" t="inlineStr">
        <is>
          <t>2021년  2월 21일</t>
        </is>
      </c>
    </row>
    <row r="13">
      <c r="A13" t="inlineStr">
        <is>
          <t>재수강</t>
        </is>
      </c>
      <c r="B13" t="inlineStr">
        <is>
          <t>258</t>
        </is>
      </c>
      <c r="C13" t="inlineStr">
        <is>
          <t>듀얼블레이더</t>
        </is>
      </c>
      <c r="D13" t="inlineStr">
        <is>
          <t>54</t>
        </is>
      </c>
      <c r="E13" t="inlineStr">
        <is>
          <t>51</t>
        </is>
      </c>
      <c r="F13" t="inlineStr">
        <is>
          <t>2021년  2월 21일</t>
        </is>
      </c>
    </row>
    <row r="14">
      <c r="A14" t="inlineStr">
        <is>
          <t>랄로님이다</t>
        </is>
      </c>
      <c r="B14" t="inlineStr">
        <is>
          <t>252</t>
        </is>
      </c>
      <c r="C14" t="inlineStr">
        <is>
          <t>팬텀</t>
        </is>
      </c>
      <c r="D14" t="inlineStr">
        <is>
          <t>47</t>
        </is>
      </c>
      <c r="E14" t="inlineStr">
        <is>
          <t>47</t>
        </is>
      </c>
      <c r="F14" t="inlineStr">
        <is>
          <t>2021년  2월 28일</t>
        </is>
      </c>
    </row>
    <row r="15">
      <c r="A15" t="inlineStr">
        <is>
          <t>민기민괴도</t>
        </is>
      </c>
      <c r="B15" t="inlineStr">
        <is>
          <t>261</t>
        </is>
      </c>
      <c r="C15" t="inlineStr">
        <is>
          <t>팬텀</t>
        </is>
      </c>
      <c r="D15" t="inlineStr">
        <is>
          <t>51</t>
        </is>
      </c>
      <c r="E15" t="inlineStr">
        <is>
          <t>50</t>
        </is>
      </c>
      <c r="F15" t="inlineStr">
        <is>
          <t>2021년  1월 10일</t>
        </is>
      </c>
    </row>
    <row r="16">
      <c r="A16" t="inlineStr">
        <is>
          <t>눈산토끼</t>
        </is>
      </c>
      <c r="B16" t="inlineStr">
        <is>
          <t>250</t>
        </is>
      </c>
      <c r="C16" t="inlineStr">
        <is>
          <t>나이트로드</t>
        </is>
      </c>
      <c r="D16" t="inlineStr">
        <is>
          <t>46</t>
        </is>
      </c>
      <c r="E16" t="inlineStr">
        <is>
          <t>46</t>
        </is>
      </c>
      <c r="F16" t="inlineStr">
        <is>
          <t>2020년  11월 8일</t>
        </is>
      </c>
    </row>
    <row r="17">
      <c r="A17" t="inlineStr">
        <is>
          <t>욕엉</t>
        </is>
      </c>
      <c r="B17" t="inlineStr">
        <is>
          <t>256</t>
        </is>
      </c>
      <c r="C17" t="inlineStr">
        <is>
          <t>엔젤릭버스터</t>
        </is>
      </c>
      <c r="D17" t="inlineStr">
        <is>
          <t>53</t>
        </is>
      </c>
      <c r="E17" t="inlineStr">
        <is>
          <t>53</t>
        </is>
      </c>
      <c r="F17" t="inlineStr">
        <is>
          <t>2021년  2월 21일</t>
        </is>
      </c>
    </row>
    <row r="18">
      <c r="A18" t="inlineStr">
        <is>
          <t>놀토카퓨</t>
        </is>
      </c>
      <c r="B18" t="inlineStr">
        <is>
          <t>260</t>
        </is>
      </c>
      <c r="C18" t="inlineStr">
        <is>
          <t>듀얼블레이더</t>
        </is>
      </c>
      <c r="D18" t="inlineStr">
        <is>
          <t>55</t>
        </is>
      </c>
      <c r="E18" t="inlineStr">
        <is>
          <t>55</t>
        </is>
      </c>
      <c r="F18" t="inlineStr">
        <is>
          <t>2021년  2월 21일</t>
        </is>
      </c>
    </row>
    <row r="19">
      <c r="A19" t="inlineStr">
        <is>
          <t>쮸에몬</t>
        </is>
      </c>
      <c r="B19" t="inlineStr">
        <is>
          <t>252</t>
        </is>
      </c>
      <c r="C19" t="inlineStr">
        <is>
          <t>패스파인더</t>
        </is>
      </c>
      <c r="D19" t="inlineStr">
        <is>
          <t>49</t>
        </is>
      </c>
      <c r="E19" t="inlineStr">
        <is>
          <t>49</t>
        </is>
      </c>
      <c r="F19" t="inlineStr">
        <is>
          <t>2021년  2월 21일</t>
        </is>
      </c>
    </row>
    <row r="20">
      <c r="A20" t="inlineStr">
        <is>
          <t>쿵지</t>
        </is>
      </c>
      <c r="B20" t="inlineStr">
        <is>
          <t>250</t>
        </is>
      </c>
      <c r="C20" t="inlineStr">
        <is>
          <t>아크메이지(불,독)</t>
        </is>
      </c>
      <c r="D20" t="inlineStr">
        <is>
          <t>51</t>
        </is>
      </c>
      <c r="E20" t="inlineStr">
        <is>
          <t>49</t>
        </is>
      </c>
      <c r="F20" t="inlineStr">
        <is>
          <t>2021년  2월 21일</t>
        </is>
      </c>
    </row>
    <row r="21">
      <c r="A21" t="inlineStr">
        <is>
          <t>뚜안</t>
        </is>
      </c>
      <c r="B21" t="inlineStr">
        <is>
          <t>252</t>
        </is>
      </c>
      <c r="C21" t="inlineStr">
        <is>
          <t>스트라이커</t>
        </is>
      </c>
      <c r="D21" t="inlineStr">
        <is>
          <t>51</t>
        </is>
      </c>
      <c r="E21" t="inlineStr">
        <is>
          <t>51</t>
        </is>
      </c>
      <c r="F21" t="inlineStr">
        <is>
          <t>2021년  2월 28일</t>
        </is>
      </c>
    </row>
    <row r="22">
      <c r="A22" t="inlineStr">
        <is>
          <t>검사직업up</t>
        </is>
      </c>
      <c r="B22" t="inlineStr">
        <is>
          <t>258</t>
        </is>
      </c>
      <c r="C22" t="inlineStr">
        <is>
          <t>듀얼블레이더</t>
        </is>
      </c>
      <c r="D22" t="inlineStr">
        <is>
          <t>53</t>
        </is>
      </c>
      <c r="E22" t="inlineStr">
        <is>
          <t>52</t>
        </is>
      </c>
      <c r="F22" t="inlineStr">
        <is>
          <t>2020년  12월 20일</t>
        </is>
      </c>
    </row>
    <row r="23">
      <c r="A23" t="inlineStr">
        <is>
          <t>StoneIdol</t>
        </is>
      </c>
      <c r="B23" t="inlineStr">
        <is>
          <t>252</t>
        </is>
      </c>
      <c r="C23" t="inlineStr">
        <is>
          <t>엔젤릭버스터</t>
        </is>
      </c>
      <c r="D23" t="inlineStr">
        <is>
          <t>50</t>
        </is>
      </c>
      <c r="E23" t="inlineStr">
        <is>
          <t>50</t>
        </is>
      </c>
      <c r="F23" t="inlineStr">
        <is>
          <t>2021년  2월 7일</t>
        </is>
      </c>
    </row>
    <row r="24">
      <c r="A24" t="inlineStr">
        <is>
          <t>준대</t>
        </is>
      </c>
      <c r="B24" t="inlineStr">
        <is>
          <t>250</t>
        </is>
      </c>
      <c r="C24" t="inlineStr">
        <is>
          <t>팬텀</t>
        </is>
      </c>
      <c r="D24" t="inlineStr">
        <is>
          <t>49</t>
        </is>
      </c>
      <c r="E24" t="inlineStr">
        <is>
          <t>49</t>
        </is>
      </c>
      <c r="F24" t="inlineStr">
        <is>
          <t>2021년  2월 7일</t>
        </is>
      </c>
    </row>
    <row r="25">
      <c r="A25" t="inlineStr">
        <is>
          <t>경시</t>
        </is>
      </c>
      <c r="B25" t="inlineStr">
        <is>
          <t>249</t>
        </is>
      </c>
      <c r="C25" t="inlineStr">
        <is>
          <t>나이트로드</t>
        </is>
      </c>
      <c r="D25" t="inlineStr">
        <is>
          <t>54</t>
        </is>
      </c>
      <c r="E25" t="inlineStr">
        <is>
          <t>52</t>
        </is>
      </c>
      <c r="F25" t="inlineStr">
        <is>
          <t>2021년  2월 7일</t>
        </is>
      </c>
    </row>
    <row r="26">
      <c r="A26" t="inlineStr">
        <is>
          <t>반화련</t>
        </is>
      </c>
      <c r="B26" t="inlineStr">
        <is>
          <t>257</t>
        </is>
      </c>
      <c r="C26" t="inlineStr">
        <is>
          <t>비숍</t>
        </is>
      </c>
      <c r="D26" t="inlineStr">
        <is>
          <t>46</t>
        </is>
      </c>
      <c r="E26" t="inlineStr">
        <is>
          <t>46</t>
        </is>
      </c>
      <c r="F26" t="inlineStr">
        <is>
          <t>2020년  11월 15일</t>
        </is>
      </c>
    </row>
    <row r="27">
      <c r="A27" t="inlineStr">
        <is>
          <t>더엔도적</t>
        </is>
      </c>
      <c r="B27" t="inlineStr">
        <is>
          <t>252</t>
        </is>
      </c>
      <c r="C27" t="inlineStr">
        <is>
          <t>듀얼블레이더</t>
        </is>
      </c>
      <c r="D27" t="inlineStr">
        <is>
          <t>50</t>
        </is>
      </c>
      <c r="E27" t="inlineStr">
        <is>
          <t>49</t>
        </is>
      </c>
      <c r="F27" t="inlineStr">
        <is>
          <t>2020년  10월 11일</t>
        </is>
      </c>
    </row>
    <row r="28">
      <c r="A28" t="inlineStr">
        <is>
          <t>용띨</t>
        </is>
      </c>
      <c r="B28" t="inlineStr">
        <is>
          <t>250</t>
        </is>
      </c>
      <c r="C28" t="inlineStr">
        <is>
          <t>소울마스터</t>
        </is>
      </c>
      <c r="D28" t="inlineStr">
        <is>
          <t>44</t>
        </is>
      </c>
      <c r="E28" t="inlineStr">
        <is>
          <t>34</t>
        </is>
      </c>
      <c r="F28" t="inlineStr">
        <is>
          <t>2020년  12월 20일</t>
        </is>
      </c>
    </row>
    <row r="29">
      <c r="A29" t="inlineStr">
        <is>
          <t>지평선</t>
        </is>
      </c>
      <c r="B29" t="inlineStr">
        <is>
          <t>245</t>
        </is>
      </c>
      <c r="C29" t="inlineStr">
        <is>
          <t>호영</t>
        </is>
      </c>
      <c r="D29" t="inlineStr">
        <is>
          <t>52</t>
        </is>
      </c>
      <c r="E29" t="inlineStr">
        <is>
          <t>52</t>
        </is>
      </c>
      <c r="F29" t="inlineStr">
        <is>
          <t>2021년  2월 21일</t>
        </is>
      </c>
    </row>
    <row r="30">
      <c r="A30" t="inlineStr">
        <is>
          <t>게배린</t>
        </is>
      </c>
      <c r="B30" t="inlineStr">
        <is>
          <t>255</t>
        </is>
      </c>
      <c r="C30" t="inlineStr">
        <is>
          <t>비숍</t>
        </is>
      </c>
      <c r="D30" t="inlineStr">
        <is>
          <t>49</t>
        </is>
      </c>
      <c r="E30" t="inlineStr">
        <is>
          <t>49</t>
        </is>
      </c>
      <c r="F30" t="inlineStr">
        <is>
          <t>2021년  3월 5일</t>
        </is>
      </c>
    </row>
    <row r="31">
      <c r="A31" t="inlineStr">
        <is>
          <t>뉴둥</t>
        </is>
      </c>
      <c r="B31" t="inlineStr">
        <is>
          <t>251</t>
        </is>
      </c>
      <c r="C31" t="inlineStr">
        <is>
          <t>에반</t>
        </is>
      </c>
      <c r="D31" t="inlineStr">
        <is>
          <t>49</t>
        </is>
      </c>
      <c r="E31" t="inlineStr">
        <is>
          <t>49</t>
        </is>
      </c>
      <c r="F31" t="inlineStr">
        <is>
          <t>2021년  2월 14일</t>
        </is>
      </c>
    </row>
    <row r="32">
      <c r="A32" t="inlineStr">
        <is>
          <t>세졍</t>
        </is>
      </c>
      <c r="B32" t="inlineStr">
        <is>
          <t>250</t>
        </is>
      </c>
      <c r="C32" t="inlineStr">
        <is>
          <t>비숍</t>
        </is>
      </c>
      <c r="D32" t="inlineStr">
        <is>
          <t>49</t>
        </is>
      </c>
      <c r="E32" t="inlineStr">
        <is>
          <t>49</t>
        </is>
      </c>
      <c r="F32" t="inlineStr">
        <is>
          <t>2021년  2월 28일</t>
        </is>
      </c>
    </row>
    <row r="33">
      <c r="A33" t="inlineStr">
        <is>
          <t>신속한에반</t>
        </is>
      </c>
      <c r="B33" t="inlineStr">
        <is>
          <t>241</t>
        </is>
      </c>
      <c r="C33" t="inlineStr">
        <is>
          <t>에반</t>
        </is>
      </c>
      <c r="D33" t="inlineStr">
        <is>
          <t>48</t>
        </is>
      </c>
      <c r="E33" t="inlineStr">
        <is>
          <t>48</t>
        </is>
      </c>
      <c r="F33" t="inlineStr">
        <is>
          <t>2020년  12월 13일</t>
        </is>
      </c>
    </row>
    <row r="34">
      <c r="A34" t="inlineStr">
        <is>
          <t>절계</t>
        </is>
      </c>
      <c r="B34" t="inlineStr">
        <is>
          <t>254</t>
        </is>
      </c>
      <c r="C34" t="inlineStr">
        <is>
          <t>듀얼블레이더</t>
        </is>
      </c>
      <c r="D34" t="inlineStr">
        <is>
          <t>49</t>
        </is>
      </c>
      <c r="E34" t="inlineStr">
        <is>
          <t>48</t>
        </is>
      </c>
      <c r="F34" t="inlineStr">
        <is>
          <t>2021년  2월 28일</t>
        </is>
      </c>
    </row>
    <row r="35">
      <c r="A35" t="inlineStr">
        <is>
          <t>봉인된일리움</t>
        </is>
      </c>
      <c r="B35" t="inlineStr">
        <is>
          <t>251</t>
        </is>
      </c>
      <c r="C35" t="inlineStr">
        <is>
          <t>일리움</t>
        </is>
      </c>
      <c r="D35" t="inlineStr">
        <is>
          <t>49</t>
        </is>
      </c>
      <c r="E35" t="inlineStr">
        <is>
          <t>49</t>
        </is>
      </c>
      <c r="F35" t="inlineStr">
        <is>
          <t>2021년  2월 7일</t>
        </is>
      </c>
    </row>
    <row r="36">
      <c r="A36" t="inlineStr">
        <is>
          <t>얼음은각얼음</t>
        </is>
      </c>
      <c r="B36" t="inlineStr">
        <is>
          <t>250</t>
        </is>
      </c>
      <c r="C36" t="inlineStr">
        <is>
          <t>아크메이지(썬,콜)</t>
        </is>
      </c>
      <c r="D36" t="inlineStr">
        <is>
          <t>52</t>
        </is>
      </c>
      <c r="E36" t="inlineStr">
        <is>
          <t>51</t>
        </is>
      </c>
      <c r="F36" t="inlineStr">
        <is>
          <t>2021년  2월 28일</t>
        </is>
      </c>
    </row>
    <row r="37">
      <c r="A37" t="inlineStr">
        <is>
          <t>오재용</t>
        </is>
      </c>
      <c r="B37" t="inlineStr">
        <is>
          <t>232</t>
        </is>
      </c>
      <c r="C37" t="inlineStr">
        <is>
          <t>듀얼블레이더</t>
        </is>
      </c>
      <c r="D37" t="inlineStr">
        <is>
          <t>45</t>
        </is>
      </c>
      <c r="E37" t="inlineStr">
        <is>
          <t>45</t>
        </is>
      </c>
      <c r="F37" t="inlineStr">
        <is>
          <t>2021년  2월 14일</t>
        </is>
      </c>
    </row>
    <row r="38">
      <c r="A38" t="inlineStr">
        <is>
          <t>Aremene</t>
        </is>
      </c>
      <c r="B38" t="inlineStr">
        <is>
          <t>254</t>
        </is>
      </c>
      <c r="C38" t="inlineStr">
        <is>
          <t>메르세데스</t>
        </is>
      </c>
      <c r="D38" t="inlineStr">
        <is>
          <t>50</t>
        </is>
      </c>
      <c r="E38" t="inlineStr">
        <is>
          <t>50</t>
        </is>
      </c>
      <c r="F38" t="inlineStr">
        <is>
          <t>2021년  2월 28일</t>
        </is>
      </c>
    </row>
    <row r="39">
      <c r="A39" t="inlineStr">
        <is>
          <t>진주콰외구함</t>
        </is>
      </c>
      <c r="B39" t="inlineStr">
        <is>
          <t>251</t>
        </is>
      </c>
      <c r="C39" t="inlineStr">
        <is>
          <t>나이트로드</t>
        </is>
      </c>
      <c r="D39" t="inlineStr">
        <is>
          <t>49</t>
        </is>
      </c>
      <c r="E39" t="inlineStr">
        <is>
          <t>49</t>
        </is>
      </c>
      <c r="F39" t="inlineStr">
        <is>
          <t>2021년  2월 21일</t>
        </is>
      </c>
    </row>
    <row r="40">
      <c r="A40" t="inlineStr">
        <is>
          <t>한선생</t>
        </is>
      </c>
      <c r="B40" t="inlineStr">
        <is>
          <t>249</t>
        </is>
      </c>
      <c r="C40" t="inlineStr">
        <is>
          <t>아델</t>
        </is>
      </c>
      <c r="D40" t="inlineStr">
        <is>
          <t>49</t>
        </is>
      </c>
      <c r="E40" t="inlineStr">
        <is>
          <t>49</t>
        </is>
      </c>
      <c r="F40" t="inlineStr">
        <is>
          <t>2021년  2월 14일</t>
        </is>
      </c>
    </row>
    <row r="41">
      <c r="A41" t="inlineStr">
        <is>
          <t>시니영</t>
        </is>
      </c>
      <c r="B41" t="inlineStr">
        <is>
          <t>275</t>
        </is>
      </c>
      <c r="C41" t="inlineStr">
        <is>
          <t>섀도어</t>
        </is>
      </c>
      <c r="D41" t="inlineStr">
        <is>
          <t>59</t>
        </is>
      </c>
      <c r="E41" t="inlineStr">
        <is>
          <t>54</t>
        </is>
      </c>
      <c r="F41" t="inlineStr">
        <is>
          <t>2021년  2월 21일</t>
        </is>
      </c>
    </row>
    <row r="42">
      <c r="A42" t="inlineStr">
        <is>
          <t>구칠이년</t>
        </is>
      </c>
      <c r="B42" t="inlineStr">
        <is>
          <t>253</t>
        </is>
      </c>
      <c r="C42" t="inlineStr">
        <is>
          <t>아크메이지(불,독)</t>
        </is>
      </c>
      <c r="D42" t="inlineStr">
        <is>
          <t>53</t>
        </is>
      </c>
      <c r="E42" t="inlineStr">
        <is>
          <t>53</t>
        </is>
      </c>
      <c r="F42" t="inlineStr">
        <is>
          <t>2021년  2월 14일</t>
        </is>
      </c>
    </row>
    <row r="43">
      <c r="A43" t="inlineStr">
        <is>
          <t>아란접을래</t>
        </is>
      </c>
      <c r="B43" t="inlineStr">
        <is>
          <t>251</t>
        </is>
      </c>
      <c r="C43" t="inlineStr">
        <is>
          <t>아란</t>
        </is>
      </c>
      <c r="D43" t="inlineStr">
        <is>
          <t>0</t>
        </is>
      </c>
      <c r="E43" t="inlineStr">
        <is>
          <t>0</t>
        </is>
      </c>
      <c r="F43" t="inlineStr">
        <is>
          <t>기록없음</t>
        </is>
      </c>
    </row>
    <row r="44">
      <c r="A44" t="inlineStr">
        <is>
          <t>도챙</t>
        </is>
      </c>
      <c r="B44" t="inlineStr">
        <is>
          <t>248</t>
        </is>
      </c>
      <c r="C44" t="inlineStr">
        <is>
          <t>엔젤릭버스터</t>
        </is>
      </c>
      <c r="D44" t="inlineStr">
        <is>
          <t>0</t>
        </is>
      </c>
      <c r="E44" t="inlineStr">
        <is>
          <t>0</t>
        </is>
      </c>
      <c r="F44" t="inlineStr">
        <is>
          <t>기록없음</t>
        </is>
      </c>
    </row>
    <row r="45">
      <c r="A45" t="inlineStr">
        <is>
          <t>EnergyBolt</t>
        </is>
      </c>
      <c r="B45" t="inlineStr">
        <is>
          <t>272</t>
        </is>
      </c>
      <c r="C45" t="inlineStr">
        <is>
          <t>아크메이지(불,독)</t>
        </is>
      </c>
      <c r="D45" t="inlineStr">
        <is>
          <t>54</t>
        </is>
      </c>
      <c r="E45" t="inlineStr">
        <is>
          <t>54</t>
        </is>
      </c>
      <c r="F45" t="inlineStr">
        <is>
          <t>2020년  9월 6일</t>
        </is>
      </c>
    </row>
    <row r="46">
      <c r="A46" t="inlineStr">
        <is>
          <t>동녘동옥돌민</t>
        </is>
      </c>
      <c r="B46" t="inlineStr">
        <is>
          <t>253</t>
        </is>
      </c>
      <c r="C46" t="inlineStr">
        <is>
          <t>은월</t>
        </is>
      </c>
      <c r="D46" t="inlineStr">
        <is>
          <t>56</t>
        </is>
      </c>
      <c r="E46" t="inlineStr">
        <is>
          <t>56</t>
        </is>
      </c>
      <c r="F46" t="inlineStr">
        <is>
          <t>2021년  1월 24일</t>
        </is>
      </c>
    </row>
    <row r="47">
      <c r="A47" t="inlineStr">
        <is>
          <t>쿠무스</t>
        </is>
      </c>
      <c r="B47" t="inlineStr">
        <is>
          <t>250</t>
        </is>
      </c>
      <c r="C47" t="inlineStr">
        <is>
          <t>듀얼블레이더</t>
        </is>
      </c>
      <c r="D47" t="inlineStr">
        <is>
          <t>54</t>
        </is>
      </c>
      <c r="E47" t="inlineStr">
        <is>
          <t>54</t>
        </is>
      </c>
      <c r="F47" t="inlineStr">
        <is>
          <t>2021년  2월 28일</t>
        </is>
      </c>
    </row>
    <row r="48">
      <c r="A48" t="inlineStr">
        <is>
          <t>롱형</t>
        </is>
      </c>
      <c r="B48" t="inlineStr">
        <is>
          <t>248</t>
        </is>
      </c>
      <c r="C48" t="inlineStr">
        <is>
          <t>패스파인더</t>
        </is>
      </c>
      <c r="D48" t="inlineStr">
        <is>
          <t>52</t>
        </is>
      </c>
      <c r="E48" t="inlineStr">
        <is>
          <t>52</t>
        </is>
      </c>
      <c r="F48" t="inlineStr">
        <is>
          <t>2021년  3월 5일</t>
        </is>
      </c>
    </row>
    <row r="49">
      <c r="A49" t="inlineStr">
        <is>
          <t>소원옷</t>
        </is>
      </c>
      <c r="B49" t="inlineStr">
        <is>
          <t>270</t>
        </is>
      </c>
      <c r="C49" t="inlineStr">
        <is>
          <t>캐논마스터</t>
        </is>
      </c>
      <c r="D49" t="inlineStr">
        <is>
          <t>56</t>
        </is>
      </c>
      <c r="E49" t="inlineStr">
        <is>
          <t>56</t>
        </is>
      </c>
      <c r="F49" t="inlineStr">
        <is>
          <t>2021년  1월 10일</t>
        </is>
      </c>
    </row>
    <row r="50">
      <c r="A50" t="inlineStr">
        <is>
          <t>마약굴국밥</t>
        </is>
      </c>
      <c r="B50" t="inlineStr">
        <is>
          <t>246</t>
        </is>
      </c>
      <c r="C50" t="inlineStr">
        <is>
          <t>아크메이지(썬,콜)</t>
        </is>
      </c>
      <c r="D50" t="inlineStr">
        <is>
          <t>49</t>
        </is>
      </c>
      <c r="E50" t="inlineStr">
        <is>
          <t>49</t>
        </is>
      </c>
      <c r="F50" t="inlineStr">
        <is>
          <t>2021년  2월 28일</t>
        </is>
      </c>
    </row>
    <row r="51">
      <c r="A51" t="inlineStr">
        <is>
          <t>킁카츄</t>
        </is>
      </c>
      <c r="B51" t="inlineStr">
        <is>
          <t>247</t>
        </is>
      </c>
      <c r="C51" t="inlineStr">
        <is>
          <t>미하일</t>
        </is>
      </c>
      <c r="D51" t="inlineStr">
        <is>
          <t>49</t>
        </is>
      </c>
      <c r="E51" t="inlineStr">
        <is>
          <t>48</t>
        </is>
      </c>
      <c r="F51" t="inlineStr">
        <is>
          <t>2021년  2월 7일</t>
        </is>
      </c>
    </row>
    <row r="52">
      <c r="A52" t="inlineStr">
        <is>
          <t>왕눈이에깅</t>
        </is>
      </c>
      <c r="B52" t="inlineStr">
        <is>
          <t>244</t>
        </is>
      </c>
      <c r="C52" t="inlineStr">
        <is>
          <t>소울마스터</t>
        </is>
      </c>
      <c r="D52" t="inlineStr">
        <is>
          <t>10</t>
        </is>
      </c>
      <c r="E52" t="inlineStr">
        <is>
          <t>10</t>
        </is>
      </c>
      <c r="F52" t="inlineStr">
        <is>
          <t>2019년  12월 22일</t>
        </is>
      </c>
    </row>
    <row r="53">
      <c r="A53" t="inlineStr">
        <is>
          <t>삠윤</t>
        </is>
      </c>
      <c r="B53" t="inlineStr">
        <is>
          <t>241</t>
        </is>
      </c>
      <c r="C53" t="inlineStr">
        <is>
          <t>윈드브레이커</t>
        </is>
      </c>
      <c r="D53" t="inlineStr">
        <is>
          <t>46</t>
        </is>
      </c>
      <c r="E53" t="inlineStr">
        <is>
          <t>46</t>
        </is>
      </c>
      <c r="F53" t="inlineStr">
        <is>
          <t>2021년  2월 28일</t>
        </is>
      </c>
    </row>
    <row r="54">
      <c r="A54" t="inlineStr">
        <is>
          <t>김콧치냥</t>
        </is>
      </c>
      <c r="B54" t="inlineStr">
        <is>
          <t>245</t>
        </is>
      </c>
      <c r="C54" t="inlineStr">
        <is>
          <t>아델</t>
        </is>
      </c>
      <c r="D54" t="inlineStr">
        <is>
          <t>45</t>
        </is>
      </c>
      <c r="E54" t="inlineStr">
        <is>
          <t>45</t>
        </is>
      </c>
      <c r="F54" t="inlineStr">
        <is>
          <t>2021년  2월 28일</t>
        </is>
      </c>
    </row>
    <row r="55">
      <c r="A55" t="inlineStr">
        <is>
          <t>경슥</t>
        </is>
      </c>
      <c r="B55" t="inlineStr">
        <is>
          <t>247</t>
        </is>
      </c>
      <c r="C55" t="inlineStr">
        <is>
          <t>에반</t>
        </is>
      </c>
      <c r="D55" t="inlineStr">
        <is>
          <t>50</t>
        </is>
      </c>
      <c r="E55" t="inlineStr">
        <is>
          <t>50</t>
        </is>
      </c>
      <c r="F55" t="inlineStr">
        <is>
          <t>2020년  11월 15일</t>
        </is>
      </c>
    </row>
    <row r="56">
      <c r="A56" t="inlineStr">
        <is>
          <t>반의반숙계란</t>
        </is>
      </c>
      <c r="B56" t="inlineStr">
        <is>
          <t>244</t>
        </is>
      </c>
      <c r="C56" t="inlineStr">
        <is>
          <t>듀얼블레이더</t>
        </is>
      </c>
      <c r="D56" t="inlineStr">
        <is>
          <t>0</t>
        </is>
      </c>
      <c r="E56" t="inlineStr">
        <is>
          <t>0</t>
        </is>
      </c>
      <c r="F56" t="inlineStr">
        <is>
          <t>기록없음</t>
        </is>
      </c>
    </row>
    <row r="57">
      <c r="A57" t="inlineStr">
        <is>
          <t>레드벨벳주현</t>
        </is>
      </c>
      <c r="B57" t="inlineStr">
        <is>
          <t>241</t>
        </is>
      </c>
      <c r="C57" t="inlineStr">
        <is>
          <t>아크메이지(썬,콜)</t>
        </is>
      </c>
      <c r="D57" t="inlineStr">
        <is>
          <t>0</t>
        </is>
      </c>
      <c r="E57" t="inlineStr">
        <is>
          <t>0</t>
        </is>
      </c>
      <c r="F57" t="inlineStr">
        <is>
          <t>기록없음</t>
        </is>
      </c>
    </row>
    <row r="58">
      <c r="A58" t="inlineStr">
        <is>
          <t>기묘한대통령</t>
        </is>
      </c>
      <c r="B58" t="inlineStr">
        <is>
          <t>246</t>
        </is>
      </c>
      <c r="C58" t="inlineStr">
        <is>
          <t>아델</t>
        </is>
      </c>
      <c r="D58" t="inlineStr">
        <is>
          <t>47</t>
        </is>
      </c>
      <c r="E58" t="inlineStr">
        <is>
          <t>47</t>
        </is>
      </c>
      <c r="F58" t="inlineStr">
        <is>
          <t>2021년  3월 5일</t>
        </is>
      </c>
    </row>
    <row r="59">
      <c r="A59" t="inlineStr">
        <is>
          <t>뮤다양</t>
        </is>
      </c>
      <c r="B59" t="inlineStr">
        <is>
          <t>245</t>
        </is>
      </c>
      <c r="C59" t="inlineStr">
        <is>
          <t>섀도어</t>
        </is>
      </c>
      <c r="D59" t="inlineStr">
        <is>
          <t>47</t>
        </is>
      </c>
      <c r="E59" t="inlineStr">
        <is>
          <t>47</t>
        </is>
      </c>
      <c r="F59" t="inlineStr">
        <is>
          <t>2021년  1월 31일</t>
        </is>
      </c>
    </row>
    <row r="60">
      <c r="A60" t="inlineStr">
        <is>
          <t>relize</t>
        </is>
      </c>
      <c r="B60" t="inlineStr">
        <is>
          <t>244</t>
        </is>
      </c>
      <c r="C60" t="inlineStr">
        <is>
          <t>메르세데스</t>
        </is>
      </c>
      <c r="D60" t="inlineStr">
        <is>
          <t>49</t>
        </is>
      </c>
      <c r="E60" t="inlineStr">
        <is>
          <t>46</t>
        </is>
      </c>
      <c r="F60" t="inlineStr">
        <is>
          <t>2021년  1월 24일</t>
        </is>
      </c>
    </row>
    <row r="61">
      <c r="A61" t="inlineStr">
        <is>
          <t>묘이미나로</t>
        </is>
      </c>
      <c r="B61" t="inlineStr">
        <is>
          <t>241</t>
        </is>
      </c>
      <c r="C61" t="inlineStr">
        <is>
          <t>나이트로드</t>
        </is>
      </c>
      <c r="D61" t="inlineStr">
        <is>
          <t>47</t>
        </is>
      </c>
      <c r="E61" t="inlineStr">
        <is>
          <t>47</t>
        </is>
      </c>
      <c r="F61" t="inlineStr">
        <is>
          <t>2021년  2월 21일</t>
        </is>
      </c>
    </row>
    <row r="62">
      <c r="A62" t="inlineStr">
        <is>
          <t>애르니로</t>
        </is>
      </c>
      <c r="B62" t="inlineStr">
        <is>
          <t>245</t>
        </is>
      </c>
      <c r="C62" t="inlineStr">
        <is>
          <t>윈드브레이커</t>
        </is>
      </c>
      <c r="D62" t="inlineStr">
        <is>
          <t>48</t>
        </is>
      </c>
      <c r="E62" t="inlineStr">
        <is>
          <t>47</t>
        </is>
      </c>
      <c r="F62" t="inlineStr">
        <is>
          <t>2021년  2월 14일</t>
        </is>
      </c>
    </row>
    <row r="63">
      <c r="A63" t="inlineStr">
        <is>
          <t>그남자는안돼</t>
        </is>
      </c>
      <c r="B63" t="inlineStr">
        <is>
          <t>246</t>
        </is>
      </c>
      <c r="C63" t="inlineStr">
        <is>
          <t>비숍</t>
        </is>
      </c>
      <c r="D63" t="inlineStr">
        <is>
          <t>46</t>
        </is>
      </c>
      <c r="E63" t="inlineStr">
        <is>
          <t>46</t>
        </is>
      </c>
      <c r="F63" t="inlineStr">
        <is>
          <t>2021년  3월 5일</t>
        </is>
      </c>
    </row>
    <row r="64">
      <c r="A64" t="inlineStr">
        <is>
          <t>데르테디</t>
        </is>
      </c>
      <c r="B64" t="inlineStr">
        <is>
          <t>244</t>
        </is>
      </c>
      <c r="C64" t="inlineStr">
        <is>
          <t>아델</t>
        </is>
      </c>
      <c r="D64" t="inlineStr">
        <is>
          <t>54</t>
        </is>
      </c>
      <c r="E64" t="inlineStr">
        <is>
          <t>54</t>
        </is>
      </c>
      <c r="F64" t="inlineStr">
        <is>
          <t>2021년  3월 5일</t>
        </is>
      </c>
    </row>
    <row r="65">
      <c r="A65" t="inlineStr">
        <is>
          <t>네라고해</t>
        </is>
      </c>
      <c r="B65" t="inlineStr">
        <is>
          <t>241</t>
        </is>
      </c>
      <c r="C65" t="inlineStr">
        <is>
          <t>캐논마스터</t>
        </is>
      </c>
      <c r="D65" t="inlineStr">
        <is>
          <t>48</t>
        </is>
      </c>
      <c r="E65" t="inlineStr">
        <is>
          <t>48</t>
        </is>
      </c>
      <c r="F65" t="inlineStr">
        <is>
          <t>2021년  2월 28일</t>
        </is>
      </c>
    </row>
    <row r="66">
      <c r="A66" t="inlineStr">
        <is>
          <t>흰색난닝구</t>
        </is>
      </c>
      <c r="B66" t="inlineStr">
        <is>
          <t>245</t>
        </is>
      </c>
      <c r="C66" t="inlineStr">
        <is>
          <t>아크</t>
        </is>
      </c>
      <c r="D66" t="inlineStr">
        <is>
          <t>44</t>
        </is>
      </c>
      <c r="E66" t="inlineStr">
        <is>
          <t>44</t>
        </is>
      </c>
      <c r="F66" t="inlineStr">
        <is>
          <t>2021년  2월 7일</t>
        </is>
      </c>
    </row>
    <row r="67">
      <c r="A67" t="inlineStr">
        <is>
          <t>태양신이될놈</t>
        </is>
      </c>
      <c r="B67" t="inlineStr">
        <is>
          <t>246</t>
        </is>
      </c>
      <c r="C67" t="inlineStr">
        <is>
          <t>소울마스터</t>
        </is>
      </c>
      <c r="D67" t="inlineStr">
        <is>
          <t>47</t>
        </is>
      </c>
      <c r="E67" t="inlineStr">
        <is>
          <t>47</t>
        </is>
      </c>
      <c r="F67" t="inlineStr">
        <is>
          <t>2020년  12월 6일</t>
        </is>
      </c>
    </row>
    <row r="68">
      <c r="A68" t="inlineStr">
        <is>
          <t>여캐나능</t>
        </is>
      </c>
      <c r="B68" t="inlineStr">
        <is>
          <t>243</t>
        </is>
      </c>
      <c r="C68" t="inlineStr">
        <is>
          <t>듀얼블레이더</t>
        </is>
      </c>
      <c r="D68" t="inlineStr">
        <is>
          <t>47</t>
        </is>
      </c>
      <c r="E68" t="inlineStr">
        <is>
          <t>47</t>
        </is>
      </c>
      <c r="F68" t="inlineStr">
        <is>
          <t>2021년  1월 17일</t>
        </is>
      </c>
    </row>
    <row r="69">
      <c r="A69" t="inlineStr">
        <is>
          <t>시끌벅적듀블</t>
        </is>
      </c>
      <c r="B69" t="inlineStr">
        <is>
          <t>241</t>
        </is>
      </c>
      <c r="C69" t="inlineStr">
        <is>
          <t>듀얼블레이더</t>
        </is>
      </c>
      <c r="D69" t="inlineStr">
        <is>
          <t>48</t>
        </is>
      </c>
      <c r="E69" t="inlineStr">
        <is>
          <t>48</t>
        </is>
      </c>
      <c r="F69" t="inlineStr">
        <is>
          <t>2021년  2월 28일</t>
        </is>
      </c>
    </row>
    <row r="70">
      <c r="A70" t="inlineStr">
        <is>
          <t>현수기인</t>
        </is>
      </c>
      <c r="B70" t="inlineStr">
        <is>
          <t>245</t>
        </is>
      </c>
      <c r="C70" t="inlineStr">
        <is>
          <t>아델</t>
        </is>
      </c>
      <c r="D70" t="inlineStr">
        <is>
          <t>49</t>
        </is>
      </c>
      <c r="E70" t="inlineStr">
        <is>
          <t>49</t>
        </is>
      </c>
      <c r="F70" t="inlineStr">
        <is>
          <t>2021년  2월 14일</t>
        </is>
      </c>
    </row>
    <row r="71">
      <c r="A71" t="inlineStr">
        <is>
          <t>벽을넘은사람</t>
        </is>
      </c>
      <c r="B71" t="inlineStr">
        <is>
          <t>246</t>
        </is>
      </c>
      <c r="C71" t="inlineStr">
        <is>
          <t>아델</t>
        </is>
      </c>
      <c r="D71" t="inlineStr">
        <is>
          <t>46</t>
        </is>
      </c>
      <c r="E71" t="inlineStr">
        <is>
          <t>46</t>
        </is>
      </c>
      <c r="F71" t="inlineStr">
        <is>
          <t>2021년  1월 10일</t>
        </is>
      </c>
    </row>
    <row r="72">
      <c r="A72" t="inlineStr">
        <is>
          <t>윤머현</t>
        </is>
      </c>
      <c r="B72" t="inlineStr">
        <is>
          <t>243</t>
        </is>
      </c>
      <c r="C72" t="inlineStr">
        <is>
          <t>패스파인더</t>
        </is>
      </c>
      <c r="D72" t="inlineStr">
        <is>
          <t>43</t>
        </is>
      </c>
      <c r="E72" t="inlineStr">
        <is>
          <t>43</t>
        </is>
      </c>
      <c r="F72" t="inlineStr">
        <is>
          <t>2019년  12월 15일</t>
        </is>
      </c>
    </row>
    <row r="73">
      <c r="A73" t="inlineStr">
        <is>
          <t>왁싱교수</t>
        </is>
      </c>
      <c r="B73" t="inlineStr">
        <is>
          <t>241</t>
        </is>
      </c>
      <c r="C73" t="inlineStr">
        <is>
          <t>카인</t>
        </is>
      </c>
      <c r="D73" t="inlineStr">
        <is>
          <t>0</t>
        </is>
      </c>
      <c r="E73" t="inlineStr">
        <is>
          <t>0</t>
        </is>
      </c>
      <c r="F73" t="inlineStr">
        <is>
          <t>기록없음</t>
        </is>
      </c>
    </row>
    <row r="74">
      <c r="A74" t="inlineStr">
        <is>
          <t>간zl승욱</t>
        </is>
      </c>
      <c r="B74" t="inlineStr">
        <is>
          <t>245</t>
        </is>
      </c>
      <c r="C74" t="inlineStr">
        <is>
          <t>섀도어</t>
        </is>
      </c>
      <c r="D74" t="inlineStr">
        <is>
          <t>48</t>
        </is>
      </c>
      <c r="E74" t="inlineStr">
        <is>
          <t>48</t>
        </is>
      </c>
      <c r="F74" t="inlineStr">
        <is>
          <t>2021년  2월 14일</t>
        </is>
      </c>
    </row>
    <row r="75">
      <c r="A75" t="inlineStr">
        <is>
          <t>은괴</t>
        </is>
      </c>
      <c r="B75" t="inlineStr">
        <is>
          <t>246</t>
        </is>
      </c>
      <c r="C75" t="inlineStr">
        <is>
          <t>다크나이트</t>
        </is>
      </c>
      <c r="D75" t="inlineStr">
        <is>
          <t>45</t>
        </is>
      </c>
      <c r="E75" t="inlineStr">
        <is>
          <t>45</t>
        </is>
      </c>
      <c r="F75" t="inlineStr">
        <is>
          <t>2020년  10월 25일</t>
        </is>
      </c>
    </row>
    <row r="76">
      <c r="A76" t="inlineStr">
        <is>
          <t>상심</t>
        </is>
      </c>
      <c r="B76" t="inlineStr">
        <is>
          <t>241</t>
        </is>
      </c>
      <c r="C76" t="inlineStr">
        <is>
          <t>나이트로드</t>
        </is>
      </c>
      <c r="D76" t="inlineStr">
        <is>
          <t>48</t>
        </is>
      </c>
      <c r="E76" t="inlineStr">
        <is>
          <t>48</t>
        </is>
      </c>
      <c r="F76" t="inlineStr">
        <is>
          <t>2020년  12월 20일</t>
        </is>
      </c>
    </row>
    <row r="77">
      <c r="A77" t="inlineStr">
        <is>
          <t>이녁</t>
        </is>
      </c>
      <c r="B77" t="inlineStr">
        <is>
          <t>243</t>
        </is>
      </c>
      <c r="C77" t="inlineStr">
        <is>
          <t>메르세데스</t>
        </is>
      </c>
      <c r="D77" t="inlineStr">
        <is>
          <t>49</t>
        </is>
      </c>
      <c r="E77" t="inlineStr">
        <is>
          <t>49</t>
        </is>
      </c>
      <c r="F77" t="inlineStr">
        <is>
          <t>2020년  11월 1일</t>
        </is>
      </c>
    </row>
    <row r="78">
      <c r="A78" t="inlineStr">
        <is>
          <t>치즈위토마토</t>
        </is>
      </c>
      <c r="B78" t="inlineStr">
        <is>
          <t>245</t>
        </is>
      </c>
      <c r="C78" t="inlineStr">
        <is>
          <t>카이저</t>
        </is>
      </c>
      <c r="D78" t="inlineStr">
        <is>
          <t>50</t>
        </is>
      </c>
      <c r="E78" t="inlineStr">
        <is>
          <t>50</t>
        </is>
      </c>
      <c r="F78" t="inlineStr">
        <is>
          <t>2021년  2월 21일</t>
        </is>
      </c>
    </row>
    <row r="79">
      <c r="A79" t="inlineStr">
        <is>
          <t>물밤</t>
        </is>
      </c>
      <c r="B79" t="inlineStr">
        <is>
          <t>246</t>
        </is>
      </c>
      <c r="C79" t="inlineStr">
        <is>
          <t>비숍</t>
        </is>
      </c>
      <c r="D79" t="inlineStr">
        <is>
          <t>46</t>
        </is>
      </c>
      <c r="E79" t="inlineStr">
        <is>
          <t>46</t>
        </is>
      </c>
      <c r="F79" t="inlineStr">
        <is>
          <t>2021년  1월 17일</t>
        </is>
      </c>
    </row>
    <row r="80">
      <c r="A80" t="inlineStr">
        <is>
          <t>주뎅키네시스</t>
        </is>
      </c>
      <c r="B80" t="inlineStr">
        <is>
          <t>241</t>
        </is>
      </c>
      <c r="C80" t="inlineStr">
        <is>
          <t>키네시스</t>
        </is>
      </c>
      <c r="D80" t="inlineStr">
        <is>
          <t>43</t>
        </is>
      </c>
      <c r="E80" t="inlineStr">
        <is>
          <t>43</t>
        </is>
      </c>
      <c r="F80" t="inlineStr">
        <is>
          <t>2020년  9월 6일</t>
        </is>
      </c>
    </row>
    <row r="81">
      <c r="A81" t="inlineStr">
        <is>
          <t>숄볼</t>
        </is>
      </c>
      <c r="B81" t="inlineStr">
        <is>
          <t>243</t>
        </is>
      </c>
      <c r="C81" t="inlineStr">
        <is>
          <t>듀얼블레이더</t>
        </is>
      </c>
      <c r="D81" t="inlineStr">
        <is>
          <t>49</t>
        </is>
      </c>
      <c r="E81" t="inlineStr">
        <is>
          <t>49</t>
        </is>
      </c>
      <c r="F81" t="inlineStr">
        <is>
          <t>2021년  2월 21일</t>
        </is>
      </c>
    </row>
    <row r="82">
      <c r="A82" t="inlineStr">
        <is>
          <t>좀있다변경</t>
        </is>
      </c>
      <c r="B82" t="inlineStr">
        <is>
          <t>245</t>
        </is>
      </c>
      <c r="C82" t="inlineStr">
        <is>
          <t>팬텀</t>
        </is>
      </c>
      <c r="D82" t="inlineStr">
        <is>
          <t>50</t>
        </is>
      </c>
      <c r="E82" t="inlineStr">
        <is>
          <t>49</t>
        </is>
      </c>
      <c r="F82" t="inlineStr">
        <is>
          <t>2021년  2월 28일</t>
        </is>
      </c>
    </row>
    <row r="83">
      <c r="A83" t="inlineStr">
        <is>
          <t>셋롬</t>
        </is>
      </c>
      <c r="B83" t="inlineStr">
        <is>
          <t>246</t>
        </is>
      </c>
      <c r="C83" t="inlineStr">
        <is>
          <t>플레임위자드</t>
        </is>
      </c>
      <c r="D83" t="inlineStr">
        <is>
          <t>45</t>
        </is>
      </c>
      <c r="E83" t="inlineStr">
        <is>
          <t>45</t>
        </is>
      </c>
      <c r="F83" t="inlineStr">
        <is>
          <t>2021년  1월 31일</t>
        </is>
      </c>
    </row>
    <row r="84">
      <c r="A84" t="inlineStr">
        <is>
          <t>채희냥</t>
        </is>
      </c>
      <c r="B84" t="inlineStr">
        <is>
          <t>240</t>
        </is>
      </c>
      <c r="C84" t="inlineStr">
        <is>
          <t>키네시스</t>
        </is>
      </c>
      <c r="D84" t="inlineStr">
        <is>
          <t>47</t>
        </is>
      </c>
      <c r="E84" t="inlineStr">
        <is>
          <t>47</t>
        </is>
      </c>
      <c r="F84" t="inlineStr">
        <is>
          <t>2021년  2월 7일</t>
        </is>
      </c>
    </row>
    <row r="85">
      <c r="A85" t="inlineStr">
        <is>
          <t>졔즈</t>
        </is>
      </c>
      <c r="B85" t="inlineStr">
        <is>
          <t>242</t>
        </is>
      </c>
      <c r="C85" t="inlineStr">
        <is>
          <t>캐논마스터</t>
        </is>
      </c>
      <c r="D85" t="inlineStr">
        <is>
          <t>29</t>
        </is>
      </c>
      <c r="E85" t="inlineStr">
        <is>
          <t>29</t>
        </is>
      </c>
      <c r="F85" t="inlineStr">
        <is>
          <t>2020년  11월 22일</t>
        </is>
      </c>
    </row>
    <row r="86">
      <c r="A86" t="inlineStr">
        <is>
          <t>비단니트</t>
        </is>
      </c>
      <c r="B86" t="inlineStr">
        <is>
          <t>245</t>
        </is>
      </c>
      <c r="C86" t="inlineStr">
        <is>
          <t>팬텀</t>
        </is>
      </c>
      <c r="D86" t="inlineStr">
        <is>
          <t>51</t>
        </is>
      </c>
      <c r="E86" t="inlineStr">
        <is>
          <t>51</t>
        </is>
      </c>
      <c r="F86" t="inlineStr">
        <is>
          <t>2021년  1월 31일</t>
        </is>
      </c>
    </row>
    <row r="87">
      <c r="A87" t="inlineStr">
        <is>
          <t>비뉴방울oO</t>
        </is>
      </c>
      <c r="B87" t="inlineStr">
        <is>
          <t>240</t>
        </is>
      </c>
      <c r="C87" t="inlineStr">
        <is>
          <t>아델</t>
        </is>
      </c>
      <c r="D87" t="inlineStr">
        <is>
          <t>41</t>
        </is>
      </c>
      <c r="E87" t="inlineStr">
        <is>
          <t>41</t>
        </is>
      </c>
      <c r="F87" t="inlineStr">
        <is>
          <t>2020년  12월 13일</t>
        </is>
      </c>
    </row>
    <row r="88">
      <c r="A88" t="inlineStr">
        <is>
          <t>앨로디</t>
        </is>
      </c>
      <c r="B88" t="inlineStr">
        <is>
          <t>246</t>
        </is>
      </c>
      <c r="C88" t="inlineStr">
        <is>
          <t>키네시스</t>
        </is>
      </c>
      <c r="D88" t="inlineStr">
        <is>
          <t>51</t>
        </is>
      </c>
      <c r="E88" t="inlineStr">
        <is>
          <t>49</t>
        </is>
      </c>
      <c r="F88" t="inlineStr">
        <is>
          <t>2020년  11월 15일</t>
        </is>
      </c>
    </row>
    <row r="89">
      <c r="A89" t="inlineStr">
        <is>
          <t>지원뀨</t>
        </is>
      </c>
      <c r="B89" t="inlineStr">
        <is>
          <t>242</t>
        </is>
      </c>
      <c r="C89" t="inlineStr">
        <is>
          <t>윈드브레이커</t>
        </is>
      </c>
      <c r="D89" t="inlineStr">
        <is>
          <t>48</t>
        </is>
      </c>
      <c r="E89" t="inlineStr">
        <is>
          <t>48</t>
        </is>
      </c>
      <c r="F89" t="inlineStr">
        <is>
          <t>2020년  8월 30일</t>
        </is>
      </c>
    </row>
    <row r="90">
      <c r="A90" t="inlineStr">
        <is>
          <t>현셔는연수꺼</t>
        </is>
      </c>
      <c r="B90" t="inlineStr">
        <is>
          <t>245</t>
        </is>
      </c>
      <c r="C90" t="inlineStr">
        <is>
          <t>아란</t>
        </is>
      </c>
      <c r="D90" t="inlineStr">
        <is>
          <t>50</t>
        </is>
      </c>
      <c r="E90" t="inlineStr">
        <is>
          <t>50</t>
        </is>
      </c>
      <c r="F90" t="inlineStr">
        <is>
          <t>2021년  2월 7일</t>
        </is>
      </c>
    </row>
    <row r="91">
      <c r="A91" t="inlineStr">
        <is>
          <t>찐찐우</t>
        </is>
      </c>
      <c r="B91" t="inlineStr">
        <is>
          <t>240</t>
        </is>
      </c>
      <c r="C91" t="inlineStr">
        <is>
          <t>패스파인더</t>
        </is>
      </c>
      <c r="D91" t="inlineStr">
        <is>
          <t>47</t>
        </is>
      </c>
      <c r="E91" t="inlineStr">
        <is>
          <t>47</t>
        </is>
      </c>
      <c r="F91" t="inlineStr">
        <is>
          <t>2021년  2월 7일</t>
        </is>
      </c>
    </row>
    <row r="92">
      <c r="A92" t="inlineStr">
        <is>
          <t>포뇨과</t>
        </is>
      </c>
      <c r="B92" t="inlineStr">
        <is>
          <t>242</t>
        </is>
      </c>
      <c r="C92" t="inlineStr">
        <is>
          <t>소울마스터</t>
        </is>
      </c>
      <c r="D92" t="inlineStr">
        <is>
          <t>48</t>
        </is>
      </c>
      <c r="E92" t="inlineStr">
        <is>
          <t>48</t>
        </is>
      </c>
      <c r="F92" t="inlineStr">
        <is>
          <t>2021년  1월 17일</t>
        </is>
      </c>
    </row>
    <row r="93">
      <c r="A93" t="inlineStr">
        <is>
          <t>박이초</t>
        </is>
      </c>
      <c r="B93" t="inlineStr">
        <is>
          <t>246</t>
        </is>
      </c>
      <c r="C93" t="inlineStr">
        <is>
          <t>히어로</t>
        </is>
      </c>
      <c r="D93" t="inlineStr">
        <is>
          <t>54</t>
        </is>
      </c>
      <c r="E93" t="inlineStr">
        <is>
          <t>51</t>
        </is>
      </c>
      <c r="F93" t="inlineStr">
        <is>
          <t>2021년  2월 21일</t>
        </is>
      </c>
    </row>
    <row r="94">
      <c r="A94" t="inlineStr">
        <is>
          <t>스라맘</t>
        </is>
      </c>
      <c r="B94" t="inlineStr">
        <is>
          <t>244</t>
        </is>
      </c>
      <c r="C94" t="inlineStr">
        <is>
          <t>엔젤릭버스터</t>
        </is>
      </c>
      <c r="D94" t="inlineStr">
        <is>
          <t>44</t>
        </is>
      </c>
      <c r="E94" t="inlineStr">
        <is>
          <t>43</t>
        </is>
      </c>
      <c r="F94" t="inlineStr">
        <is>
          <t>2020년  11월 22일</t>
        </is>
      </c>
    </row>
    <row r="95">
      <c r="A95" t="inlineStr">
        <is>
          <t>오전이래요</t>
        </is>
      </c>
      <c r="B95" t="inlineStr">
        <is>
          <t>240</t>
        </is>
      </c>
      <c r="C95" t="inlineStr">
        <is>
          <t>아델</t>
        </is>
      </c>
      <c r="D95" t="inlineStr">
        <is>
          <t>46</t>
        </is>
      </c>
      <c r="E95" t="inlineStr">
        <is>
          <t>46</t>
        </is>
      </c>
      <c r="F95" t="inlineStr">
        <is>
          <t>2021년  2월 21일</t>
        </is>
      </c>
    </row>
    <row r="96">
      <c r="A96" t="inlineStr">
        <is>
          <t>숫엔뀨</t>
        </is>
      </c>
      <c r="B96" t="inlineStr">
        <is>
          <t>241</t>
        </is>
      </c>
      <c r="C96" t="inlineStr">
        <is>
          <t>엔젤릭버스터</t>
        </is>
      </c>
      <c r="D96" t="inlineStr">
        <is>
          <t>47</t>
        </is>
      </c>
      <c r="E96" t="inlineStr">
        <is>
          <t>47</t>
        </is>
      </c>
      <c r="F96" t="inlineStr">
        <is>
          <t>2020년  10월 11일</t>
        </is>
      </c>
    </row>
    <row r="97">
      <c r="A97" t="inlineStr">
        <is>
          <t>례봬</t>
        </is>
      </c>
      <c r="B97" t="inlineStr">
        <is>
          <t>246</t>
        </is>
      </c>
      <c r="C97" t="inlineStr">
        <is>
          <t>섀도어</t>
        </is>
      </c>
      <c r="D97" t="inlineStr">
        <is>
          <t>49</t>
        </is>
      </c>
      <c r="E97" t="inlineStr">
        <is>
          <t>49</t>
        </is>
      </c>
      <c r="F97" t="inlineStr">
        <is>
          <t>2021년  3월 5일</t>
        </is>
      </c>
    </row>
    <row r="98">
      <c r="A98" t="inlineStr">
        <is>
          <t>tlfh</t>
        </is>
      </c>
      <c r="B98" t="inlineStr">
        <is>
          <t>240</t>
        </is>
      </c>
      <c r="C98" t="inlineStr">
        <is>
          <t>에반</t>
        </is>
      </c>
      <c r="D98" t="inlineStr">
        <is>
          <t>48</t>
        </is>
      </c>
      <c r="E98" t="inlineStr">
        <is>
          <t>48</t>
        </is>
      </c>
      <c r="F98" t="inlineStr">
        <is>
          <t>2021년  2월 21일</t>
        </is>
      </c>
    </row>
    <row r="99">
      <c r="A99" t="inlineStr">
        <is>
          <t>시비르</t>
        </is>
      </c>
      <c r="B99" t="inlineStr">
        <is>
          <t>237</t>
        </is>
      </c>
      <c r="C99" t="inlineStr">
        <is>
          <t>은월</t>
        </is>
      </c>
      <c r="D99" t="inlineStr">
        <is>
          <t>47</t>
        </is>
      </c>
      <c r="E99" t="inlineStr">
        <is>
          <t>45</t>
        </is>
      </c>
      <c r="F99" t="inlineStr">
        <is>
          <t>2021년  2월 14일</t>
        </is>
      </c>
    </row>
    <row r="100">
      <c r="A100" t="inlineStr">
        <is>
          <t>나야상</t>
        </is>
      </c>
      <c r="B100" t="inlineStr">
        <is>
          <t>233</t>
        </is>
      </c>
      <c r="C100" t="inlineStr">
        <is>
          <t>카이저</t>
        </is>
      </c>
      <c r="D100" t="inlineStr">
        <is>
          <t>0</t>
        </is>
      </c>
      <c r="E100" t="inlineStr">
        <is>
          <t>0</t>
        </is>
      </c>
      <c r="F100" t="inlineStr">
        <is>
          <t>기록없음</t>
        </is>
      </c>
    </row>
    <row r="101">
      <c r="A101" t="inlineStr">
        <is>
          <t>홍생강산초</t>
        </is>
      </c>
      <c r="B101" t="inlineStr">
        <is>
          <t>235</t>
        </is>
      </c>
      <c r="C101" t="inlineStr">
        <is>
          <t>듀얼블레이더</t>
        </is>
      </c>
      <c r="D101" t="inlineStr">
        <is>
          <t>47</t>
        </is>
      </c>
      <c r="E101" t="inlineStr">
        <is>
          <t>47</t>
        </is>
      </c>
      <c r="F101" t="inlineStr">
        <is>
          <t>2021년  2월 21일</t>
        </is>
      </c>
    </row>
    <row r="102">
      <c r="A102" t="inlineStr">
        <is>
          <t>깜둥이창지기</t>
        </is>
      </c>
      <c r="B102" t="inlineStr">
        <is>
          <t>240</t>
        </is>
      </c>
      <c r="C102" t="inlineStr">
        <is>
          <t>다크나이트</t>
        </is>
      </c>
      <c r="D102" t="inlineStr">
        <is>
          <t>47</t>
        </is>
      </c>
      <c r="E102" t="inlineStr">
        <is>
          <t>47</t>
        </is>
      </c>
      <c r="F102" t="inlineStr">
        <is>
          <t>2021년  1월 17일</t>
        </is>
      </c>
    </row>
    <row r="103">
      <c r="A103" t="inlineStr">
        <is>
          <t>내섭그거</t>
        </is>
      </c>
      <c r="B103" t="inlineStr">
        <is>
          <t>237</t>
        </is>
      </c>
      <c r="C103" t="inlineStr">
        <is>
          <t>아델</t>
        </is>
      </c>
      <c r="D103" t="inlineStr">
        <is>
          <t>45</t>
        </is>
      </c>
      <c r="E103" t="inlineStr">
        <is>
          <t>45</t>
        </is>
      </c>
      <c r="F103" t="inlineStr">
        <is>
          <t>2021년  2월 28일</t>
        </is>
      </c>
    </row>
    <row r="104">
      <c r="A104" t="inlineStr">
        <is>
          <t>조인홍</t>
        </is>
      </c>
      <c r="B104" t="inlineStr">
        <is>
          <t>235</t>
        </is>
      </c>
      <c r="C104" t="inlineStr">
        <is>
          <t>호영</t>
        </is>
      </c>
      <c r="D104" t="inlineStr">
        <is>
          <t>0</t>
        </is>
      </c>
      <c r="E104" t="inlineStr">
        <is>
          <t>0</t>
        </is>
      </c>
      <c r="F104" t="inlineStr">
        <is>
          <t>기록없음</t>
        </is>
      </c>
    </row>
    <row r="105">
      <c r="A105" t="inlineStr">
        <is>
          <t>안휘가람</t>
        </is>
      </c>
      <c r="B105" t="inlineStr">
        <is>
          <t>233</t>
        </is>
      </c>
      <c r="C105" t="inlineStr">
        <is>
          <t>아델</t>
        </is>
      </c>
      <c r="D105" t="inlineStr">
        <is>
          <t>42</t>
        </is>
      </c>
      <c r="E105" t="inlineStr">
        <is>
          <t>42</t>
        </is>
      </c>
      <c r="F105" t="inlineStr">
        <is>
          <t>2021년  2월 14일</t>
        </is>
      </c>
    </row>
    <row r="106">
      <c r="A106" t="inlineStr">
        <is>
          <t>달빛질녘</t>
        </is>
      </c>
      <c r="B106" t="inlineStr">
        <is>
          <t>240</t>
        </is>
      </c>
      <c r="C106" t="inlineStr">
        <is>
          <t>제논</t>
        </is>
      </c>
      <c r="D106" t="inlineStr">
        <is>
          <t>42</t>
        </is>
      </c>
      <c r="E106" t="inlineStr">
        <is>
          <t>38</t>
        </is>
      </c>
      <c r="F106" t="inlineStr">
        <is>
          <t>2021년  1월 17일</t>
        </is>
      </c>
    </row>
    <row r="107">
      <c r="A107" t="inlineStr">
        <is>
          <t>분홍은월해요</t>
        </is>
      </c>
      <c r="B107" t="inlineStr">
        <is>
          <t>236</t>
        </is>
      </c>
      <c r="C107" t="inlineStr">
        <is>
          <t>은월</t>
        </is>
      </c>
      <c r="D107" t="inlineStr">
        <is>
          <t>44</t>
        </is>
      </c>
      <c r="E107" t="inlineStr">
        <is>
          <t>44</t>
        </is>
      </c>
      <c r="F107" t="inlineStr">
        <is>
          <t>2021년  1월 31일</t>
        </is>
      </c>
    </row>
    <row r="108">
      <c r="A108" t="inlineStr">
        <is>
          <t>포뇨에욤</t>
        </is>
      </c>
      <c r="B108" t="inlineStr">
        <is>
          <t>235</t>
        </is>
      </c>
      <c r="C108" t="inlineStr">
        <is>
          <t>호영</t>
        </is>
      </c>
      <c r="D108" t="inlineStr">
        <is>
          <t>48</t>
        </is>
      </c>
      <c r="E108" t="inlineStr">
        <is>
          <t>48</t>
        </is>
      </c>
      <c r="F108" t="inlineStr">
        <is>
          <t>2021년  2월 28일</t>
        </is>
      </c>
    </row>
    <row r="109">
      <c r="A109" t="inlineStr">
        <is>
          <t>섀도구바</t>
        </is>
      </c>
      <c r="B109" t="inlineStr">
        <is>
          <t>232</t>
        </is>
      </c>
      <c r="C109" t="inlineStr">
        <is>
          <t>섀도어</t>
        </is>
      </c>
      <c r="D109" t="inlineStr">
        <is>
          <t>46</t>
        </is>
      </c>
      <c r="E109" t="inlineStr">
        <is>
          <t>46</t>
        </is>
      </c>
      <c r="F109" t="inlineStr">
        <is>
          <t>2021년  2월 28일</t>
        </is>
      </c>
    </row>
    <row r="110">
      <c r="A110" t="inlineStr">
        <is>
          <t>체인맞고심리</t>
        </is>
      </c>
      <c r="B110" t="inlineStr">
        <is>
          <t>240</t>
        </is>
      </c>
      <c r="C110" t="inlineStr">
        <is>
          <t>카데나</t>
        </is>
      </c>
      <c r="D110" t="inlineStr">
        <is>
          <t>48</t>
        </is>
      </c>
      <c r="E110" t="inlineStr">
        <is>
          <t>48</t>
        </is>
      </c>
      <c r="F110" t="inlineStr">
        <is>
          <t>2021년  3월 5일</t>
        </is>
      </c>
    </row>
    <row r="111">
      <c r="A111" t="inlineStr">
        <is>
          <t>홀윈브</t>
        </is>
      </c>
      <c r="B111" t="inlineStr">
        <is>
          <t>236</t>
        </is>
      </c>
      <c r="C111" t="inlineStr">
        <is>
          <t>윈드브레이커</t>
        </is>
      </c>
      <c r="D111" t="inlineStr">
        <is>
          <t>44</t>
        </is>
      </c>
      <c r="E111" t="inlineStr">
        <is>
          <t>44</t>
        </is>
      </c>
      <c r="F111" t="inlineStr">
        <is>
          <t>2020년  9월 20일</t>
        </is>
      </c>
    </row>
    <row r="112">
      <c r="A112" t="inlineStr">
        <is>
          <t>뚜들벤</t>
        </is>
      </c>
      <c r="B112" t="inlineStr">
        <is>
          <t>235</t>
        </is>
      </c>
      <c r="C112" t="inlineStr">
        <is>
          <t>나이트로드</t>
        </is>
      </c>
      <c r="D112" t="inlineStr">
        <is>
          <t>49</t>
        </is>
      </c>
      <c r="E112" t="inlineStr">
        <is>
          <t>48</t>
        </is>
      </c>
      <c r="F112" t="inlineStr">
        <is>
          <t>2020년  11월 22일</t>
        </is>
      </c>
    </row>
    <row r="113">
      <c r="A113" t="inlineStr">
        <is>
          <t>쁘마유</t>
        </is>
      </c>
      <c r="B113" t="inlineStr">
        <is>
          <t>232</t>
        </is>
      </c>
      <c r="C113" t="inlineStr">
        <is>
          <t>소울마스터</t>
        </is>
      </c>
      <c r="D113" t="inlineStr">
        <is>
          <t>45</t>
        </is>
      </c>
      <c r="E113" t="inlineStr">
        <is>
          <t>45</t>
        </is>
      </c>
      <c r="F113" t="inlineStr">
        <is>
          <t>2021년  2월 7일</t>
        </is>
      </c>
    </row>
    <row r="114">
      <c r="A114" t="inlineStr">
        <is>
          <t>RagSeIng</t>
        </is>
      </c>
      <c r="B114" t="inlineStr">
        <is>
          <t>240</t>
        </is>
      </c>
      <c r="C114" t="inlineStr">
        <is>
          <t>호영</t>
        </is>
      </c>
      <c r="D114" t="inlineStr">
        <is>
          <t>46</t>
        </is>
      </c>
      <c r="E114" t="inlineStr">
        <is>
          <t>46</t>
        </is>
      </c>
      <c r="F114" t="inlineStr">
        <is>
          <t>2020년  5월 24일</t>
        </is>
      </c>
    </row>
    <row r="115">
      <c r="A115" t="inlineStr">
        <is>
          <t>냉현</t>
        </is>
      </c>
      <c r="B115" t="inlineStr">
        <is>
          <t>236</t>
        </is>
      </c>
      <c r="C115" t="inlineStr">
        <is>
          <t>패스파인더</t>
        </is>
      </c>
      <c r="D115" t="inlineStr">
        <is>
          <t>20</t>
        </is>
      </c>
      <c r="E115" t="inlineStr">
        <is>
          <t>20</t>
        </is>
      </c>
      <c r="F115" t="inlineStr">
        <is>
          <t>2020년  8월 9일</t>
        </is>
      </c>
    </row>
    <row r="116">
      <c r="A116" t="inlineStr">
        <is>
          <t>유희왕이철민</t>
        </is>
      </c>
      <c r="B116" t="inlineStr">
        <is>
          <t>235</t>
        </is>
      </c>
      <c r="C116" t="inlineStr">
        <is>
          <t>듀얼블레이더</t>
        </is>
      </c>
      <c r="D116" t="inlineStr">
        <is>
          <t>45</t>
        </is>
      </c>
      <c r="E116" t="inlineStr">
        <is>
          <t>45</t>
        </is>
      </c>
      <c r="F116" t="inlineStr">
        <is>
          <t>2021년  2월 14일</t>
        </is>
      </c>
    </row>
    <row r="117">
      <c r="A117" t="inlineStr">
        <is>
          <t>호돌너구리</t>
        </is>
      </c>
      <c r="B117" t="inlineStr">
        <is>
          <t>232</t>
        </is>
      </c>
      <c r="C117" t="inlineStr">
        <is>
          <t>아델</t>
        </is>
      </c>
      <c r="D117" t="inlineStr">
        <is>
          <t>42</t>
        </is>
      </c>
      <c r="E117" t="inlineStr">
        <is>
          <t>42</t>
        </is>
      </c>
      <c r="F117" t="inlineStr">
        <is>
          <t>2020년  10월 4일</t>
        </is>
      </c>
    </row>
    <row r="118">
      <c r="A118" t="inlineStr">
        <is>
          <t>벨러론드</t>
        </is>
      </c>
      <c r="B118" t="inlineStr">
        <is>
          <t>240</t>
        </is>
      </c>
      <c r="C118" t="inlineStr">
        <is>
          <t>아크</t>
        </is>
      </c>
      <c r="D118" t="inlineStr">
        <is>
          <t>48</t>
        </is>
      </c>
      <c r="E118" t="inlineStr">
        <is>
          <t>48</t>
        </is>
      </c>
      <c r="F118" t="inlineStr">
        <is>
          <t>2021년  2월 21일</t>
        </is>
      </c>
    </row>
    <row r="119">
      <c r="A119" t="inlineStr">
        <is>
          <t>띠르루</t>
        </is>
      </c>
      <c r="B119" t="inlineStr">
        <is>
          <t>236</t>
        </is>
      </c>
      <c r="C119" t="inlineStr">
        <is>
          <t>아크</t>
        </is>
      </c>
      <c r="D119" t="inlineStr">
        <is>
          <t>46</t>
        </is>
      </c>
      <c r="E119" t="inlineStr">
        <is>
          <t>46</t>
        </is>
      </c>
      <c r="F119" t="inlineStr">
        <is>
          <t>2021년  2월 28일</t>
        </is>
      </c>
    </row>
    <row r="120">
      <c r="A120" t="inlineStr">
        <is>
          <t>조선의박정수</t>
        </is>
      </c>
      <c r="B120" t="inlineStr">
        <is>
          <t>235</t>
        </is>
      </c>
      <c r="C120" t="inlineStr">
        <is>
          <t>패스파인더</t>
        </is>
      </c>
      <c r="D120" t="inlineStr">
        <is>
          <t>43</t>
        </is>
      </c>
      <c r="E120" t="inlineStr">
        <is>
          <t>42</t>
        </is>
      </c>
      <c r="F120" t="inlineStr">
        <is>
          <t>2020년  9월 27일</t>
        </is>
      </c>
    </row>
    <row r="121">
      <c r="A121" t="inlineStr">
        <is>
          <t>망치엄마꺼</t>
        </is>
      </c>
      <c r="B121" t="inlineStr">
        <is>
          <t>232</t>
        </is>
      </c>
      <c r="C121" t="inlineStr">
        <is>
          <t>패스파인더</t>
        </is>
      </c>
      <c r="D121" t="inlineStr">
        <is>
          <t>45</t>
        </is>
      </c>
      <c r="E121" t="inlineStr">
        <is>
          <t>45</t>
        </is>
      </c>
      <c r="F121" t="inlineStr">
        <is>
          <t>2020년  12월 13일</t>
        </is>
      </c>
    </row>
    <row r="122">
      <c r="A122" t="inlineStr">
        <is>
          <t>소년선장</t>
        </is>
      </c>
      <c r="B122" t="inlineStr">
        <is>
          <t>240</t>
        </is>
      </c>
      <c r="C122" t="inlineStr">
        <is>
          <t>캐논마스터</t>
        </is>
      </c>
      <c r="D122" t="inlineStr">
        <is>
          <t>49</t>
        </is>
      </c>
      <c r="E122" t="inlineStr">
        <is>
          <t>48</t>
        </is>
      </c>
      <c r="F122" t="inlineStr">
        <is>
          <t>2021년  1월 10일</t>
        </is>
      </c>
    </row>
    <row r="123">
      <c r="A123" t="inlineStr">
        <is>
          <t>조뺘삐</t>
        </is>
      </c>
      <c r="B123" t="inlineStr">
        <is>
          <t>236</t>
        </is>
      </c>
      <c r="C123" t="inlineStr">
        <is>
          <t>나이트로드</t>
        </is>
      </c>
      <c r="D123" t="inlineStr">
        <is>
          <t>45</t>
        </is>
      </c>
      <c r="E123" t="inlineStr">
        <is>
          <t>45</t>
        </is>
      </c>
      <c r="F123" t="inlineStr">
        <is>
          <t>2021년  2월 21일</t>
        </is>
      </c>
    </row>
    <row r="124">
      <c r="A124" t="inlineStr">
        <is>
          <t>수로거북</t>
        </is>
      </c>
      <c r="B124" t="inlineStr">
        <is>
          <t>234</t>
        </is>
      </c>
      <c r="C124" t="inlineStr">
        <is>
          <t>윈드브레이커</t>
        </is>
      </c>
      <c r="D124" t="inlineStr">
        <is>
          <t>46</t>
        </is>
      </c>
      <c r="E124" t="inlineStr">
        <is>
          <t>46</t>
        </is>
      </c>
      <c r="F124" t="inlineStr">
        <is>
          <t>2020년  12월 27일</t>
        </is>
      </c>
    </row>
    <row r="125">
      <c r="A125" t="inlineStr">
        <is>
          <t>야채소보로</t>
        </is>
      </c>
      <c r="B125" t="inlineStr">
        <is>
          <t>232</t>
        </is>
      </c>
      <c r="C125" t="inlineStr">
        <is>
          <t>나이트워커</t>
        </is>
      </c>
      <c r="D125" t="inlineStr">
        <is>
          <t>44</t>
        </is>
      </c>
      <c r="E125" t="inlineStr">
        <is>
          <t>44</t>
        </is>
      </c>
      <c r="F125" t="inlineStr">
        <is>
          <t>2020년  10월 25일</t>
        </is>
      </c>
    </row>
    <row r="126">
      <c r="A126" t="inlineStr">
        <is>
          <t>랄릎</t>
        </is>
      </c>
      <c r="B126" t="inlineStr">
        <is>
          <t>236</t>
        </is>
      </c>
      <c r="C126" t="inlineStr">
        <is>
          <t>섀도어</t>
        </is>
      </c>
      <c r="D126" t="inlineStr">
        <is>
          <t>47</t>
        </is>
      </c>
      <c r="E126" t="inlineStr">
        <is>
          <t>47</t>
        </is>
      </c>
      <c r="F126" t="inlineStr">
        <is>
          <t>2021년  2월 14일</t>
        </is>
      </c>
    </row>
    <row r="127">
      <c r="A127" t="inlineStr">
        <is>
          <t>avoidnuff</t>
        </is>
      </c>
      <c r="B127" t="inlineStr">
        <is>
          <t>239</t>
        </is>
      </c>
      <c r="C127" t="inlineStr">
        <is>
          <t>소울마스터</t>
        </is>
      </c>
      <c r="D127" t="inlineStr">
        <is>
          <t>45</t>
        </is>
      </c>
      <c r="E127" t="inlineStr">
        <is>
          <t>45</t>
        </is>
      </c>
      <c r="F127" t="inlineStr">
        <is>
          <t>2020년  5월 3일</t>
        </is>
      </c>
    </row>
    <row r="128">
      <c r="A128" t="inlineStr">
        <is>
          <t>Seel</t>
        </is>
      </c>
      <c r="B128" t="inlineStr">
        <is>
          <t>234</t>
        </is>
      </c>
      <c r="C128" t="inlineStr">
        <is>
          <t>비숍</t>
        </is>
      </c>
      <c r="D128" t="inlineStr">
        <is>
          <t>0</t>
        </is>
      </c>
      <c r="E128" t="inlineStr">
        <is>
          <t>0</t>
        </is>
      </c>
      <c r="F128" t="inlineStr">
        <is>
          <t>기록없음</t>
        </is>
      </c>
    </row>
    <row r="129">
      <c r="A129" t="inlineStr">
        <is>
          <t>방구석빛쟁이</t>
        </is>
      </c>
      <c r="B129" t="inlineStr">
        <is>
          <t>232</t>
        </is>
      </c>
      <c r="C129" t="inlineStr">
        <is>
          <t>루미너스</t>
        </is>
      </c>
      <c r="D129" t="inlineStr">
        <is>
          <t>45</t>
        </is>
      </c>
      <c r="E129" t="inlineStr">
        <is>
          <t>45</t>
        </is>
      </c>
      <c r="F129" t="inlineStr">
        <is>
          <t>2021년  1월 3일</t>
        </is>
      </c>
    </row>
    <row r="130">
      <c r="A130" t="inlineStr">
        <is>
          <t>경삭</t>
        </is>
      </c>
      <c r="B130" t="inlineStr">
        <is>
          <t>236</t>
        </is>
      </c>
      <c r="C130" t="inlineStr">
        <is>
          <t>아델</t>
        </is>
      </c>
      <c r="D130" t="inlineStr">
        <is>
          <t>0</t>
        </is>
      </c>
      <c r="E130" t="inlineStr">
        <is>
          <t>0</t>
        </is>
      </c>
      <c r="F130" t="inlineStr">
        <is>
          <t>기록없음</t>
        </is>
      </c>
    </row>
    <row r="131">
      <c r="A131" t="inlineStr">
        <is>
          <t>갈마가든</t>
        </is>
      </c>
      <c r="B131" t="inlineStr">
        <is>
          <t>233</t>
        </is>
      </c>
      <c r="C131" t="inlineStr">
        <is>
          <t>팔라딘</t>
        </is>
      </c>
      <c r="D131" t="inlineStr">
        <is>
          <t>0</t>
        </is>
      </c>
      <c r="E131" t="inlineStr">
        <is>
          <t>0</t>
        </is>
      </c>
      <c r="F131" t="inlineStr">
        <is>
          <t>기록없음</t>
        </is>
      </c>
    </row>
    <row r="132">
      <c r="A132" t="inlineStr">
        <is>
          <t>Bozy</t>
        </is>
      </c>
      <c r="B132" t="inlineStr">
        <is>
          <t>239</t>
        </is>
      </c>
      <c r="C132" t="inlineStr">
        <is>
          <t>듀얼블레이더</t>
        </is>
      </c>
      <c r="D132" t="inlineStr">
        <is>
          <t>46</t>
        </is>
      </c>
      <c r="E132" t="inlineStr">
        <is>
          <t>46</t>
        </is>
      </c>
      <c r="F132" t="inlineStr">
        <is>
          <t>2021년  1월 31일</t>
        </is>
      </c>
    </row>
    <row r="133">
      <c r="A133" t="inlineStr">
        <is>
          <t>필승코찌</t>
        </is>
      </c>
      <c r="B133" t="inlineStr">
        <is>
          <t>232</t>
        </is>
      </c>
      <c r="C133" t="inlineStr">
        <is>
          <t>캐논마스터</t>
        </is>
      </c>
      <c r="D133" t="inlineStr">
        <is>
          <t>44</t>
        </is>
      </c>
      <c r="E133" t="inlineStr">
        <is>
          <t>44</t>
        </is>
      </c>
      <c r="F133" t="inlineStr">
        <is>
          <t>2021년  2월 21일</t>
        </is>
      </c>
    </row>
    <row r="134">
      <c r="A134" t="inlineStr">
        <is>
          <t>패파에폴트</t>
        </is>
      </c>
      <c r="B134" t="inlineStr">
        <is>
          <t>236</t>
        </is>
      </c>
      <c r="C134" t="inlineStr">
        <is>
          <t>패스파인더</t>
        </is>
      </c>
      <c r="D134" t="inlineStr">
        <is>
          <t>45</t>
        </is>
      </c>
      <c r="E134" t="inlineStr">
        <is>
          <t>45</t>
        </is>
      </c>
      <c r="F134" t="inlineStr">
        <is>
          <t>2020년  12월 27일</t>
        </is>
      </c>
    </row>
    <row r="135">
      <c r="A135" t="inlineStr">
        <is>
          <t>호돼준지</t>
        </is>
      </c>
      <c r="B135" t="inlineStr">
        <is>
          <t>233</t>
        </is>
      </c>
      <c r="C135" t="inlineStr">
        <is>
          <t>메카닉</t>
        </is>
      </c>
      <c r="D135" t="inlineStr">
        <is>
          <t>48</t>
        </is>
      </c>
      <c r="E135" t="inlineStr">
        <is>
          <t>48</t>
        </is>
      </c>
      <c r="F135" t="inlineStr">
        <is>
          <t>2021년  1월 31일</t>
        </is>
      </c>
    </row>
    <row r="136">
      <c r="A136" t="inlineStr">
        <is>
          <t>쿨브로아델</t>
        </is>
      </c>
      <c r="B136" t="inlineStr">
        <is>
          <t>231</t>
        </is>
      </c>
      <c r="C136" t="inlineStr">
        <is>
          <t>아델</t>
        </is>
      </c>
      <c r="D136" t="inlineStr">
        <is>
          <t>0</t>
        </is>
      </c>
      <c r="E136" t="inlineStr">
        <is>
          <t>0</t>
        </is>
      </c>
      <c r="F136" t="inlineStr">
        <is>
          <t>기록없음</t>
        </is>
      </c>
    </row>
    <row r="137">
      <c r="A137" t="inlineStr">
        <is>
          <t>옐로a</t>
        </is>
      </c>
      <c r="B137" t="inlineStr">
        <is>
          <t>238</t>
        </is>
      </c>
      <c r="C137" t="inlineStr">
        <is>
          <t>아크메이지(불,독)</t>
        </is>
      </c>
      <c r="D137" t="inlineStr">
        <is>
          <t>47</t>
        </is>
      </c>
      <c r="E137" t="inlineStr">
        <is>
          <t>12</t>
        </is>
      </c>
      <c r="F137" t="inlineStr">
        <is>
          <t>2021년  2월 21일</t>
        </is>
      </c>
    </row>
    <row r="138">
      <c r="A138" t="inlineStr">
        <is>
          <t>뚜희s</t>
        </is>
      </c>
      <c r="B138" t="inlineStr">
        <is>
          <t>236</t>
        </is>
      </c>
      <c r="C138" t="inlineStr">
        <is>
          <t>카인</t>
        </is>
      </c>
      <c r="D138" t="inlineStr">
        <is>
          <t>46</t>
        </is>
      </c>
      <c r="E138" t="inlineStr">
        <is>
          <t>46</t>
        </is>
      </c>
      <c r="F138" t="inlineStr">
        <is>
          <t>2021년  2월 21일</t>
        </is>
      </c>
    </row>
    <row r="139">
      <c r="A139" t="inlineStr">
        <is>
          <t>서울대맹구학</t>
        </is>
      </c>
      <c r="B139" t="inlineStr">
        <is>
          <t>238</t>
        </is>
      </c>
      <c r="C139" t="inlineStr">
        <is>
          <t>스트라이커</t>
        </is>
      </c>
      <c r="D139" t="inlineStr">
        <is>
          <t>46</t>
        </is>
      </c>
      <c r="E139" t="inlineStr">
        <is>
          <t>46</t>
        </is>
      </c>
      <c r="F139" t="inlineStr">
        <is>
          <t>2021년  2월 21일</t>
        </is>
      </c>
    </row>
    <row r="140">
      <c r="A140" t="inlineStr">
        <is>
          <t>세야낭</t>
        </is>
      </c>
      <c r="B140" t="inlineStr">
        <is>
          <t>231</t>
        </is>
      </c>
      <c r="C140" t="inlineStr">
        <is>
          <t>신궁</t>
        </is>
      </c>
      <c r="D140" t="inlineStr">
        <is>
          <t>44</t>
        </is>
      </c>
      <c r="E140" t="inlineStr">
        <is>
          <t>44</t>
        </is>
      </c>
      <c r="F140" t="inlineStr">
        <is>
          <t>2020년  10월 18일</t>
        </is>
      </c>
    </row>
    <row r="141">
      <c r="A141" t="inlineStr">
        <is>
          <t>쏘쏘혀로</t>
        </is>
      </c>
      <c r="B141" t="inlineStr">
        <is>
          <t>233</t>
        </is>
      </c>
      <c r="C141" t="inlineStr">
        <is>
          <t>히어로</t>
        </is>
      </c>
      <c r="D141" t="inlineStr">
        <is>
          <t>43</t>
        </is>
      </c>
      <c r="E141" t="inlineStr">
        <is>
          <t>43</t>
        </is>
      </c>
      <c r="F141" t="inlineStr">
        <is>
          <t>2020년  9월 27일</t>
        </is>
      </c>
    </row>
    <row r="142">
      <c r="A142" t="inlineStr">
        <is>
          <t>어줍</t>
        </is>
      </c>
      <c r="B142" t="inlineStr">
        <is>
          <t>236</t>
        </is>
      </c>
      <c r="C142" t="inlineStr">
        <is>
          <t>에반</t>
        </is>
      </c>
      <c r="D142" t="inlineStr">
        <is>
          <t>47</t>
        </is>
      </c>
      <c r="E142" t="inlineStr">
        <is>
          <t>47</t>
        </is>
      </c>
      <c r="F142" t="inlineStr">
        <is>
          <t>2020년  7월 19일</t>
        </is>
      </c>
    </row>
    <row r="143">
      <c r="A143" t="inlineStr">
        <is>
          <t>안래아</t>
        </is>
      </c>
      <c r="B143" t="inlineStr">
        <is>
          <t>237</t>
        </is>
      </c>
      <c r="C143" t="inlineStr">
        <is>
          <t>아크</t>
        </is>
      </c>
      <c r="D143" t="inlineStr">
        <is>
          <t>45</t>
        </is>
      </c>
      <c r="E143" t="inlineStr">
        <is>
          <t>45</t>
        </is>
      </c>
      <c r="F143" t="inlineStr">
        <is>
          <t>2021년  2월 21일</t>
        </is>
      </c>
    </row>
    <row r="144">
      <c r="A144" t="inlineStr">
        <is>
          <t>잇긍</t>
        </is>
      </c>
      <c r="B144" t="inlineStr">
        <is>
          <t>231</t>
        </is>
      </c>
      <c r="C144" t="inlineStr">
        <is>
          <t>듀얼블레이더</t>
        </is>
      </c>
      <c r="D144" t="inlineStr">
        <is>
          <t>43</t>
        </is>
      </c>
      <c r="E144" t="inlineStr">
        <is>
          <t>43</t>
        </is>
      </c>
      <c r="F144" t="inlineStr">
        <is>
          <t>2020년  9월 6일</t>
        </is>
      </c>
    </row>
    <row r="145">
      <c r="A145" t="inlineStr">
        <is>
          <t>신속한패파</t>
        </is>
      </c>
      <c r="B145" t="inlineStr">
        <is>
          <t>233</t>
        </is>
      </c>
      <c r="C145" t="inlineStr">
        <is>
          <t>패스파인더</t>
        </is>
      </c>
      <c r="D145" t="inlineStr">
        <is>
          <t>41</t>
        </is>
      </c>
      <c r="E145" t="inlineStr">
        <is>
          <t>41</t>
        </is>
      </c>
      <c r="F145" t="inlineStr">
        <is>
          <t>2020년  5월 3일</t>
        </is>
      </c>
    </row>
    <row r="146">
      <c r="A146" t="inlineStr">
        <is>
          <t>아스먕</t>
        </is>
      </c>
      <c r="B146" t="inlineStr">
        <is>
          <t>231</t>
        </is>
      </c>
      <c r="C146" t="inlineStr">
        <is>
          <t>비숍</t>
        </is>
      </c>
      <c r="D146" t="inlineStr">
        <is>
          <t>0</t>
        </is>
      </c>
      <c r="E146" t="inlineStr">
        <is>
          <t>0</t>
        </is>
      </c>
      <c r="F146" t="inlineStr">
        <is>
          <t>기록없음</t>
        </is>
      </c>
    </row>
    <row r="147">
      <c r="A147" t="inlineStr">
        <is>
          <t>페라도</t>
        </is>
      </c>
      <c r="B147" t="inlineStr">
        <is>
          <t>224</t>
        </is>
      </c>
      <c r="C147" t="inlineStr">
        <is>
          <t>데몬어벤져</t>
        </is>
      </c>
      <c r="D147" t="inlineStr">
        <is>
          <t>0</t>
        </is>
      </c>
      <c r="E147" t="inlineStr">
        <is>
          <t>0</t>
        </is>
      </c>
      <c r="F147" t="inlineStr">
        <is>
          <t>기록없음</t>
        </is>
      </c>
    </row>
    <row r="148">
      <c r="A148" t="inlineStr">
        <is>
          <t>아델구름</t>
        </is>
      </c>
      <c r="B148" t="inlineStr">
        <is>
          <t>229</t>
        </is>
      </c>
      <c r="C148" t="inlineStr">
        <is>
          <t>아델</t>
        </is>
      </c>
      <c r="D148" t="inlineStr">
        <is>
          <t>0</t>
        </is>
      </c>
      <c r="E148" t="inlineStr">
        <is>
          <t>0</t>
        </is>
      </c>
      <c r="F148" t="inlineStr">
        <is>
          <t>기록없음</t>
        </is>
      </c>
    </row>
    <row r="149">
      <c r="A149" t="inlineStr">
        <is>
          <t>계란너겟</t>
        </is>
      </c>
      <c r="B149" t="inlineStr">
        <is>
          <t>218</t>
        </is>
      </c>
      <c r="C149" t="inlineStr">
        <is>
          <t>제로</t>
        </is>
      </c>
      <c r="D149" t="inlineStr">
        <is>
          <t>0</t>
        </is>
      </c>
      <c r="E149" t="inlineStr">
        <is>
          <t>0</t>
        </is>
      </c>
      <c r="F149" t="inlineStr">
        <is>
          <t>기록없음</t>
        </is>
      </c>
    </row>
    <row r="150">
      <c r="A150" t="inlineStr">
        <is>
          <t>번잔</t>
        </is>
      </c>
      <c r="B150" t="inlineStr">
        <is>
          <t>231</t>
        </is>
      </c>
      <c r="C150" t="inlineStr">
        <is>
          <t>아델</t>
        </is>
      </c>
      <c r="D150" t="inlineStr">
        <is>
          <t>47</t>
        </is>
      </c>
      <c r="E150" t="inlineStr">
        <is>
          <t>47</t>
        </is>
      </c>
      <c r="F150" t="inlineStr">
        <is>
          <t>2021년  2월 28일</t>
        </is>
      </c>
    </row>
    <row r="151">
      <c r="A151" t="inlineStr">
        <is>
          <t>아임쩡어</t>
        </is>
      </c>
      <c r="B151" t="inlineStr">
        <is>
          <t>223</t>
        </is>
      </c>
      <c r="C151" t="inlineStr">
        <is>
          <t>엔젤릭버스터</t>
        </is>
      </c>
      <c r="D151" t="inlineStr">
        <is>
          <t>42</t>
        </is>
      </c>
      <c r="E151" t="inlineStr">
        <is>
          <t>42</t>
        </is>
      </c>
      <c r="F151" t="inlineStr">
        <is>
          <t>2020년  12월 13일</t>
        </is>
      </c>
    </row>
    <row r="152">
      <c r="A152" t="inlineStr">
        <is>
          <t>아델타공항</t>
        </is>
      </c>
      <c r="B152" t="inlineStr">
        <is>
          <t>229</t>
        </is>
      </c>
      <c r="C152" t="inlineStr">
        <is>
          <t>아델</t>
        </is>
      </c>
      <c r="D152" t="inlineStr">
        <is>
          <t>29</t>
        </is>
      </c>
      <c r="E152" t="inlineStr">
        <is>
          <t>19</t>
        </is>
      </c>
      <c r="F152" t="inlineStr">
        <is>
          <t>2020년  9월 13일</t>
        </is>
      </c>
    </row>
    <row r="153">
      <c r="A153" t="inlineStr">
        <is>
          <t>띠요옹띨</t>
        </is>
      </c>
      <c r="B153" t="inlineStr">
        <is>
          <t>218</t>
        </is>
      </c>
      <c r="C153" t="inlineStr">
        <is>
          <t>팔라딘</t>
        </is>
      </c>
      <c r="D153" t="inlineStr">
        <is>
          <t>0</t>
        </is>
      </c>
      <c r="E153" t="inlineStr">
        <is>
          <t>6</t>
        </is>
      </c>
      <c r="F153" t="inlineStr">
        <is>
          <t>2019년  10월 20일</t>
        </is>
      </c>
    </row>
    <row r="154">
      <c r="A154" t="inlineStr">
        <is>
          <t>김생강산초</t>
        </is>
      </c>
      <c r="B154" t="inlineStr">
        <is>
          <t>231</t>
        </is>
      </c>
      <c r="C154" t="inlineStr">
        <is>
          <t>비숍</t>
        </is>
      </c>
      <c r="D154" t="inlineStr">
        <is>
          <t>42</t>
        </is>
      </c>
      <c r="E154" t="inlineStr">
        <is>
          <t>42</t>
        </is>
      </c>
      <c r="F154" t="inlineStr">
        <is>
          <t>2021년  1월 3일</t>
        </is>
      </c>
    </row>
    <row r="155">
      <c r="A155" t="inlineStr">
        <is>
          <t>어깨빵1호</t>
        </is>
      </c>
      <c r="B155" t="inlineStr">
        <is>
          <t>222</t>
        </is>
      </c>
      <c r="C155" t="inlineStr">
        <is>
          <t>히어로</t>
        </is>
      </c>
      <c r="D155" t="inlineStr">
        <is>
          <t>0</t>
        </is>
      </c>
      <c r="E155" t="inlineStr">
        <is>
          <t>0</t>
        </is>
      </c>
      <c r="F155" t="inlineStr">
        <is>
          <t>기록없음</t>
        </is>
      </c>
    </row>
    <row r="156">
      <c r="A156" t="inlineStr">
        <is>
          <t>팔쉭</t>
        </is>
      </c>
      <c r="B156" t="inlineStr">
        <is>
          <t>218</t>
        </is>
      </c>
      <c r="C156" t="inlineStr">
        <is>
          <t>히어로</t>
        </is>
      </c>
      <c r="D156" t="inlineStr">
        <is>
          <t>0</t>
        </is>
      </c>
      <c r="E156" t="inlineStr">
        <is>
          <t>0</t>
        </is>
      </c>
      <c r="F156" t="inlineStr">
        <is>
          <t>기록없음</t>
        </is>
      </c>
    </row>
    <row r="157">
      <c r="A157" t="inlineStr">
        <is>
          <t>분홍분홍해영</t>
        </is>
      </c>
      <c r="B157" t="inlineStr">
        <is>
          <t>228</t>
        </is>
      </c>
      <c r="C157" t="inlineStr">
        <is>
          <t>듀얼블레이더</t>
        </is>
      </c>
      <c r="D157" t="inlineStr">
        <is>
          <t>42</t>
        </is>
      </c>
      <c r="E157" t="inlineStr">
        <is>
          <t>42</t>
        </is>
      </c>
      <c r="F157" t="inlineStr">
        <is>
          <t>2021년  1월 31일</t>
        </is>
      </c>
    </row>
    <row r="158">
      <c r="A158" t="inlineStr">
        <is>
          <t>돼호지준</t>
        </is>
      </c>
      <c r="B158" t="inlineStr">
        <is>
          <t>231</t>
        </is>
      </c>
      <c r="C158" t="inlineStr">
        <is>
          <t>소울마스터</t>
        </is>
      </c>
      <c r="D158" t="inlineStr">
        <is>
          <t>45</t>
        </is>
      </c>
      <c r="E158" t="inlineStr">
        <is>
          <t>45</t>
        </is>
      </c>
      <c r="F158" t="inlineStr">
        <is>
          <t>2020년  9월 27일</t>
        </is>
      </c>
    </row>
    <row r="159">
      <c r="A159" t="inlineStr">
        <is>
          <t>애테크</t>
        </is>
      </c>
      <c r="B159" t="inlineStr">
        <is>
          <t>222</t>
        </is>
      </c>
      <c r="C159" t="inlineStr">
        <is>
          <t>아델</t>
        </is>
      </c>
      <c r="D159" t="inlineStr">
        <is>
          <t>42</t>
        </is>
      </c>
      <c r="E159" t="inlineStr">
        <is>
          <t>42</t>
        </is>
      </c>
      <c r="F159" t="inlineStr">
        <is>
          <t>2021년  1월 24일</t>
        </is>
      </c>
    </row>
    <row r="160">
      <c r="A160" t="inlineStr">
        <is>
          <t>StoneKaiser</t>
        </is>
      </c>
      <c r="B160" t="inlineStr">
        <is>
          <t>217</t>
        </is>
      </c>
      <c r="C160" t="inlineStr">
        <is>
          <t>카이저</t>
        </is>
      </c>
      <c r="D160" t="inlineStr">
        <is>
          <t>0</t>
        </is>
      </c>
      <c r="E160" t="inlineStr">
        <is>
          <t>0</t>
        </is>
      </c>
      <c r="F160" t="inlineStr">
        <is>
          <t>기록없음</t>
        </is>
      </c>
    </row>
    <row r="161">
      <c r="A161" t="inlineStr">
        <is>
          <t>YOLO지유</t>
        </is>
      </c>
      <c r="B161" t="inlineStr">
        <is>
          <t>227</t>
        </is>
      </c>
      <c r="C161" t="inlineStr">
        <is>
          <t>패스파인더</t>
        </is>
      </c>
      <c r="D161" t="inlineStr">
        <is>
          <t>38</t>
        </is>
      </c>
      <c r="E161" t="inlineStr">
        <is>
          <t>38</t>
        </is>
      </c>
      <c r="F161" t="inlineStr">
        <is>
          <t>2021년  2월 28일</t>
        </is>
      </c>
    </row>
    <row r="162">
      <c r="A162" t="inlineStr">
        <is>
          <t>구운청경채</t>
        </is>
      </c>
      <c r="B162" t="inlineStr">
        <is>
          <t>231</t>
        </is>
      </c>
      <c r="C162" t="inlineStr">
        <is>
          <t>패스파인더</t>
        </is>
      </c>
      <c r="D162" t="inlineStr">
        <is>
          <t>0</t>
        </is>
      </c>
      <c r="E162" t="inlineStr">
        <is>
          <t>0</t>
        </is>
      </c>
      <c r="F162" t="inlineStr">
        <is>
          <t>기록없음</t>
        </is>
      </c>
    </row>
    <row r="163">
      <c r="A163" t="inlineStr">
        <is>
          <t>세르니로</t>
        </is>
      </c>
      <c r="B163" t="inlineStr">
        <is>
          <t>222</t>
        </is>
      </c>
      <c r="C163" t="inlineStr">
        <is>
          <t>신궁</t>
        </is>
      </c>
      <c r="D163" t="inlineStr">
        <is>
          <t>0</t>
        </is>
      </c>
      <c r="E163" t="inlineStr">
        <is>
          <t>0</t>
        </is>
      </c>
      <c r="F163" t="inlineStr">
        <is>
          <t>기록없음</t>
        </is>
      </c>
    </row>
    <row r="164">
      <c r="A164" t="inlineStr">
        <is>
          <t>카논시자키</t>
        </is>
      </c>
      <c r="B164" t="inlineStr">
        <is>
          <t>216</t>
        </is>
      </c>
      <c r="C164" t="inlineStr">
        <is>
          <t>카인</t>
        </is>
      </c>
      <c r="D164" t="inlineStr">
        <is>
          <t>0</t>
        </is>
      </c>
      <c r="E164" t="inlineStr">
        <is>
          <t>0</t>
        </is>
      </c>
      <c r="F164" t="inlineStr">
        <is>
          <t>기록없음</t>
        </is>
      </c>
    </row>
    <row r="165">
      <c r="A165" t="inlineStr">
        <is>
          <t>노왈</t>
        </is>
      </c>
      <c r="B165" t="inlineStr">
        <is>
          <t>227</t>
        </is>
      </c>
      <c r="C165" t="inlineStr">
        <is>
          <t>듀얼블레이더</t>
        </is>
      </c>
      <c r="D165" t="inlineStr">
        <is>
          <t>0</t>
        </is>
      </c>
      <c r="E165" t="inlineStr">
        <is>
          <t>0</t>
        </is>
      </c>
      <c r="F165" t="inlineStr">
        <is>
          <t>기록없음</t>
        </is>
      </c>
    </row>
    <row r="166">
      <c r="A166" t="inlineStr">
        <is>
          <t>망치네썬콜</t>
        </is>
      </c>
      <c r="B166" t="inlineStr">
        <is>
          <t>231</t>
        </is>
      </c>
      <c r="C166" t="inlineStr">
        <is>
          <t>아크메이지(썬,콜)</t>
        </is>
      </c>
      <c r="D166" t="inlineStr">
        <is>
          <t>33</t>
        </is>
      </c>
      <c r="E166" t="inlineStr">
        <is>
          <t>30</t>
        </is>
      </c>
      <c r="F166" t="inlineStr">
        <is>
          <t>2020년  10월 18일</t>
        </is>
      </c>
    </row>
    <row r="167">
      <c r="A167" t="inlineStr">
        <is>
          <t>캡티</t>
        </is>
      </c>
      <c r="B167" t="inlineStr">
        <is>
          <t>221</t>
        </is>
      </c>
      <c r="C167" t="inlineStr">
        <is>
          <t>패스파인더</t>
        </is>
      </c>
      <c r="D167" t="inlineStr">
        <is>
          <t>45</t>
        </is>
      </c>
      <c r="E167" t="inlineStr">
        <is>
          <t>45</t>
        </is>
      </c>
      <c r="F167" t="inlineStr">
        <is>
          <t>2021년  1월 3일</t>
        </is>
      </c>
    </row>
    <row r="168">
      <c r="A168" t="inlineStr">
        <is>
          <t>분노의계란찜</t>
        </is>
      </c>
      <c r="B168" t="inlineStr">
        <is>
          <t>210</t>
        </is>
      </c>
      <c r="C168" t="inlineStr">
        <is>
          <t>플레임위자드</t>
        </is>
      </c>
      <c r="D168" t="inlineStr">
        <is>
          <t>0</t>
        </is>
      </c>
      <c r="E168" t="inlineStr">
        <is>
          <t>0</t>
        </is>
      </c>
      <c r="F168" t="inlineStr">
        <is>
          <t>기록없음</t>
        </is>
      </c>
    </row>
    <row r="169">
      <c r="A169" t="inlineStr">
        <is>
          <t>동녘동고를균</t>
        </is>
      </c>
      <c r="B169" t="inlineStr">
        <is>
          <t>226</t>
        </is>
      </c>
      <c r="C169" t="inlineStr">
        <is>
          <t>아델</t>
        </is>
      </c>
      <c r="D169" t="inlineStr">
        <is>
          <t>0</t>
        </is>
      </c>
      <c r="E169" t="inlineStr">
        <is>
          <t>0</t>
        </is>
      </c>
      <c r="F169" t="inlineStr">
        <is>
          <t>기록없음</t>
        </is>
      </c>
    </row>
    <row r="170">
      <c r="A170" t="inlineStr">
        <is>
          <t>하읏아파</t>
        </is>
      </c>
      <c r="B170" t="inlineStr">
        <is>
          <t>231</t>
        </is>
      </c>
      <c r="C170" t="inlineStr">
        <is>
          <t>아델</t>
        </is>
      </c>
      <c r="D170" t="inlineStr">
        <is>
          <t>41</t>
        </is>
      </c>
      <c r="E170" t="inlineStr">
        <is>
          <t>40</t>
        </is>
      </c>
      <c r="F170" t="inlineStr">
        <is>
          <t>2020년  6월 14일</t>
        </is>
      </c>
    </row>
    <row r="171">
      <c r="A171" t="inlineStr">
        <is>
          <t>참새와병아리</t>
        </is>
      </c>
      <c r="B171" t="inlineStr">
        <is>
          <t>221</t>
        </is>
      </c>
      <c r="C171" t="inlineStr">
        <is>
          <t>비숍</t>
        </is>
      </c>
      <c r="D171" t="inlineStr">
        <is>
          <t>0</t>
        </is>
      </c>
      <c r="E171" t="inlineStr">
        <is>
          <t>0</t>
        </is>
      </c>
      <c r="F171" t="inlineStr">
        <is>
          <t>기록없음</t>
        </is>
      </c>
    </row>
    <row r="172">
      <c r="A172" t="inlineStr">
        <is>
          <t>혁돼충지</t>
        </is>
      </c>
      <c r="B172" t="inlineStr">
        <is>
          <t>210</t>
        </is>
      </c>
      <c r="C172" t="inlineStr">
        <is>
          <t>아크</t>
        </is>
      </c>
      <c r="D172" t="inlineStr">
        <is>
          <t>0</t>
        </is>
      </c>
      <c r="E172" t="inlineStr">
        <is>
          <t>0</t>
        </is>
      </c>
      <c r="F172" t="inlineStr">
        <is>
          <t>기록없음</t>
        </is>
      </c>
    </row>
    <row r="173">
      <c r="A173" t="inlineStr">
        <is>
          <t>셀리핥짝핥짝</t>
        </is>
      </c>
      <c r="B173" t="inlineStr">
        <is>
          <t>226</t>
        </is>
      </c>
      <c r="C173" t="inlineStr">
        <is>
          <t>아델</t>
        </is>
      </c>
      <c r="D173" t="inlineStr">
        <is>
          <t>39</t>
        </is>
      </c>
      <c r="E173" t="inlineStr">
        <is>
          <t>39</t>
        </is>
      </c>
      <c r="F173" t="inlineStr">
        <is>
          <t>2021년  2월 21일</t>
        </is>
      </c>
    </row>
    <row r="174">
      <c r="A174" t="inlineStr">
        <is>
          <t>CapeIIa</t>
        </is>
      </c>
      <c r="B174" t="inlineStr">
        <is>
          <t>231</t>
        </is>
      </c>
      <c r="C174" t="inlineStr">
        <is>
          <t>루미너스</t>
        </is>
      </c>
      <c r="D174" t="inlineStr">
        <is>
          <t>0</t>
        </is>
      </c>
      <c r="E174" t="inlineStr">
        <is>
          <t>10</t>
        </is>
      </c>
      <c r="F174" t="inlineStr">
        <is>
          <t>2018년  6월 24일</t>
        </is>
      </c>
    </row>
    <row r="175">
      <c r="A175" t="inlineStr">
        <is>
          <t>윽악을고</t>
        </is>
      </c>
      <c r="B175" t="inlineStr">
        <is>
          <t>221</t>
        </is>
      </c>
      <c r="C175" t="inlineStr">
        <is>
          <t>듀얼블레이더</t>
        </is>
      </c>
      <c r="D175" t="inlineStr">
        <is>
          <t>37</t>
        </is>
      </c>
      <c r="E175" t="inlineStr">
        <is>
          <t>37</t>
        </is>
      </c>
      <c r="F175" t="inlineStr">
        <is>
          <t>2021년  2월 7일</t>
        </is>
      </c>
    </row>
    <row r="176">
      <c r="A176" t="inlineStr">
        <is>
          <t>수여식</t>
        </is>
      </c>
      <c r="B176" t="inlineStr">
        <is>
          <t>208</t>
        </is>
      </c>
      <c r="C176" t="inlineStr">
        <is>
          <t>나이트로드</t>
        </is>
      </c>
      <c r="D176" t="inlineStr">
        <is>
          <t>10</t>
        </is>
      </c>
      <c r="E176" t="inlineStr">
        <is>
          <t>10</t>
        </is>
      </c>
      <c r="F176" t="inlineStr">
        <is>
          <t>2021년  2월 7일</t>
        </is>
      </c>
    </row>
    <row r="177">
      <c r="A177" t="inlineStr">
        <is>
          <t>헝낙</t>
        </is>
      </c>
      <c r="B177" t="inlineStr">
        <is>
          <t>226</t>
        </is>
      </c>
      <c r="C177" t="inlineStr">
        <is>
          <t>플레임위자드</t>
        </is>
      </c>
      <c r="D177" t="inlineStr">
        <is>
          <t>0</t>
        </is>
      </c>
      <c r="E177" t="inlineStr">
        <is>
          <t>0</t>
        </is>
      </c>
      <c r="F177" t="inlineStr">
        <is>
          <t>기록없음</t>
        </is>
      </c>
    </row>
    <row r="178">
      <c r="A178" t="inlineStr">
        <is>
          <t>별사탕반디</t>
        </is>
      </c>
      <c r="B178" t="inlineStr">
        <is>
          <t>230</t>
        </is>
      </c>
      <c r="C178" t="inlineStr">
        <is>
          <t>섀도어</t>
        </is>
      </c>
      <c r="D178" t="inlineStr">
        <is>
          <t>0</t>
        </is>
      </c>
      <c r="E178" t="inlineStr">
        <is>
          <t>0</t>
        </is>
      </c>
      <c r="F178" t="inlineStr">
        <is>
          <t>기록없음</t>
        </is>
      </c>
    </row>
    <row r="179">
      <c r="A179" t="inlineStr">
        <is>
          <t>모호아델</t>
        </is>
      </c>
      <c r="B179" t="inlineStr">
        <is>
          <t>221</t>
        </is>
      </c>
      <c r="C179" t="inlineStr">
        <is>
          <t>아델</t>
        </is>
      </c>
      <c r="D179" t="inlineStr">
        <is>
          <t>0</t>
        </is>
      </c>
      <c r="E179" t="inlineStr">
        <is>
          <t>0</t>
        </is>
      </c>
      <c r="F179" t="inlineStr">
        <is>
          <t>기록없음</t>
        </is>
      </c>
    </row>
    <row r="180">
      <c r="A180" t="inlineStr">
        <is>
          <t>상담실</t>
        </is>
      </c>
      <c r="B180" t="inlineStr">
        <is>
          <t>202</t>
        </is>
      </c>
      <c r="C180" t="inlineStr">
        <is>
          <t>비숍</t>
        </is>
      </c>
      <c r="D180" t="inlineStr">
        <is>
          <t>0</t>
        </is>
      </c>
      <c r="E180" t="inlineStr">
        <is>
          <t>0</t>
        </is>
      </c>
      <c r="F180" t="inlineStr">
        <is>
          <t>기록없음</t>
        </is>
      </c>
    </row>
    <row r="181">
      <c r="A181" t="inlineStr">
        <is>
          <t>원차아닝</t>
        </is>
      </c>
      <c r="B181" t="inlineStr">
        <is>
          <t>226</t>
        </is>
      </c>
      <c r="C181" t="inlineStr">
        <is>
          <t>아델</t>
        </is>
      </c>
      <c r="D181" t="inlineStr">
        <is>
          <t>42</t>
        </is>
      </c>
      <c r="E181" t="inlineStr">
        <is>
          <t>42</t>
        </is>
      </c>
      <c r="F181" t="inlineStr">
        <is>
          <t>2021년  2월 28일</t>
        </is>
      </c>
    </row>
    <row r="182">
      <c r="A182" t="inlineStr">
        <is>
          <t>뽀짜밍</t>
        </is>
      </c>
      <c r="B182" t="inlineStr">
        <is>
          <t>230</t>
        </is>
      </c>
      <c r="C182" t="inlineStr">
        <is>
          <t>듀얼블레이더</t>
        </is>
      </c>
      <c r="D182" t="inlineStr">
        <is>
          <t>37</t>
        </is>
      </c>
      <c r="E182" t="inlineStr">
        <is>
          <t>29</t>
        </is>
      </c>
      <c r="F182" t="inlineStr">
        <is>
          <t>2020년  12월 13일</t>
        </is>
      </c>
    </row>
    <row r="183">
      <c r="A183" t="inlineStr">
        <is>
          <t>전액</t>
        </is>
      </c>
      <c r="B183" t="inlineStr">
        <is>
          <t>220</t>
        </is>
      </c>
      <c r="C183" t="inlineStr">
        <is>
          <t>미하일</t>
        </is>
      </c>
      <c r="D183" t="inlineStr">
        <is>
          <t>0</t>
        </is>
      </c>
      <c r="E183" t="inlineStr">
        <is>
          <t>0</t>
        </is>
      </c>
      <c r="F183" t="inlineStr">
        <is>
          <t>기록없음</t>
        </is>
      </c>
    </row>
    <row r="184">
      <c r="A184" t="inlineStr">
        <is>
          <t>원기허벅지살</t>
        </is>
      </c>
      <c r="B184" t="inlineStr">
        <is>
          <t>226</t>
        </is>
      </c>
      <c r="C184" t="inlineStr">
        <is>
          <t>아델</t>
        </is>
      </c>
      <c r="D184" t="inlineStr">
        <is>
          <t>39</t>
        </is>
      </c>
      <c r="E184" t="inlineStr">
        <is>
          <t>39</t>
        </is>
      </c>
      <c r="F184" t="inlineStr">
        <is>
          <t>2020년  9월 20일</t>
        </is>
      </c>
    </row>
    <row r="185">
      <c r="A185" t="inlineStr">
        <is>
          <t>화공과컴공</t>
        </is>
      </c>
      <c r="B185" t="inlineStr">
        <is>
          <t>230</t>
        </is>
      </c>
      <c r="C185" t="inlineStr">
        <is>
          <t>나이트로드</t>
        </is>
      </c>
      <c r="D185" t="inlineStr">
        <is>
          <t>45</t>
        </is>
      </c>
      <c r="E185" t="inlineStr">
        <is>
          <t>45</t>
        </is>
      </c>
      <c r="F185" t="inlineStr">
        <is>
          <t>2021년  1월 31일</t>
        </is>
      </c>
    </row>
    <row r="186">
      <c r="A186" t="inlineStr">
        <is>
          <t>플렉쭈</t>
        </is>
      </c>
      <c r="B186" t="inlineStr">
        <is>
          <t>220</t>
        </is>
      </c>
      <c r="C186" t="inlineStr">
        <is>
          <t>아델</t>
        </is>
      </c>
      <c r="D186" t="inlineStr">
        <is>
          <t>38</t>
        </is>
      </c>
      <c r="E186" t="inlineStr">
        <is>
          <t>38</t>
        </is>
      </c>
      <c r="F186" t="inlineStr">
        <is>
          <t>2020년  2월 9일</t>
        </is>
      </c>
    </row>
    <row r="187">
      <c r="A187" t="inlineStr">
        <is>
          <t>포숑차차</t>
        </is>
      </c>
      <c r="B187" t="inlineStr">
        <is>
          <t>224</t>
        </is>
      </c>
      <c r="C187" t="inlineStr">
        <is>
          <t>카데나</t>
        </is>
      </c>
      <c r="D187" t="inlineStr">
        <is>
          <t>38</t>
        </is>
      </c>
      <c r="E187" t="inlineStr">
        <is>
          <t>38</t>
        </is>
      </c>
      <c r="F187" t="inlineStr">
        <is>
          <t>2021년  2월 14일</t>
        </is>
      </c>
    </row>
    <row r="188">
      <c r="A188" t="inlineStr">
        <is>
          <t>손야지</t>
        </is>
      </c>
      <c r="B188" t="inlineStr">
        <is>
          <t>229</t>
        </is>
      </c>
      <c r="C188" t="inlineStr">
        <is>
          <t>배틀메이지</t>
        </is>
      </c>
      <c r="D188" t="inlineStr">
        <is>
          <t>40</t>
        </is>
      </c>
      <c r="E188" t="inlineStr">
        <is>
          <t>40</t>
        </is>
      </c>
      <c r="F188" t="inlineStr">
        <is>
          <t>2021년  2월 21일</t>
        </is>
      </c>
    </row>
    <row r="189">
      <c r="A189" t="inlineStr">
        <is>
          <t>삽도적</t>
        </is>
      </c>
      <c r="B189" t="inlineStr">
        <is>
          <t>218</t>
        </is>
      </c>
      <c r="C189" t="inlineStr">
        <is>
          <t>듀얼블레이더</t>
        </is>
      </c>
      <c r="D189" t="inlineStr">
        <is>
          <t>0</t>
        </is>
      </c>
      <c r="E189" t="inlineStr">
        <is>
          <t>0</t>
        </is>
      </c>
      <c r="F189" t="inlineStr">
        <is>
          <t>기록없음</t>
        </is>
      </c>
    </row>
    <row r="190">
      <c r="A190" t="inlineStr">
        <is>
          <t>너프안됐으면</t>
        </is>
      </c>
      <c r="B190" t="inlineStr">
        <is>
          <t>224</t>
        </is>
      </c>
      <c r="C190" t="inlineStr">
        <is>
          <t>아델</t>
        </is>
      </c>
      <c r="D190" t="inlineStr">
        <is>
          <t>0</t>
        </is>
      </c>
      <c r="E190" t="inlineStr">
        <is>
          <t>0</t>
        </is>
      </c>
      <c r="F190" t="inlineStr">
        <is>
          <t>기록없음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4"/>
  <sheetViews>
    <sheetView topLeftCell="A12" workbookViewId="0">
      <selection activeCell="B38" sqref="B38"/>
    </sheetView>
  </sheetViews>
  <sheetFormatPr baseColWidth="8" defaultRowHeight="16.5" outlineLevelCol="0"/>
  <cols>
    <col width="13" customWidth="1" min="2" max="2"/>
  </cols>
  <sheetData>
    <row r="1" ht="17.25" customHeight="1" thickBot="1">
      <c r="A1" s="26" t="inlineStr">
        <is>
          <t>극딜주기</t>
        </is>
      </c>
      <c r="B1" s="3" t="n"/>
      <c r="C1" s="3" t="n"/>
    </row>
    <row r="2">
      <c r="A2" s="27" t="inlineStr">
        <is>
          <t>모험가</t>
        </is>
      </c>
      <c r="B2" s="28" t="inlineStr">
        <is>
          <t>히어로</t>
        </is>
      </c>
      <c r="C2" s="47" t="n">
        <v>240</v>
      </c>
    </row>
    <row r="3">
      <c r="A3" s="48" t="n"/>
      <c r="B3" s="31" t="inlineStr">
        <is>
          <t>팔라딘</t>
        </is>
      </c>
      <c r="C3" s="49" t="n">
        <v>180</v>
      </c>
    </row>
    <row r="4">
      <c r="A4" s="48" t="n"/>
      <c r="B4" s="31" t="inlineStr">
        <is>
          <t>다크나이트</t>
        </is>
      </c>
      <c r="C4" s="49" t="n">
        <v>180</v>
      </c>
    </row>
    <row r="5">
      <c r="A5" s="48" t="n"/>
      <c r="B5" s="31" t="inlineStr">
        <is>
          <t>보우마스터</t>
        </is>
      </c>
      <c r="C5" s="49" t="n">
        <v>120</v>
      </c>
    </row>
    <row r="6">
      <c r="A6" s="48" t="n"/>
      <c r="B6" s="31" t="inlineStr">
        <is>
          <t>신궁</t>
        </is>
      </c>
      <c r="C6" s="49" t="n">
        <v>180</v>
      </c>
    </row>
    <row r="7">
      <c r="A7" s="48" t="n"/>
      <c r="B7" s="31" t="inlineStr">
        <is>
          <t>패스파인더</t>
        </is>
      </c>
      <c r="C7" s="49" t="n">
        <v>120</v>
      </c>
    </row>
    <row r="8">
      <c r="A8" s="48" t="n"/>
      <c r="B8" t="inlineStr">
        <is>
          <t>아크메이지(썬,콜)</t>
        </is>
      </c>
      <c r="C8" s="49" t="n">
        <v>120</v>
      </c>
    </row>
    <row r="9">
      <c r="A9" s="48" t="n"/>
      <c r="B9" t="inlineStr">
        <is>
          <t>아크메이지(불,독)</t>
        </is>
      </c>
      <c r="C9" s="49" t="n">
        <v>90</v>
      </c>
    </row>
    <row r="10">
      <c r="A10" s="48" t="n"/>
      <c r="B10" s="31" t="inlineStr">
        <is>
          <t>비숍</t>
        </is>
      </c>
      <c r="C10" s="49" t="n">
        <v>180</v>
      </c>
    </row>
    <row r="11">
      <c r="A11" s="48" t="n"/>
      <c r="B11" s="31" t="inlineStr">
        <is>
          <t>나이트로드</t>
        </is>
      </c>
      <c r="C11" s="49" t="inlineStr">
        <is>
          <t>180초</t>
        </is>
      </c>
    </row>
    <row r="12">
      <c r="A12" s="48" t="n"/>
      <c r="B12" s="31" t="inlineStr">
        <is>
          <t>섀도어</t>
        </is>
      </c>
      <c r="C12" s="49" t="n">
        <v>90</v>
      </c>
    </row>
    <row r="13">
      <c r="A13" s="48" t="n"/>
      <c r="B13" s="31" t="inlineStr">
        <is>
          <t>듀얼블레이더</t>
        </is>
      </c>
      <c r="C13" s="49" t="n">
        <v>90</v>
      </c>
    </row>
    <row r="14">
      <c r="A14" s="48" t="n"/>
      <c r="B14" s="31" t="inlineStr">
        <is>
          <t>캡틴</t>
        </is>
      </c>
      <c r="C14" s="49" t="n">
        <v>180</v>
      </c>
    </row>
    <row r="15">
      <c r="A15" s="48" t="n"/>
      <c r="B15" s="31" t="inlineStr">
        <is>
          <t>바이퍼</t>
        </is>
      </c>
      <c r="C15" s="49" t="n">
        <v>180</v>
      </c>
    </row>
    <row r="16" ht="17.25" customHeight="1" thickBot="1">
      <c r="A16" s="50" t="n"/>
      <c r="B16" s="34" t="inlineStr">
        <is>
          <t>캐논마스터</t>
        </is>
      </c>
      <c r="C16" s="51" t="n">
        <v>120</v>
      </c>
    </row>
    <row r="17">
      <c r="A17" s="36" t="inlineStr">
        <is>
          <t>레지스탕스</t>
        </is>
      </c>
      <c r="B17" s="37" t="inlineStr">
        <is>
          <t>와일드헌터</t>
        </is>
      </c>
      <c r="C17" s="52" t="n">
        <v>150</v>
      </c>
    </row>
    <row r="18">
      <c r="A18" s="48" t="n"/>
      <c r="B18" s="31" t="inlineStr">
        <is>
          <t>배틀메이지</t>
        </is>
      </c>
      <c r="C18" s="49" t="n">
        <v>200</v>
      </c>
    </row>
    <row r="19">
      <c r="A19" s="48" t="n"/>
      <c r="B19" s="31" t="inlineStr">
        <is>
          <t>메카닉</t>
        </is>
      </c>
      <c r="C19" s="49" t="n">
        <v>200</v>
      </c>
    </row>
    <row r="20">
      <c r="A20" s="48" t="n"/>
      <c r="B20" s="31" t="inlineStr">
        <is>
          <t>제논</t>
        </is>
      </c>
      <c r="C20" s="49" t="n">
        <v>210</v>
      </c>
    </row>
    <row r="21">
      <c r="A21" s="48" t="n"/>
      <c r="B21" s="31" t="inlineStr">
        <is>
          <t>블래스터</t>
        </is>
      </c>
      <c r="C21" s="49" t="n">
        <v>210</v>
      </c>
    </row>
    <row r="22">
      <c r="A22" s="48" t="n"/>
      <c r="B22" s="31" t="inlineStr">
        <is>
          <t>데몬어벤져</t>
        </is>
      </c>
      <c r="C22" s="49" t="n">
        <v>120</v>
      </c>
    </row>
    <row r="23" ht="17.25" customHeight="1" thickBot="1">
      <c r="A23" s="50" t="n"/>
      <c r="B23" s="40" t="inlineStr">
        <is>
          <t>데몬슬레이어</t>
        </is>
      </c>
      <c r="C23" s="53" t="n">
        <v>120</v>
      </c>
    </row>
    <row r="24">
      <c r="A24" s="27" t="inlineStr">
        <is>
          <t>시그너스</t>
        </is>
      </c>
      <c r="B24" s="28" t="inlineStr">
        <is>
          <t>소울마스터</t>
        </is>
      </c>
      <c r="C24" s="47" t="n">
        <v>180</v>
      </c>
    </row>
    <row r="25">
      <c r="A25" s="48" t="n"/>
      <c r="B25" s="31" t="inlineStr">
        <is>
          <t>윈드브레이커</t>
        </is>
      </c>
      <c r="C25" s="49" t="n">
        <v>120</v>
      </c>
    </row>
    <row r="26">
      <c r="A26" s="48" t="n"/>
      <c r="B26" s="31" t="inlineStr">
        <is>
          <t>플레임위자드</t>
        </is>
      </c>
      <c r="C26" s="49" t="n">
        <v>120</v>
      </c>
    </row>
    <row r="27">
      <c r="A27" s="48" t="n"/>
      <c r="B27" s="31" t="inlineStr">
        <is>
          <t>나이트로드</t>
        </is>
      </c>
      <c r="C27" s="49" t="n">
        <v>180</v>
      </c>
    </row>
    <row r="28">
      <c r="A28" s="48" t="n"/>
      <c r="B28" s="31" t="inlineStr">
        <is>
          <t>스트라이커</t>
        </is>
      </c>
      <c r="C28" s="49" t="n">
        <v>120</v>
      </c>
    </row>
    <row r="29" ht="17.25" customHeight="1" thickBot="1">
      <c r="A29" s="50" t="n"/>
      <c r="B29" s="34" t="inlineStr">
        <is>
          <t>미하일</t>
        </is>
      </c>
      <c r="C29" s="51" t="n">
        <v>300</v>
      </c>
    </row>
    <row r="30">
      <c r="A30" s="36" t="inlineStr">
        <is>
          <t>영웅</t>
        </is>
      </c>
      <c r="B30" s="37" t="inlineStr">
        <is>
          <t>팬텀</t>
        </is>
      </c>
      <c r="C30" s="52" t="n">
        <v>180</v>
      </c>
    </row>
    <row r="31">
      <c r="A31" s="48" t="n"/>
      <c r="B31" s="31" t="inlineStr">
        <is>
          <t>에반</t>
        </is>
      </c>
      <c r="C31" s="49" t="n">
        <v>180</v>
      </c>
    </row>
    <row r="32">
      <c r="A32" s="48" t="n"/>
      <c r="B32" s="31" t="inlineStr">
        <is>
          <t>루미너스</t>
        </is>
      </c>
      <c r="C32" s="49" t="n">
        <v>180</v>
      </c>
    </row>
    <row r="33">
      <c r="A33" s="48" t="n"/>
      <c r="B33" s="31" t="inlineStr">
        <is>
          <t>은월</t>
        </is>
      </c>
      <c r="C33" s="49" t="n">
        <v>120</v>
      </c>
    </row>
    <row r="34">
      <c r="A34" s="48" t="n"/>
      <c r="B34" s="31" t="inlineStr">
        <is>
          <t>메르세데스</t>
        </is>
      </c>
      <c r="C34" s="49" t="n">
        <v>180</v>
      </c>
    </row>
    <row r="35" ht="17.25" customHeight="1" thickBot="1">
      <c r="A35" s="50" t="n"/>
      <c r="B35" s="40" t="inlineStr">
        <is>
          <t>아란</t>
        </is>
      </c>
      <c r="C35" s="53" t="n">
        <v>240</v>
      </c>
    </row>
    <row r="36">
      <c r="A36" s="27" t="inlineStr">
        <is>
          <t>노바</t>
        </is>
      </c>
      <c r="B36" s="28" t="inlineStr">
        <is>
          <t>카데나</t>
        </is>
      </c>
      <c r="C36" s="47" t="n">
        <v>200</v>
      </c>
    </row>
    <row r="37">
      <c r="A37" s="48" t="n"/>
      <c r="B37" s="31" t="inlineStr">
        <is>
          <t>엔젤릭버스터</t>
        </is>
      </c>
      <c r="C37" s="49" t="n">
        <v>120</v>
      </c>
    </row>
    <row r="38">
      <c r="A38" s="48" t="n"/>
      <c r="B38" s="31" t="inlineStr">
        <is>
          <t>카이저</t>
        </is>
      </c>
      <c r="C38" s="49" t="n">
        <v>120</v>
      </c>
    </row>
    <row r="39" ht="17.25" customHeight="1" thickBot="1">
      <c r="A39" s="50" t="n"/>
      <c r="B39" s="34" t="inlineStr">
        <is>
          <t>호영</t>
        </is>
      </c>
      <c r="C39" s="51" t="n">
        <v>200</v>
      </c>
    </row>
    <row r="40">
      <c r="A40" s="36" t="inlineStr">
        <is>
          <t>레프</t>
        </is>
      </c>
      <c r="B40" s="37" t="inlineStr">
        <is>
          <t>일리움</t>
        </is>
      </c>
      <c r="C40" s="52" t="n">
        <v>200</v>
      </c>
    </row>
    <row r="41">
      <c r="A41" s="48" t="n"/>
      <c r="B41" s="31" t="inlineStr">
        <is>
          <t>아크</t>
        </is>
      </c>
      <c r="C41" s="49" t="n">
        <v>200</v>
      </c>
    </row>
    <row r="42" ht="17.25" customHeight="1" thickBot="1">
      <c r="A42" s="50" t="n"/>
      <c r="B42" s="40" t="inlineStr">
        <is>
          <t>아델</t>
        </is>
      </c>
      <c r="C42" s="53" t="inlineStr">
        <is>
          <t>180초</t>
        </is>
      </c>
    </row>
    <row r="43" ht="17.25" customHeight="1" thickBot="1">
      <c r="A43" s="42" t="inlineStr">
        <is>
          <t>초월자</t>
        </is>
      </c>
      <c r="B43" s="43" t="inlineStr">
        <is>
          <t>제로</t>
        </is>
      </c>
      <c r="C43" s="54" t="n">
        <v>240</v>
      </c>
    </row>
    <row r="44" ht="17.25" customHeight="1" thickBot="1">
      <c r="A44" s="44" t="n"/>
      <c r="B44" s="45" t="inlineStr">
        <is>
          <t>키네</t>
        </is>
      </c>
      <c r="C44" s="55" t="n">
        <v>240</v>
      </c>
    </row>
  </sheetData>
  <mergeCells count="6">
    <mergeCell ref="A2:A16"/>
    <mergeCell ref="A17:A23"/>
    <mergeCell ref="A24:A29"/>
    <mergeCell ref="A30:A35"/>
    <mergeCell ref="A36:A39"/>
    <mergeCell ref="A40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I10" sqref="I10"/>
    </sheetView>
  </sheetViews>
  <sheetFormatPr baseColWidth="8" defaultRowHeight="16.5" outlineLevelCol="0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IFERROR(VLOOKUP(A2,'길드원 목록'!$A$2:$F$201,2,FALSE),"")</f>
        <v/>
      </c>
      <c r="C2" s="1">
        <f>IFERROR(VLOOKUP(A2,'길드원 목록'!$A$2:$F$201,3,FALSE),"")</f>
        <v/>
      </c>
      <c r="D2" s="1">
        <f>IFERROR(VLOOKUP(A2,'길드원 목록'!$A$2:$F$201,4,FALSE),"")</f>
        <v/>
      </c>
      <c r="E2" s="1">
        <f>IFERROR(VLOOKUP(A2,'길드원 목록'!$A$2:$F$201,5,FALSE),"")</f>
        <v/>
      </c>
      <c r="F2" s="1">
        <f>IFERROR(VLOOKUP(A2,'길드원 목록'!$A$2:$F$201,6,FALSE),"")</f>
        <v/>
      </c>
      <c r="G2" s="1" t="n"/>
    </row>
    <row r="3">
      <c r="A3" s="1" t="inlineStr">
        <is>
          <t>현최</t>
        </is>
      </c>
      <c r="B3" s="1">
        <f>IFERROR(VLOOKUP(A3,'길드원 목록'!$A$2:$F$201,2,FALSE),"")</f>
        <v/>
      </c>
      <c r="C3" s="1">
        <f>IFERROR(VLOOKUP(A3,'길드원 목록'!$A$2:$F$201,3,FALSE),"")</f>
        <v/>
      </c>
      <c r="D3" s="1">
        <f>IFERROR(VLOOKUP(A3,'길드원 목록'!$A$2:$F$201,4,FALSE),"")</f>
        <v/>
      </c>
      <c r="E3" s="1">
        <f>IFERROR(VLOOKUP(A3,'길드원 목록'!$A$2:$F$201,5,FALSE),"")</f>
        <v/>
      </c>
      <c r="F3" s="1">
        <f>IFERROR(VLOOKUP(A3,'길드원 목록'!$A$2:$F$201,6,FALSE),"")</f>
        <v/>
      </c>
      <c r="G3" s="1" t="n"/>
    </row>
    <row r="4">
      <c r="A4" s="1" t="inlineStr">
        <is>
          <t>경시</t>
        </is>
      </c>
      <c r="B4" s="1">
        <f>IFERROR(VLOOKUP(A4,'길드원 목록'!$A$2:$F$201,2,FALSE),"")</f>
        <v/>
      </c>
      <c r="C4" s="1">
        <f>IFERROR(VLOOKUP(A4,'길드원 목록'!$A$2:$F$201,3,FALSE),"")</f>
        <v/>
      </c>
      <c r="D4" s="1">
        <f>IFERROR(VLOOKUP(A4,'길드원 목록'!$A$2:$F$201,4,FALSE),"")</f>
        <v/>
      </c>
      <c r="E4" s="1">
        <f>IFERROR(VLOOKUP(A4,'길드원 목록'!$A$2:$F$201,5,FALSE),"")</f>
        <v/>
      </c>
      <c r="F4" s="1">
        <f>IFERROR(VLOOKUP(A4,'길드원 목록'!$A$2:$F$201,6,FALSE),"")</f>
        <v/>
      </c>
      <c r="G4" s="1" t="n"/>
    </row>
    <row r="5">
      <c r="A5" s="1" t="inlineStr">
        <is>
          <t>지평선</t>
        </is>
      </c>
      <c r="B5" s="1">
        <f>IFERROR(VLOOKUP(A5,'길드원 목록'!$A$2:$F$201,2,FALSE),"")</f>
        <v/>
      </c>
      <c r="C5" s="1">
        <f>IFERROR(VLOOKUP(A5,'길드원 목록'!$A$2:$F$201,3,FALSE),"")</f>
        <v/>
      </c>
      <c r="D5" s="1">
        <f>IFERROR(VLOOKUP(A5,'길드원 목록'!$A$2:$F$201,4,FALSE),"")</f>
        <v/>
      </c>
      <c r="E5" s="1">
        <f>IFERROR(VLOOKUP(A5,'길드원 목록'!$A$2:$F$201,5,FALSE),"")</f>
        <v/>
      </c>
      <c r="F5" s="1">
        <f>IFERROR(VLOOKUP(A5,'길드원 목록'!$A$2:$F$201,6,FALSE),"")</f>
        <v/>
      </c>
      <c r="G5" s="1" t="n"/>
    </row>
    <row r="6">
      <c r="A6" s="1" t="inlineStr">
        <is>
          <t>뚜안</t>
        </is>
      </c>
      <c r="B6" s="1">
        <f>IFERROR(VLOOKUP(A6,'길드원 목록'!$A$2:$F$201,2,FALSE),"")</f>
        <v/>
      </c>
      <c r="C6" s="1">
        <f>IFERROR(VLOOKUP(A6,'길드원 목록'!$A$2:$F$201,3,FALSE),"")</f>
        <v/>
      </c>
      <c r="D6" s="1">
        <f>IFERROR(VLOOKUP(A6,'길드원 목록'!$A$2:$F$201,4,FALSE),"")</f>
        <v/>
      </c>
      <c r="E6" s="1">
        <f>IFERROR(VLOOKUP(A6,'길드원 목록'!$A$2:$F$201,5,FALSE),"")</f>
        <v/>
      </c>
      <c r="F6" s="1">
        <f>IFERROR(VLOOKUP(A6,'길드원 목록'!$A$2:$F$201,6,FALSE),"")</f>
        <v/>
      </c>
      <c r="G6" s="1" t="n"/>
    </row>
    <row r="7">
      <c r="A7" s="1" t="inlineStr">
        <is>
          <t>희철</t>
        </is>
      </c>
      <c r="B7" s="1">
        <f>IFERROR(VLOOKUP(A7,'길드원 목록'!$A$2:$F$201,2,FALSE),"")</f>
        <v/>
      </c>
      <c r="C7" s="1">
        <f>IFERROR(VLOOKUP(A7,'길드원 목록'!$A$2:$F$201,3,FALSE),"")</f>
        <v/>
      </c>
      <c r="D7" s="1">
        <f>IFERROR(VLOOKUP(A7,'길드원 목록'!$A$2:$F$201,4,FALSE),"")</f>
        <v/>
      </c>
      <c r="E7" s="1">
        <f>IFERROR(VLOOKUP(A7,'길드원 목록'!$A$2:$F$201,5,FALSE),"")</f>
        <v/>
      </c>
      <c r="F7" s="1">
        <f>IFERROR(VLOOKUP(A7,'길드원 목록'!$A$2:$F$201,6,FALSE),"")</f>
        <v/>
      </c>
      <c r="G7" s="1" t="n"/>
    </row>
    <row r="8">
      <c r="A8" s="1" t="inlineStr">
        <is>
          <t>신속한에반</t>
        </is>
      </c>
      <c r="B8" s="1">
        <f>IFERROR(VLOOKUP(A8,'길드원 목록'!$A$2:$F$201,2,FALSE),"")</f>
        <v/>
      </c>
      <c r="C8" s="1">
        <f>IFERROR(VLOOKUP(A8,'길드원 목록'!$A$2:$F$201,3,FALSE),"")</f>
        <v/>
      </c>
      <c r="D8" s="1">
        <f>IFERROR(VLOOKUP(A8,'길드원 목록'!$A$2:$F$201,4,FALSE),"")</f>
        <v/>
      </c>
      <c r="E8" s="1">
        <f>IFERROR(VLOOKUP(A8,'길드원 목록'!$A$2:$F$201,5,FALSE),"")</f>
        <v/>
      </c>
      <c r="F8" s="1">
        <f>IFERROR(VLOOKUP(A8,'길드원 목록'!$A$2:$F$201,6,FALSE),"")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IFERROR(VLOOKUP(A9,'길드원 목록'!$A$2:$F$201,2,FALSE),"")</f>
        <v/>
      </c>
      <c r="C9" s="1">
        <f>IFERROR(VLOOKUP(A9,'길드원 목록'!$A$2:$F$201,3,FALSE),"")</f>
        <v/>
      </c>
      <c r="D9" s="1">
        <f>IFERROR(VLOOKUP(A9,'길드원 목록'!$A$2:$F$201,4,FALSE),"")</f>
        <v/>
      </c>
      <c r="E9" s="1">
        <f>IFERROR(VLOOKUP(A9,'길드원 목록'!$A$2:$F$201,5,FALSE),"")</f>
        <v/>
      </c>
      <c r="F9" s="1">
        <f>IFERROR(VLOOKUP(A9,'길드원 목록'!$A$2:$F$201,6,FALSE),"")</f>
        <v/>
      </c>
      <c r="G9" s="1" t="n"/>
    </row>
    <row r="10">
      <c r="A10" s="1" t="n"/>
      <c r="B10" s="1">
        <f>IFERROR(VLOOKUP(A10,'길드원 목록'!$A$2:$F$201,2,FALSE),"")</f>
        <v/>
      </c>
      <c r="C10" s="1">
        <f>IFERROR(VLOOKUP(A10,'길드원 목록'!$A$2:$F$201,3,FALSE),"")</f>
        <v/>
      </c>
      <c r="D10" s="1">
        <f>IFERROR(VLOOKUP(A10,'길드원 목록'!$A$2:$F$201,4,FALSE),"")</f>
        <v/>
      </c>
      <c r="E10" s="1">
        <f>IFERROR(VLOOKUP(A10,'길드원 목록'!$A$2:$F$201,5,FALSE),"")</f>
        <v/>
      </c>
      <c r="F10" s="1">
        <f>IFERROR(VLOOKUP(A10,'길드원 목록'!$A$2:$F$201,6,FALSE),"")</f>
        <v/>
      </c>
      <c r="G10" s="1" t="n"/>
    </row>
    <row r="11">
      <c r="A11" s="1" t="n"/>
      <c r="B11" s="1">
        <f>IFERROR(VLOOKUP(A11,'길드원 목록'!$A$2:$F$201,2,FALSE),"")</f>
        <v/>
      </c>
      <c r="C11" s="1">
        <f>IFERROR(VLOOKUP(A11,'길드원 목록'!$A$2:$F$201,3,FALSE),"")</f>
        <v/>
      </c>
      <c r="D11" s="1">
        <f>IFERROR(VLOOKUP(A11,'길드원 목록'!$A$2:$F$201,4,FALSE),"")</f>
        <v/>
      </c>
      <c r="E11" s="1">
        <f>IFERROR(VLOOKUP(A11,'길드원 목록'!$A$2:$F$201,5,FALSE),"")</f>
        <v/>
      </c>
      <c r="F11" s="1">
        <f>IFERROR(VLOOKUP(A11,'길드원 목록'!$A$2:$F$201,6,FALSE),"")</f>
        <v/>
      </c>
      <c r="G11" s="1" t="n"/>
    </row>
    <row r="12">
      <c r="A12" s="1" t="n"/>
      <c r="B12" s="1">
        <f>IFERROR(VLOOKUP(A12,'길드원 목록'!$A$2:$F$201,2,FALSE),"")</f>
        <v/>
      </c>
      <c r="C12" s="1">
        <f>IFERROR(VLOOKUP(A12,'길드원 목록'!$A$2:$F$201,3,FALSE),"")</f>
        <v/>
      </c>
      <c r="D12" s="1">
        <f>IFERROR(VLOOKUP(A12,'길드원 목록'!$A$2:$F$201,4,FALSE),"")</f>
        <v/>
      </c>
      <c r="E12" s="1">
        <f>IFERROR(VLOOKUP(A12,'길드원 목록'!$A$2:$F$201,5,FALSE),"")</f>
        <v/>
      </c>
      <c r="F12" s="1">
        <f>IFERROR(VLOOKUP(A12,'길드원 목록'!$A$2:$F$201,6,FALSE),"")</f>
        <v/>
      </c>
      <c r="G12" s="1" t="n"/>
    </row>
    <row r="13">
      <c r="A13" s="1" t="n"/>
      <c r="B13" s="1">
        <f>IFERROR(VLOOKUP(A13,'길드원 목록'!$A$2:$F$201,2,FALSE),"")</f>
        <v/>
      </c>
      <c r="C13" s="1">
        <f>IFERROR(VLOOKUP(A13,'길드원 목록'!$A$2:$F$201,3,FALSE),"")</f>
        <v/>
      </c>
      <c r="D13" s="1">
        <f>IFERROR(VLOOKUP(A13,'길드원 목록'!$A$2:$F$201,4,FALSE),"")</f>
        <v/>
      </c>
      <c r="E13" s="1">
        <f>IFERROR(VLOOKUP(A13,'길드원 목록'!$A$2:$F$201,5,FALSE),"")</f>
        <v/>
      </c>
      <c r="F13" s="1">
        <f>IFERROR(VLOOKUP(A13,'길드원 목록'!$A$2:$F$201,6,FALSE),"")</f>
        <v/>
      </c>
      <c r="G13" s="1" t="n"/>
    </row>
    <row r="14">
      <c r="A14" s="1" t="n"/>
      <c r="B14" s="1">
        <f>IFERROR(VLOOKUP(A14,'길드원 목록'!$A$2:$F$201,2,FALSE),"")</f>
        <v/>
      </c>
      <c r="C14" s="1">
        <f>IFERROR(VLOOKUP(A14,'길드원 목록'!$A$2:$F$201,3,FALSE),"")</f>
        <v/>
      </c>
      <c r="D14" s="1">
        <f>IFERROR(VLOOKUP(A14,'길드원 목록'!$A$2:$F$201,4,FALSE),"")</f>
        <v/>
      </c>
      <c r="E14" s="1">
        <f>IFERROR(VLOOKUP(A14,'길드원 목록'!$A$2:$F$201,5,FALSE),"")</f>
        <v/>
      </c>
      <c r="F14" s="1">
        <f>IFERROR(VLOOKUP(A14,'길드원 목록'!$A$2:$F$201,6,FALSE),"")</f>
        <v/>
      </c>
      <c r="G14" s="1" t="n"/>
    </row>
    <row r="15">
      <c r="A15" s="1" t="n"/>
      <c r="B15" s="1">
        <f>IFERROR(VLOOKUP(A15,'길드원 목록'!$A$2:$F$201,2,FALSE),"")</f>
        <v/>
      </c>
      <c r="C15" s="1">
        <f>IFERROR(VLOOKUP(A15,'길드원 목록'!$A$2:$F$201,3,FALSE),"")</f>
        <v/>
      </c>
      <c r="D15" s="1">
        <f>IFERROR(VLOOKUP(A15,'길드원 목록'!$A$2:$F$201,4,FALSE),"")</f>
        <v/>
      </c>
      <c r="E15" s="1">
        <f>IFERROR(VLOOKUP(A15,'길드원 목록'!$A$2:$F$201,5,FALSE),"")</f>
        <v/>
      </c>
      <c r="F15" s="1">
        <f>IFERROR(VLOOKUP(A15,'길드원 목록'!$A$2:$F$201,6,FALSE),"")</f>
        <v/>
      </c>
      <c r="G15" s="1" t="n"/>
    </row>
    <row r="16">
      <c r="A16" s="1" t="n"/>
      <c r="B16" s="1">
        <f>IFERROR(VLOOKUP(A16,'길드원 목록'!$A$2:$F$201,2,FALSE),"")</f>
        <v/>
      </c>
      <c r="C16" s="1">
        <f>IFERROR(VLOOKUP(A16,'길드원 목록'!$A$2:$F$201,3,FALSE),"")</f>
        <v/>
      </c>
      <c r="D16" s="1">
        <f>IFERROR(VLOOKUP(A16,'길드원 목록'!$A$2:$F$201,4,FALSE),"")</f>
        <v/>
      </c>
      <c r="E16" s="1">
        <f>IFERROR(VLOOKUP(A16,'길드원 목록'!$A$2:$F$201,5,FALSE),"")</f>
        <v/>
      </c>
      <c r="F16" s="1">
        <f>IFERROR(VLOOKUP(A16,'길드원 목록'!$A$2:$F$201,6,FALSE),"")</f>
        <v/>
      </c>
      <c r="G16" s="1" t="n"/>
    </row>
    <row r="17">
      <c r="A17" s="1" t="n"/>
      <c r="B17" s="1">
        <f>IFERROR(VLOOKUP(A17,'길드원 목록'!$A$2:$F$201,2,FALSE),"")</f>
        <v/>
      </c>
      <c r="C17" s="1">
        <f>IFERROR(VLOOKUP(A17,'길드원 목록'!$A$2:$F$201,3,FALSE),"")</f>
        <v/>
      </c>
      <c r="D17" s="1">
        <f>IFERROR(VLOOKUP(A17,'길드원 목록'!$A$2:$F$201,4,FALSE),"")</f>
        <v/>
      </c>
      <c r="E17" s="1">
        <f>IFERROR(VLOOKUP(A17,'길드원 목록'!$A$2:$F$201,5,FALSE),"")</f>
        <v/>
      </c>
      <c r="F17" s="1">
        <f>IFERROR(VLOOKUP(A17,'길드원 목록'!$A$2:$F$201,6,FALSE),"")</f>
        <v/>
      </c>
      <c r="G17" s="1" t="n"/>
    </row>
    <row r="18">
      <c r="A18" s="1" t="n"/>
      <c r="B18" s="1">
        <f>IFERROR(VLOOKUP(A18,'길드원 목록'!$A$2:$F$201,2,FALSE),"")</f>
        <v/>
      </c>
      <c r="C18" s="1">
        <f>IFERROR(VLOOKUP(A18,'길드원 목록'!$A$2:$F$201,3,FALSE),"")</f>
        <v/>
      </c>
      <c r="D18" s="1">
        <f>IFERROR(VLOOKUP(A18,'길드원 목록'!$A$2:$F$201,4,FALSE),"")</f>
        <v/>
      </c>
      <c r="E18" s="1">
        <f>IFERROR(VLOOKUP(A18,'길드원 목록'!$A$2:$F$201,5,FALSE),"")</f>
        <v/>
      </c>
      <c r="F18" s="1">
        <f>IFERROR(VLOOKUP(A18,'길드원 목록'!$A$2:$F$201,6,FALSE),"")</f>
        <v/>
      </c>
      <c r="G18" s="1" t="n"/>
    </row>
    <row r="19">
      <c r="A19" s="1" t="n"/>
      <c r="B19" s="1">
        <f>IFERROR(VLOOKUP(A19,'길드원 목록'!$A$2:$F$201,2,FALSE),"")</f>
        <v/>
      </c>
      <c r="C19" s="1">
        <f>IFERROR(VLOOKUP(A19,'길드원 목록'!$A$2:$F$201,3,FALSE),"")</f>
        <v/>
      </c>
      <c r="D19" s="1">
        <f>IFERROR(VLOOKUP(A19,'길드원 목록'!$A$2:$F$201,4,FALSE),"")</f>
        <v/>
      </c>
      <c r="E19" s="1">
        <f>IFERROR(VLOOKUP(A19,'길드원 목록'!$A$2:$F$201,5,FALSE),"")</f>
        <v/>
      </c>
      <c r="F19" s="1">
        <f>IFERROR(VLOOKUP(A19,'길드원 목록'!$A$2:$F$201,6,FALSE),"")</f>
        <v/>
      </c>
      <c r="G19" s="1" t="n"/>
    </row>
    <row r="20">
      <c r="A20" s="1" t="n"/>
      <c r="B20" s="1">
        <f>IFERROR(VLOOKUP(A20,'길드원 목록'!$A$2:$F$201,2,FALSE),"")</f>
        <v/>
      </c>
      <c r="C20" s="1">
        <f>IFERROR(VLOOKUP(A20,'길드원 목록'!$A$2:$F$201,3,FALSE),"")</f>
        <v/>
      </c>
      <c r="D20" s="1">
        <f>IFERROR(VLOOKUP(A20,'길드원 목록'!$A$2:$F$201,4,FALSE),"")</f>
        <v/>
      </c>
      <c r="E20" s="1">
        <f>IFERROR(VLOOKUP(A20,'길드원 목록'!$A$2:$F$201,5,FALSE),"")</f>
        <v/>
      </c>
      <c r="F20" s="1">
        <f>IFERROR(VLOOKUP(A20,'길드원 목록'!$A$2:$F$201,6,FALSE),"")</f>
        <v/>
      </c>
      <c r="G20" s="1" t="n"/>
    </row>
    <row r="21">
      <c r="A21" s="1" t="n"/>
      <c r="B21" s="1">
        <f>IFERROR(VLOOKUP(A21,'길드원 목록'!$A$2:$F$201,2,FALSE),"")</f>
        <v/>
      </c>
      <c r="C21" s="1">
        <f>IFERROR(VLOOKUP(A21,'길드원 목록'!$A$2:$F$201,3,FALSE),"")</f>
        <v/>
      </c>
      <c r="D21" s="1">
        <f>IFERROR(VLOOKUP(A21,'길드원 목록'!$A$2:$F$201,4,FALSE),"")</f>
        <v/>
      </c>
      <c r="E21" s="1">
        <f>IFERROR(VLOOKUP(A21,'길드원 목록'!$A$2:$F$201,5,FALSE),"")</f>
        <v/>
      </c>
      <c r="F21" s="1">
        <f>IFERROR(VLOOKUP(A21,'길드원 목록'!$A$2:$F$201,6,FALSE),"")</f>
        <v/>
      </c>
      <c r="G21" s="1" t="n"/>
    </row>
    <row r="22">
      <c r="A22" s="1" t="n"/>
      <c r="B22" s="1">
        <f>IFERROR(VLOOKUP(A22,'길드원 목록'!$A$2:$F$201,2,FALSE),"")</f>
        <v/>
      </c>
      <c r="C22" s="1">
        <f>IFERROR(VLOOKUP(A22,'길드원 목록'!$A$2:$F$201,3,FALSE),"")</f>
        <v/>
      </c>
      <c r="D22" s="1">
        <f>IFERROR(VLOOKUP(A22,'길드원 목록'!$A$2:$F$201,4,FALSE),"")</f>
        <v/>
      </c>
      <c r="E22" s="1">
        <f>IFERROR(VLOOKUP(A22,'길드원 목록'!$A$2:$F$201,5,FALSE),"")</f>
        <v/>
      </c>
      <c r="F22" s="1">
        <f>IFERROR(VLOOKUP(A22,'길드원 목록'!$A$2:$F$201,6,FALSE),"")</f>
        <v/>
      </c>
      <c r="G22" s="1" t="n"/>
    </row>
    <row r="23">
      <c r="A23" s="1" t="n"/>
      <c r="B23" s="1">
        <f>IFERROR(VLOOKUP(A23,'길드원 목록'!$A$2:$F$201,2,FALSE),"")</f>
        <v/>
      </c>
      <c r="C23" s="1">
        <f>IFERROR(VLOOKUP(A23,'길드원 목록'!$A$2:$F$201,3,FALSE),"")</f>
        <v/>
      </c>
      <c r="D23" s="1">
        <f>IFERROR(VLOOKUP(A23,'길드원 목록'!$A$2:$F$201,4,FALSE),"")</f>
        <v/>
      </c>
      <c r="E23" s="1">
        <f>IFERROR(VLOOKUP(A23,'길드원 목록'!$A$2:$F$201,5,FALSE),"")</f>
        <v/>
      </c>
      <c r="F23" s="1">
        <f>IFERROR(VLOOKUP(A23,'길드원 목록'!$A$2:$F$201,6,FALSE),"")</f>
        <v/>
      </c>
      <c r="G23" s="1" t="n"/>
    </row>
    <row r="24">
      <c r="A24" s="1" t="n"/>
      <c r="B24" s="1">
        <f>IFERROR(VLOOKUP(A24,'길드원 목록'!$A$2:$F$201,2,FALSE),"")</f>
        <v/>
      </c>
      <c r="C24" s="1">
        <f>IFERROR(VLOOKUP(A24,'길드원 목록'!$A$2:$F$201,3,FALSE),"")</f>
        <v/>
      </c>
      <c r="D24" s="1">
        <f>IFERROR(VLOOKUP(A24,'길드원 목록'!$A$2:$F$201,4,FALSE),"")</f>
        <v/>
      </c>
      <c r="E24" s="1">
        <f>IFERROR(VLOOKUP(A24,'길드원 목록'!$A$2:$F$201,5,FALSE),"")</f>
        <v/>
      </c>
      <c r="F24" s="1">
        <f>IFERROR(VLOOKUP(A24,'길드원 목록'!$A$2:$F$201,6,FALSE),"")</f>
        <v/>
      </c>
      <c r="G24" s="1" t="n"/>
    </row>
    <row r="25">
      <c r="A25" s="1" t="n"/>
      <c r="B25" s="1">
        <f>IFERROR(VLOOKUP(A25,'길드원 목록'!$A$2:$F$201,2,FALSE),"")</f>
        <v/>
      </c>
      <c r="C25" s="1">
        <f>IFERROR(VLOOKUP(A25,'길드원 목록'!$A$2:$F$201,3,FALSE),"")</f>
        <v/>
      </c>
      <c r="D25" s="1">
        <f>IFERROR(VLOOKUP(A25,'길드원 목록'!$A$2:$F$201,4,FALSE),"")</f>
        <v/>
      </c>
      <c r="E25" s="1">
        <f>IFERROR(VLOOKUP(A25,'길드원 목록'!$A$2:$F$201,5,FALSE),"")</f>
        <v/>
      </c>
      <c r="F25" s="1">
        <f>IFERROR(VLOOKUP(A25,'길드원 목록'!$A$2:$F$201,6,FALSE),"")</f>
        <v/>
      </c>
      <c r="G25" s="1" t="n"/>
    </row>
    <row r="26">
      <c r="A26" s="1" t="n"/>
      <c r="B26" s="1">
        <f>IFERROR(VLOOKUP(A26,'길드원 목록'!$A$2:$F$201,2,FALSE),"")</f>
        <v/>
      </c>
      <c r="C26" s="1">
        <f>IFERROR(VLOOKUP(A26,'길드원 목록'!$A$2:$F$201,3,FALSE),"")</f>
        <v/>
      </c>
      <c r="D26" s="1">
        <f>IFERROR(VLOOKUP(A26,'길드원 목록'!$A$2:$F$201,4,FALSE),"")</f>
        <v/>
      </c>
      <c r="E26" s="1">
        <f>IFERROR(VLOOKUP(A26,'길드원 목록'!$A$2:$F$201,5,FALSE),"")</f>
        <v/>
      </c>
      <c r="F26" s="1">
        <f>IFERROR(VLOOKUP(A26,'길드원 목록'!$A$2:$F$201,6,FALSE),"")</f>
        <v/>
      </c>
      <c r="G26" s="1" t="n"/>
    </row>
    <row r="27">
      <c r="A27" s="1" t="n"/>
      <c r="B27" s="1">
        <f>IFERROR(VLOOKUP(A27,'길드원 목록'!$A$2:$F$201,2,FALSE),"")</f>
        <v/>
      </c>
      <c r="C27" s="1">
        <f>IFERROR(VLOOKUP(A27,'길드원 목록'!$A$2:$F$201,3,FALSE),"")</f>
        <v/>
      </c>
      <c r="D27" s="1">
        <f>IFERROR(VLOOKUP(A27,'길드원 목록'!$A$2:$F$201,4,FALSE),"")</f>
        <v/>
      </c>
      <c r="E27" s="1">
        <f>IFERROR(VLOOKUP(A27,'길드원 목록'!$A$2:$F$201,5,FALSE),"")</f>
        <v/>
      </c>
      <c r="F27" s="1">
        <f>IFERROR(VLOOKUP(A27,'길드원 목록'!$A$2:$F$201,6,FALSE),"")</f>
        <v/>
      </c>
      <c r="G27" s="1" t="n"/>
    </row>
    <row r="28">
      <c r="A28" s="1" t="n"/>
      <c r="B28" s="1">
        <f>IFERROR(VLOOKUP(A28,'길드원 목록'!$A$2:$F$201,2,FALSE),"")</f>
        <v/>
      </c>
      <c r="C28" s="1">
        <f>IFERROR(VLOOKUP(A28,'길드원 목록'!$A$2:$F$201,3,FALSE),"")</f>
        <v/>
      </c>
      <c r="D28" s="1">
        <f>IFERROR(VLOOKUP(A28,'길드원 목록'!$A$2:$F$201,4,FALSE),"")</f>
        <v/>
      </c>
      <c r="E28" s="1">
        <f>IFERROR(VLOOKUP(A28,'길드원 목록'!$A$2:$F$201,5,FALSE),"")</f>
        <v/>
      </c>
      <c r="F28" s="1">
        <f>IFERROR(VLOOKUP(A28,'길드원 목록'!$A$2:$F$201,6,FALSE),"")</f>
        <v/>
      </c>
      <c r="G28" s="1" t="n"/>
    </row>
    <row r="29">
      <c r="A29" s="1" t="n"/>
      <c r="B29" s="1">
        <f>IFERROR(VLOOKUP(A29,'길드원 목록'!$A$2:$F$201,2,FALSE),"")</f>
        <v/>
      </c>
      <c r="C29" s="1">
        <f>IFERROR(VLOOKUP(A29,'길드원 목록'!$A$2:$F$201,3,FALSE),"")</f>
        <v/>
      </c>
      <c r="D29" s="1">
        <f>IFERROR(VLOOKUP(A29,'길드원 목록'!$A$2:$F$201,4,FALSE),"")</f>
        <v/>
      </c>
      <c r="E29" s="1">
        <f>IFERROR(VLOOKUP(A29,'길드원 목록'!$A$2:$F$201,5,FALSE),"")</f>
        <v/>
      </c>
      <c r="F29" s="1">
        <f>IFERROR(VLOOKUP(A29,'길드원 목록'!$A$2:$F$201,6,FALSE),"")</f>
        <v/>
      </c>
      <c r="G29" s="1" t="n"/>
    </row>
    <row r="30">
      <c r="A30" s="1" t="n"/>
      <c r="B30" s="1">
        <f>IFERROR(VLOOKUP(A30,'길드원 목록'!$A$2:$F$201,2,FALSE),"")</f>
        <v/>
      </c>
      <c r="C30" s="1">
        <f>IFERROR(VLOOKUP(A30,'길드원 목록'!$A$2:$F$201,3,FALSE),"")</f>
        <v/>
      </c>
      <c r="D30" s="1">
        <f>IFERROR(VLOOKUP(A30,'길드원 목록'!$A$2:$F$201,4,FALSE),"")</f>
        <v/>
      </c>
      <c r="E30" s="1">
        <f>IFERROR(VLOOKUP(A30,'길드원 목록'!$A$2:$F$201,5,FALSE),"")</f>
        <v/>
      </c>
      <c r="F30" s="1">
        <f>IFERROR(VLOOKUP(A30,'길드원 목록'!$A$2:$F$201,6,FALSE),"")</f>
        <v/>
      </c>
      <c r="G30" s="1" t="n"/>
    </row>
    <row r="31">
      <c r="A31" s="1" t="n"/>
      <c r="B31" s="1">
        <f>IFERROR(VLOOKUP(A31,'길드원 목록'!$A$2:$F$201,2,FALSE),"")</f>
        <v/>
      </c>
      <c r="C31" s="1">
        <f>IFERROR(VLOOKUP(A31,'길드원 목록'!$A$2:$F$201,3,FALSE),"")</f>
        <v/>
      </c>
      <c r="D31" s="1">
        <f>IFERROR(VLOOKUP(A31,'길드원 목록'!$A$2:$F$201,4,FALSE),"")</f>
        <v/>
      </c>
      <c r="E31" s="1">
        <f>IFERROR(VLOOKUP(A31,'길드원 목록'!$A$2:$F$201,5,FALSE),"")</f>
        <v/>
      </c>
      <c r="F31" s="1">
        <f>IFERROR(VLOOKUP(A31,'길드원 목록'!$A$2:$F$201,6,FALSE),"")</f>
        <v/>
      </c>
      <c r="G31" s="1" t="n"/>
    </row>
    <row r="32">
      <c r="A32" s="1" t="n"/>
      <c r="B32" s="1">
        <f>IFERROR(VLOOKUP(A32,'길드원 목록'!$A$2:$F$201,2,FALSE),"")</f>
        <v/>
      </c>
      <c r="C32" s="1">
        <f>IFERROR(VLOOKUP(A32,'길드원 목록'!$A$2:$F$201,3,FALSE),"")</f>
        <v/>
      </c>
      <c r="D32" s="1">
        <f>IFERROR(VLOOKUP(A32,'길드원 목록'!$A$2:$F$201,4,FALSE),"")</f>
        <v/>
      </c>
      <c r="E32" s="1">
        <f>IFERROR(VLOOKUP(A32,'길드원 목록'!$A$2:$F$201,5,FALSE),"")</f>
        <v/>
      </c>
      <c r="F32" s="1">
        <f>IFERROR(VLOOKUP(A32,'길드원 목록'!$A$2:$F$201,6,FALSE),"")</f>
        <v/>
      </c>
      <c r="G32" s="1" t="n"/>
    </row>
    <row r="33">
      <c r="A33" s="1" t="n"/>
      <c r="B33" s="1">
        <f>IFERROR(VLOOKUP(A33,'길드원 목록'!$A$2:$F$201,2,FALSE),"")</f>
        <v/>
      </c>
      <c r="C33" s="1">
        <f>IFERROR(VLOOKUP(A33,'길드원 목록'!$A$2:$F$201,3,FALSE),"")</f>
        <v/>
      </c>
      <c r="D33" s="1">
        <f>IFERROR(VLOOKUP(A33,'길드원 목록'!$A$2:$F$201,4,FALSE),"")</f>
        <v/>
      </c>
      <c r="E33" s="1">
        <f>IFERROR(VLOOKUP(A33,'길드원 목록'!$A$2:$F$201,5,FALSE),"")</f>
        <v/>
      </c>
      <c r="F33" s="1">
        <f>IFERROR(VLOOKUP(A33,'길드원 목록'!$A$2:$F$201,6,FALSE),"")</f>
        <v/>
      </c>
      <c r="G33" s="1" t="n"/>
    </row>
    <row r="34">
      <c r="A34" s="1" t="n"/>
      <c r="B34" s="1">
        <f>IFERROR(VLOOKUP(A34,'길드원 목록'!$A$2:$F$201,2,FALSE),"")</f>
        <v/>
      </c>
      <c r="C34" s="1">
        <f>IFERROR(VLOOKUP(A34,'길드원 목록'!$A$2:$F$201,3,FALSE),"")</f>
        <v/>
      </c>
      <c r="D34" s="1">
        <f>IFERROR(VLOOKUP(A34,'길드원 목록'!$A$2:$F$201,4,FALSE),"")</f>
        <v/>
      </c>
      <c r="E34" s="1">
        <f>IFERROR(VLOOKUP(A34,'길드원 목록'!$A$2:$F$201,5,FALSE),"")</f>
        <v/>
      </c>
      <c r="F34" s="1">
        <f>IFERROR(VLOOKUP(A34,'길드원 목록'!$A$2:$F$201,6,FALSE),"")</f>
        <v/>
      </c>
      <c r="G34" s="1" t="n"/>
    </row>
    <row r="35">
      <c r="A35" s="1" t="n"/>
      <c r="B35" s="1">
        <f>IFERROR(VLOOKUP(A35,'길드원 목록'!$A$2:$F$201,2,FALSE),"")</f>
        <v/>
      </c>
      <c r="C35" s="1">
        <f>IFERROR(VLOOKUP(A35,'길드원 목록'!$A$2:$F$201,3,FALSE),"")</f>
        <v/>
      </c>
      <c r="D35" s="1">
        <f>IFERROR(VLOOKUP(A35,'길드원 목록'!$A$2:$F$201,4,FALSE),"")</f>
        <v/>
      </c>
      <c r="E35" s="1">
        <f>IFERROR(VLOOKUP(A35,'길드원 목록'!$A$2:$F$201,5,FALSE),"")</f>
        <v/>
      </c>
      <c r="F35" s="1">
        <f>IFERROR(VLOOKUP(A35,'길드원 목록'!$A$2:$F$201,6,FALSE),"")</f>
        <v/>
      </c>
      <c r="G35" s="1" t="n"/>
    </row>
    <row r="36">
      <c r="A36" s="1" t="n"/>
      <c r="B36" s="1">
        <f>IFERROR(VLOOKUP(A36,'길드원 목록'!$A$2:$F$201,2,FALSE),"")</f>
        <v/>
      </c>
      <c r="C36" s="1">
        <f>IFERROR(VLOOKUP(A36,'길드원 목록'!$A$2:$F$201,3,FALSE),"")</f>
        <v/>
      </c>
      <c r="D36" s="1">
        <f>IFERROR(VLOOKUP(A36,'길드원 목록'!$A$2:$F$201,4,FALSE),"")</f>
        <v/>
      </c>
      <c r="E36" s="1">
        <f>IFERROR(VLOOKUP(A36,'길드원 목록'!$A$2:$F$201,5,FALSE),"")</f>
        <v/>
      </c>
      <c r="F36" s="1">
        <f>IFERROR(VLOOKUP(A36,'길드원 목록'!$A$2:$F$201,6,FALSE),"")</f>
        <v/>
      </c>
      <c r="G36" s="1" t="n"/>
    </row>
    <row r="37">
      <c r="A37" s="1" t="n"/>
      <c r="B37" s="1">
        <f>IFERROR(VLOOKUP(A37,'길드원 목록'!$A$2:$F$201,2,FALSE),"")</f>
        <v/>
      </c>
      <c r="C37" s="1">
        <f>IFERROR(VLOOKUP(A37,'길드원 목록'!$A$2:$F$201,3,FALSE),"")</f>
        <v/>
      </c>
      <c r="D37" s="1">
        <f>IFERROR(VLOOKUP(A37,'길드원 목록'!$A$2:$F$201,4,FALSE),"")</f>
        <v/>
      </c>
      <c r="E37" s="1">
        <f>IFERROR(VLOOKUP(A37,'길드원 목록'!$A$2:$F$201,5,FALSE),"")</f>
        <v/>
      </c>
      <c r="F37" s="1">
        <f>IFERROR(VLOOKUP(A37,'길드원 목록'!$A$2:$F$201,6,FALSE),"")</f>
        <v/>
      </c>
      <c r="G37" s="1" t="n"/>
    </row>
    <row r="38">
      <c r="A38" s="1" t="n"/>
      <c r="B38" s="1">
        <f>IFERROR(VLOOKUP(A38,'길드원 목록'!$A$2:$F$201,2,FALSE),"")</f>
        <v/>
      </c>
      <c r="C38" s="1">
        <f>IFERROR(VLOOKUP(A38,'길드원 목록'!$A$2:$F$201,3,FALSE),"")</f>
        <v/>
      </c>
      <c r="D38" s="1">
        <f>IFERROR(VLOOKUP(A38,'길드원 목록'!$A$2:$F$201,4,FALSE),"")</f>
        <v/>
      </c>
      <c r="E38" s="1">
        <f>IFERROR(VLOOKUP(A38,'길드원 목록'!$A$2:$F$201,5,FALSE),"")</f>
        <v/>
      </c>
      <c r="F38" s="1">
        <f>IFERROR(VLOOKUP(A38,'길드원 목록'!$A$2:$F$201,6,FALSE),"")</f>
        <v/>
      </c>
      <c r="G38" s="1" t="n"/>
    </row>
    <row r="39">
      <c r="A39" s="1" t="n"/>
      <c r="B39" s="1">
        <f>IFERROR(VLOOKUP(A39,'길드원 목록'!$A$2:$F$201,2,FALSE),"")</f>
        <v/>
      </c>
      <c r="C39" s="1">
        <f>IFERROR(VLOOKUP(A39,'길드원 목록'!$A$2:$F$201,3,FALSE),"")</f>
        <v/>
      </c>
      <c r="D39" s="1">
        <f>IFERROR(VLOOKUP(A39,'길드원 목록'!$A$2:$F$201,4,FALSE),"")</f>
        <v/>
      </c>
      <c r="E39" s="1">
        <f>IFERROR(VLOOKUP(A39,'길드원 목록'!$A$2:$F$201,5,FALSE),"")</f>
        <v/>
      </c>
      <c r="F39" s="1">
        <f>IFERROR(VLOOKUP(A39,'길드원 목록'!$A$2:$F$201,6,FALSE),"")</f>
        <v/>
      </c>
      <c r="G39" s="1" t="n"/>
    </row>
    <row r="40">
      <c r="A40" s="1" t="n"/>
      <c r="B40" s="1">
        <f>IFERROR(VLOOKUP(A40,'길드원 목록'!$A$2:$F$201,2,FALSE),"")</f>
        <v/>
      </c>
      <c r="C40" s="1">
        <f>IFERROR(VLOOKUP(A40,'길드원 목록'!$A$2:$F$201,3,FALSE),"")</f>
        <v/>
      </c>
      <c r="D40" s="1">
        <f>IFERROR(VLOOKUP(A40,'길드원 목록'!$A$2:$F$201,4,FALSE),"")</f>
        <v/>
      </c>
      <c r="E40" s="1">
        <f>IFERROR(VLOOKUP(A40,'길드원 목록'!$A$2:$F$201,5,FALSE),"")</f>
        <v/>
      </c>
      <c r="F40" s="1">
        <f>IFERROR(VLOOKUP(A40,'길드원 목록'!$A$2:$F$201,6,FALSE),"")</f>
        <v/>
      </c>
      <c r="G40" s="1" t="n"/>
    </row>
    <row r="41">
      <c r="A41" s="1" t="n"/>
      <c r="B41" s="1">
        <f>IFERROR(VLOOKUP(A41,'길드원 목록'!$A$2:$F$201,2,FALSE),"")</f>
        <v/>
      </c>
      <c r="C41" s="1">
        <f>IFERROR(VLOOKUP(A41,'길드원 목록'!$A$2:$F$201,3,FALSE),"")</f>
        <v/>
      </c>
      <c r="D41" s="1">
        <f>IFERROR(VLOOKUP(A41,'길드원 목록'!$A$2:$F$201,4,FALSE),"")</f>
        <v/>
      </c>
      <c r="E41" s="1">
        <f>IFERROR(VLOOKUP(A41,'길드원 목록'!$A$2:$F$201,5,FALSE),"")</f>
        <v/>
      </c>
      <c r="F41" s="1">
        <f>IFERROR(VLOOKUP(A41,'길드원 목록'!$A$2:$F$201,6,FALSE),"")</f>
        <v/>
      </c>
      <c r="G41" s="1" t="n"/>
    </row>
    <row r="42">
      <c r="A42" s="1" t="n"/>
      <c r="B42" s="1">
        <f>IFERROR(VLOOKUP(A42,'길드원 목록'!$A$2:$F$201,2,FALSE),"")</f>
        <v/>
      </c>
      <c r="C42" s="1">
        <f>IFERROR(VLOOKUP(A42,'길드원 목록'!$A$2:$F$201,3,FALSE),"")</f>
        <v/>
      </c>
      <c r="D42" s="1">
        <f>IFERROR(VLOOKUP(A42,'길드원 목록'!$A$2:$F$201,4,FALSE),"")</f>
        <v/>
      </c>
      <c r="E42" s="1">
        <f>IFERROR(VLOOKUP(A42,'길드원 목록'!$A$2:$F$201,5,FALSE),"")</f>
        <v/>
      </c>
      <c r="F42" s="1">
        <f>IFERROR(VLOOKUP(A42,'길드원 목록'!$A$2:$F$201,6,FALSE),"")</f>
        <v/>
      </c>
      <c r="G42" s="1" t="n"/>
    </row>
    <row r="43">
      <c r="A43" s="1" t="n"/>
      <c r="B43" s="1">
        <f>IFERROR(VLOOKUP(A43,'길드원 목록'!$A$2:$F$201,2,FALSE),"")</f>
        <v/>
      </c>
      <c r="C43" s="1">
        <f>IFERROR(VLOOKUP(A43,'길드원 목록'!$A$2:$F$201,3,FALSE),"")</f>
        <v/>
      </c>
      <c r="D43" s="1">
        <f>IFERROR(VLOOKUP(A43,'길드원 목록'!$A$2:$F$201,4,FALSE),"")</f>
        <v/>
      </c>
      <c r="E43" s="1">
        <f>IFERROR(VLOOKUP(A43,'길드원 목록'!$A$2:$F$201,5,FALSE),"")</f>
        <v/>
      </c>
      <c r="F43" s="1">
        <f>IFERROR(VLOOKUP(A43,'길드원 목록'!$A$2:$F$201,6,FALSE),"")</f>
        <v/>
      </c>
      <c r="G43" s="1" t="n"/>
    </row>
    <row r="44">
      <c r="A44" s="1" t="n"/>
      <c r="B44" s="1">
        <f>IFERROR(VLOOKUP(A44,'길드원 목록'!$A$2:$F$201,2,FALSE),"")</f>
        <v/>
      </c>
      <c r="C44" s="1">
        <f>IFERROR(VLOOKUP(A44,'길드원 목록'!$A$2:$F$201,3,FALSE),"")</f>
        <v/>
      </c>
      <c r="D44" s="1">
        <f>IFERROR(VLOOKUP(A44,'길드원 목록'!$A$2:$F$201,4,FALSE),"")</f>
        <v/>
      </c>
      <c r="E44" s="1">
        <f>IFERROR(VLOOKUP(A44,'길드원 목록'!$A$2:$F$201,5,FALSE),"")</f>
        <v/>
      </c>
      <c r="F44" s="1">
        <f>IFERROR(VLOOKUP(A44,'길드원 목록'!$A$2:$F$201,6,FALSE),"")</f>
        <v/>
      </c>
      <c r="G44" s="1" t="n"/>
    </row>
    <row r="45">
      <c r="A45" s="1" t="n"/>
      <c r="B45" s="1">
        <f>IFERROR(VLOOKUP(A45,'길드원 목록'!$A$2:$F$201,2,FALSE),"")</f>
        <v/>
      </c>
      <c r="C45" s="1">
        <f>IFERROR(VLOOKUP(A45,'길드원 목록'!$A$2:$F$201,3,FALSE),"")</f>
        <v/>
      </c>
      <c r="D45" s="1">
        <f>IFERROR(VLOOKUP(A45,'길드원 목록'!$A$2:$F$201,4,FALSE),"")</f>
        <v/>
      </c>
      <c r="E45" s="1">
        <f>IFERROR(VLOOKUP(A45,'길드원 목록'!$A$2:$F$201,5,FALSE),"")</f>
        <v/>
      </c>
      <c r="F45" s="1">
        <f>IFERROR(VLOOKUP(A45,'길드원 목록'!$A$2:$F$201,6,FALSE),"")</f>
        <v/>
      </c>
      <c r="G45" s="1" t="n"/>
    </row>
    <row r="46">
      <c r="A46" s="1" t="n"/>
      <c r="B46" s="1">
        <f>IFERROR(VLOOKUP(A46,'길드원 목록'!$A$2:$F$201,2,FALSE),"")</f>
        <v/>
      </c>
      <c r="C46" s="1">
        <f>IFERROR(VLOOKUP(A46,'길드원 목록'!$A$2:$F$201,3,FALSE),"")</f>
        <v/>
      </c>
      <c r="D46" s="1">
        <f>IFERROR(VLOOKUP(A46,'길드원 목록'!$A$2:$F$201,4,FALSE),"")</f>
        <v/>
      </c>
      <c r="E46" s="1">
        <f>IFERROR(VLOOKUP(A46,'길드원 목록'!$A$2:$F$201,5,FALSE),"")</f>
        <v/>
      </c>
      <c r="F46" s="1">
        <f>IFERROR(VLOOKUP(A46,'길드원 목록'!$A$2:$F$201,6,FALSE),"")</f>
        <v/>
      </c>
      <c r="G46" s="1" t="n"/>
    </row>
    <row r="47">
      <c r="A47" s="1" t="n"/>
      <c r="B47" s="1">
        <f>IFERROR(VLOOKUP(A47,'길드원 목록'!$A$2:$F$201,2,FALSE),"")</f>
        <v/>
      </c>
      <c r="C47" s="1">
        <f>IFERROR(VLOOKUP(A47,'길드원 목록'!$A$2:$F$201,3,FALSE),"")</f>
        <v/>
      </c>
      <c r="D47" s="1">
        <f>IFERROR(VLOOKUP(A47,'길드원 목록'!$A$2:$F$201,4,FALSE),"")</f>
        <v/>
      </c>
      <c r="E47" s="1">
        <f>IFERROR(VLOOKUP(A47,'길드원 목록'!$A$2:$F$201,5,FALSE),"")</f>
        <v/>
      </c>
      <c r="F47" s="1">
        <f>IFERROR(VLOOKUP(A47,'길드원 목록'!$A$2:$F$201,6,FALSE),"")</f>
        <v/>
      </c>
      <c r="G47" s="1" t="n"/>
    </row>
    <row r="48">
      <c r="A48" s="1" t="n"/>
      <c r="B48" s="1">
        <f>IFERROR(VLOOKUP(A48,'길드원 목록'!$A$2:$F$201,2,FALSE),"")</f>
        <v/>
      </c>
      <c r="C48" s="1">
        <f>IFERROR(VLOOKUP(A48,'길드원 목록'!$A$2:$F$201,3,FALSE),"")</f>
        <v/>
      </c>
      <c r="D48" s="1">
        <f>IFERROR(VLOOKUP(A48,'길드원 목록'!$A$2:$F$201,4,FALSE),"")</f>
        <v/>
      </c>
      <c r="E48" s="1">
        <f>IFERROR(VLOOKUP(A48,'길드원 목록'!$A$2:$F$201,5,FALSE),"")</f>
        <v/>
      </c>
      <c r="F48" s="1">
        <f>IFERROR(VLOOKUP(A48,'길드원 목록'!$A$2:$F$201,6,FALSE),"")</f>
        <v/>
      </c>
      <c r="G48" s="1" t="n"/>
    </row>
    <row r="49">
      <c r="A49" s="1" t="n"/>
      <c r="B49" s="1">
        <f>IFERROR(VLOOKUP(A49,'길드원 목록'!$A$2:$F$201,2,FALSE),"")</f>
        <v/>
      </c>
      <c r="C49" s="1">
        <f>IFERROR(VLOOKUP(A49,'길드원 목록'!$A$2:$F$201,3,FALSE),"")</f>
        <v/>
      </c>
      <c r="D49" s="1">
        <f>IFERROR(VLOOKUP(A49,'길드원 목록'!$A$2:$F$201,4,FALSE),"")</f>
        <v/>
      </c>
      <c r="E49" s="1">
        <f>IFERROR(VLOOKUP(A49,'길드원 목록'!$A$2:$F$201,5,FALSE),"")</f>
        <v/>
      </c>
      <c r="F49" s="1">
        <f>IFERROR(VLOOKUP(A49,'길드원 목록'!$A$2:$F$201,6,FALSE),"")</f>
        <v/>
      </c>
      <c r="G49" s="1" t="n"/>
    </row>
    <row r="50">
      <c r="A50" s="1" t="n"/>
      <c r="B50" s="1">
        <f>IFERROR(VLOOKUP(A50,'길드원 목록'!$A$2:$F$201,2,FALSE),"")</f>
        <v/>
      </c>
      <c r="C50" s="1">
        <f>IFERROR(VLOOKUP(A50,'길드원 목록'!$A$2:$F$201,3,FALSE),"")</f>
        <v/>
      </c>
      <c r="D50" s="1">
        <f>IFERROR(VLOOKUP(A50,'길드원 목록'!$A$2:$F$201,4,FALSE),"")</f>
        <v/>
      </c>
      <c r="E50" s="1">
        <f>IFERROR(VLOOKUP(A50,'길드원 목록'!$A$2:$F$201,5,FALSE),"")</f>
        <v/>
      </c>
      <c r="F50" s="1">
        <f>IFERROR(VLOOKUP(A50,'길드원 목록'!$A$2:$F$201,6,FALSE),"")</f>
        <v/>
      </c>
      <c r="G50" s="1" t="n"/>
    </row>
    <row r="51">
      <c r="A51" s="1" t="n"/>
      <c r="B51" s="1">
        <f>IFERROR(VLOOKUP(A51,'길드원 목록'!$A$2:$F$201,2,FALSE),"")</f>
        <v/>
      </c>
      <c r="C51" s="1">
        <f>IFERROR(VLOOKUP(A51,'길드원 목록'!$A$2:$F$201,3,FALSE),"")</f>
        <v/>
      </c>
      <c r="D51" s="1">
        <f>IFERROR(VLOOKUP(A51,'길드원 목록'!$A$2:$F$201,4,FALSE),"")</f>
        <v/>
      </c>
      <c r="E51" s="1">
        <f>IFERROR(VLOOKUP(A51,'길드원 목록'!$A$2:$F$201,5,FALSE),"")</f>
        <v/>
      </c>
      <c r="F51" s="1">
        <f>IFERROR(VLOOKUP(A51,'길드원 목록'!$A$2:$F$201,6,FALSE),"")</f>
        <v/>
      </c>
      <c r="G51" s="1" t="n"/>
    </row>
    <row r="52">
      <c r="A52" s="1" t="n"/>
      <c r="B52" s="1">
        <f>IFERROR(VLOOKUP(A52,'길드원 목록'!$A$2:$F$201,2,FALSE),"")</f>
        <v/>
      </c>
      <c r="C52" s="1">
        <f>IFERROR(VLOOKUP(A52,'길드원 목록'!$A$2:$F$201,3,FALSE),"")</f>
        <v/>
      </c>
      <c r="D52" s="1">
        <f>IFERROR(VLOOKUP(A52,'길드원 목록'!$A$2:$F$201,4,FALSE),"")</f>
        <v/>
      </c>
      <c r="E52" s="1">
        <f>IFERROR(VLOOKUP(A52,'길드원 목록'!$A$2:$F$201,5,FALSE),"")</f>
        <v/>
      </c>
      <c r="F52" s="1">
        <f>IFERROR(VLOOKUP(A52,'길드원 목록'!$A$2:$F$201,6,FALSE),"")</f>
        <v/>
      </c>
      <c r="G52" s="1" t="n"/>
    </row>
    <row r="53">
      <c r="A53" s="1" t="n"/>
      <c r="B53" s="1">
        <f>IFERROR(VLOOKUP(A53,'길드원 목록'!$A$2:$F$201,2,FALSE),"")</f>
        <v/>
      </c>
      <c r="C53" s="1">
        <f>IFERROR(VLOOKUP(A53,'길드원 목록'!$A$2:$F$201,3,FALSE),"")</f>
        <v/>
      </c>
      <c r="D53" s="1">
        <f>IFERROR(VLOOKUP(A53,'길드원 목록'!$A$2:$F$201,4,FALSE),"")</f>
        <v/>
      </c>
      <c r="E53" s="1">
        <f>IFERROR(VLOOKUP(A53,'길드원 목록'!$A$2:$F$201,5,FALSE),"")</f>
        <v/>
      </c>
      <c r="F53" s="1">
        <f>IFERROR(VLOOKUP(A53,'길드원 목록'!$A$2:$F$201,6,FALSE),"")</f>
        <v/>
      </c>
      <c r="G53" s="1" t="n"/>
    </row>
    <row r="54">
      <c r="A54" s="1" t="n"/>
      <c r="B54" s="1">
        <f>IFERROR(VLOOKUP(A54,'길드원 목록'!$A$2:$F$201,2,FALSE),"")</f>
        <v/>
      </c>
      <c r="C54" s="1">
        <f>IFERROR(VLOOKUP(A54,'길드원 목록'!$A$2:$F$201,3,FALSE),"")</f>
        <v/>
      </c>
      <c r="D54" s="1">
        <f>IFERROR(VLOOKUP(A54,'길드원 목록'!$A$2:$F$201,4,FALSE),"")</f>
        <v/>
      </c>
      <c r="E54" s="1">
        <f>IFERROR(VLOOKUP(A54,'길드원 목록'!$A$2:$F$201,5,FALSE),"")</f>
        <v/>
      </c>
      <c r="F54" s="1">
        <f>IFERROR(VLOOKUP(A54,'길드원 목록'!$A$2:$F$201,6,FALSE),"")</f>
        <v/>
      </c>
      <c r="G54" s="1" t="n"/>
    </row>
    <row r="55">
      <c r="A55" s="1" t="n"/>
      <c r="B55" s="1">
        <f>IFERROR(VLOOKUP(A55,'길드원 목록'!$A$2:$F$201,2,FALSE),"")</f>
        <v/>
      </c>
      <c r="C55" s="1">
        <f>IFERROR(VLOOKUP(A55,'길드원 목록'!$A$2:$F$201,3,FALSE),"")</f>
        <v/>
      </c>
      <c r="D55" s="1">
        <f>IFERROR(VLOOKUP(A55,'길드원 목록'!$A$2:$F$201,4,FALSE),"")</f>
        <v/>
      </c>
      <c r="E55" s="1">
        <f>IFERROR(VLOOKUP(A55,'길드원 목록'!$A$2:$F$201,5,FALSE),"")</f>
        <v/>
      </c>
      <c r="F55" s="1">
        <f>IFERROR(VLOOKUP(A55,'길드원 목록'!$A$2:$F$201,6,FALSE),"")</f>
        <v/>
      </c>
      <c r="G55" s="1" t="n"/>
    </row>
    <row r="56">
      <c r="A56" s="1" t="n"/>
      <c r="B56" s="1">
        <f>IFERROR(VLOOKUP(A56,'길드원 목록'!$A$2:$F$201,2,FALSE),"")</f>
        <v/>
      </c>
      <c r="C56" s="1">
        <f>IFERROR(VLOOKUP(A56,'길드원 목록'!$A$2:$F$201,3,FALSE),"")</f>
        <v/>
      </c>
      <c r="D56" s="1">
        <f>IFERROR(VLOOKUP(A56,'길드원 목록'!$A$2:$F$201,4,FALSE),"")</f>
        <v/>
      </c>
      <c r="E56" s="1">
        <f>IFERROR(VLOOKUP(A56,'길드원 목록'!$A$2:$F$201,5,FALSE),"")</f>
        <v/>
      </c>
      <c r="F56" s="1">
        <f>IFERROR(VLOOKUP(A56,'길드원 목록'!$A$2:$F$201,6,FALSE),"")</f>
        <v/>
      </c>
      <c r="G56" s="1" t="n"/>
    </row>
    <row r="57">
      <c r="A57" s="1" t="n"/>
      <c r="B57" s="1">
        <f>IFERROR(VLOOKUP(A57,'길드원 목록'!$A$2:$F$201,2,FALSE),"")</f>
        <v/>
      </c>
      <c r="C57" s="1">
        <f>IFERROR(VLOOKUP(A57,'길드원 목록'!$A$2:$F$201,3,FALSE),"")</f>
        <v/>
      </c>
      <c r="D57" s="1">
        <f>IFERROR(VLOOKUP(A57,'길드원 목록'!$A$2:$F$201,4,FALSE),"")</f>
        <v/>
      </c>
      <c r="E57" s="1">
        <f>IFERROR(VLOOKUP(A57,'길드원 목록'!$A$2:$F$201,5,FALSE),"")</f>
        <v/>
      </c>
      <c r="F57" s="1">
        <f>IFERROR(VLOOKUP(A57,'길드원 목록'!$A$2:$F$201,6,FALSE),"")</f>
        <v/>
      </c>
      <c r="G57" s="1" t="n"/>
    </row>
    <row r="58">
      <c r="A58" s="1" t="n"/>
      <c r="B58" s="1">
        <f>IFERROR(VLOOKUP(A58,'길드원 목록'!$A$2:$F$201,2,FALSE),"")</f>
        <v/>
      </c>
      <c r="C58" s="1">
        <f>IFERROR(VLOOKUP(A58,'길드원 목록'!$A$2:$F$201,3,FALSE),"")</f>
        <v/>
      </c>
      <c r="D58" s="1">
        <f>IFERROR(VLOOKUP(A58,'길드원 목록'!$A$2:$F$201,4,FALSE),"")</f>
        <v/>
      </c>
      <c r="E58" s="1">
        <f>IFERROR(VLOOKUP(A58,'길드원 목록'!$A$2:$F$201,5,FALSE),"")</f>
        <v/>
      </c>
      <c r="F58" s="1">
        <f>IFERROR(VLOOKUP(A58,'길드원 목록'!$A$2:$F$201,6,FALSE),"")</f>
        <v/>
      </c>
      <c r="G58" s="1" t="n"/>
    </row>
    <row r="59">
      <c r="A59" s="1" t="n"/>
      <c r="B59" s="1">
        <f>IFERROR(VLOOKUP(A59,'길드원 목록'!$A$2:$F$201,2,FALSE),"")</f>
        <v/>
      </c>
      <c r="C59" s="1">
        <f>IFERROR(VLOOKUP(A59,'길드원 목록'!$A$2:$F$201,3,FALSE),"")</f>
        <v/>
      </c>
      <c r="D59" s="1">
        <f>IFERROR(VLOOKUP(A59,'길드원 목록'!$A$2:$F$201,4,FALSE),"")</f>
        <v/>
      </c>
      <c r="E59" s="1">
        <f>IFERROR(VLOOKUP(A59,'길드원 목록'!$A$2:$F$201,5,FALSE),"")</f>
        <v/>
      </c>
      <c r="F59" s="1">
        <f>IFERROR(VLOOKUP(A59,'길드원 목록'!$A$2:$F$201,6,FALSE),"")</f>
        <v/>
      </c>
      <c r="G59" s="1" t="n"/>
    </row>
    <row r="60">
      <c r="A60" s="1" t="n"/>
      <c r="B60" s="1">
        <f>IFERROR(VLOOKUP(A60,'길드원 목록'!$A$2:$F$201,2,FALSE),"")</f>
        <v/>
      </c>
      <c r="C60" s="1">
        <f>IFERROR(VLOOKUP(A60,'길드원 목록'!$A$2:$F$201,3,FALSE),"")</f>
        <v/>
      </c>
      <c r="D60" s="1">
        <f>IFERROR(VLOOKUP(A60,'길드원 목록'!$A$2:$F$201,4,FALSE),"")</f>
        <v/>
      </c>
      <c r="E60" s="1">
        <f>IFERROR(VLOOKUP(A60,'길드원 목록'!$A$2:$F$201,5,FALSE),"")</f>
        <v/>
      </c>
      <c r="F60" s="1">
        <f>IFERROR(VLOOKUP(A60,'길드원 목록'!$A$2:$F$201,6,FALSE),"")</f>
        <v/>
      </c>
      <c r="G60" s="1" t="n"/>
    </row>
    <row r="61">
      <c r="A61" s="1" t="n"/>
      <c r="B61" s="1">
        <f>IFERROR(VLOOKUP(A61,'길드원 목록'!$A$2:$F$201,2,FALSE),"")</f>
        <v/>
      </c>
      <c r="C61" s="1">
        <f>IFERROR(VLOOKUP(A61,'길드원 목록'!$A$2:$F$201,3,FALSE),"")</f>
        <v/>
      </c>
      <c r="D61" s="1">
        <f>IFERROR(VLOOKUP(A61,'길드원 목록'!$A$2:$F$201,4,FALSE),"")</f>
        <v/>
      </c>
      <c r="E61" s="1">
        <f>IFERROR(VLOOKUP(A61,'길드원 목록'!$A$2:$F$201,5,FALSE),"")</f>
        <v/>
      </c>
      <c r="F61" s="1">
        <f>IFERROR(VLOOKUP(A61,'길드원 목록'!$A$2:$F$201,6,FALSE),"")</f>
        <v/>
      </c>
      <c r="G61" s="1" t="n"/>
    </row>
    <row r="62">
      <c r="A62" s="1" t="n"/>
      <c r="B62" s="1">
        <f>IFERROR(VLOOKUP(A62,'길드원 목록'!$A$2:$F$201,2,FALSE),"")</f>
        <v/>
      </c>
      <c r="C62" s="1">
        <f>IFERROR(VLOOKUP(A62,'길드원 목록'!$A$2:$F$201,3,FALSE),"")</f>
        <v/>
      </c>
      <c r="D62" s="1">
        <f>IFERROR(VLOOKUP(A62,'길드원 목록'!$A$2:$F$201,4,FALSE),"")</f>
        <v/>
      </c>
      <c r="E62" s="1">
        <f>IFERROR(VLOOKUP(A62,'길드원 목록'!$A$2:$F$201,5,FALSE),"")</f>
        <v/>
      </c>
      <c r="F62" s="1">
        <f>IFERROR(VLOOKUP(A62,'길드원 목록'!$A$2:$F$201,6,FALSE),"")</f>
        <v/>
      </c>
      <c r="G62" s="1" t="n"/>
    </row>
    <row r="63">
      <c r="A63" s="1" t="n"/>
      <c r="B63" s="1">
        <f>IFERROR(VLOOKUP(A63,'길드원 목록'!$A$2:$F$201,2,FALSE),"")</f>
        <v/>
      </c>
      <c r="C63" s="1">
        <f>IFERROR(VLOOKUP(A63,'길드원 목록'!$A$2:$F$201,3,FALSE),"")</f>
        <v/>
      </c>
      <c r="D63" s="1">
        <f>IFERROR(VLOOKUP(A63,'길드원 목록'!$A$2:$F$201,4,FALSE),"")</f>
        <v/>
      </c>
      <c r="E63" s="1">
        <f>IFERROR(VLOOKUP(A63,'길드원 목록'!$A$2:$F$201,5,FALSE),"")</f>
        <v/>
      </c>
      <c r="F63" s="1">
        <f>IFERROR(VLOOKUP(A63,'길드원 목록'!$A$2:$F$201,6,FALSE),"")</f>
        <v/>
      </c>
      <c r="G63" s="1" t="n"/>
    </row>
    <row r="64">
      <c r="A64" s="1" t="n"/>
      <c r="B64" s="1">
        <f>IFERROR(VLOOKUP(A64,'길드원 목록'!$A$2:$F$201,2,FALSE),"")</f>
        <v/>
      </c>
      <c r="C64" s="1">
        <f>IFERROR(VLOOKUP(A64,'길드원 목록'!$A$2:$F$201,3,FALSE),"")</f>
        <v/>
      </c>
      <c r="D64" s="1">
        <f>IFERROR(VLOOKUP(A64,'길드원 목록'!$A$2:$F$201,4,FALSE),"")</f>
        <v/>
      </c>
      <c r="E64" s="1">
        <f>IFERROR(VLOOKUP(A64,'길드원 목록'!$A$2:$F$201,5,FALSE),"")</f>
        <v/>
      </c>
      <c r="F64" s="1">
        <f>IFERROR(VLOOKUP(A64,'길드원 목록'!$A$2:$F$201,6,FALSE),"")</f>
        <v/>
      </c>
      <c r="G64" s="1" t="n"/>
    </row>
    <row r="65">
      <c r="A65" s="1" t="n"/>
      <c r="B65" s="1">
        <f>IFERROR(VLOOKUP(A65,'길드원 목록'!$A$2:$F$201,2,FALSE),"")</f>
        <v/>
      </c>
      <c r="C65" s="1">
        <f>IFERROR(VLOOKUP(A65,'길드원 목록'!$A$2:$F$201,3,FALSE),"")</f>
        <v/>
      </c>
      <c r="D65" s="1">
        <f>IFERROR(VLOOKUP(A65,'길드원 목록'!$A$2:$F$201,4,FALSE),"")</f>
        <v/>
      </c>
      <c r="E65" s="1">
        <f>IFERROR(VLOOKUP(A65,'길드원 목록'!$A$2:$F$201,5,FALSE),"")</f>
        <v/>
      </c>
      <c r="F65" s="1">
        <f>IFERROR(VLOOKUP(A65,'길드원 목록'!$A$2:$F$201,6,FALSE),"")</f>
        <v/>
      </c>
      <c r="G65" s="1" t="n"/>
    </row>
    <row r="66">
      <c r="A66" s="1" t="n"/>
      <c r="B66" s="1">
        <f>IFERROR(VLOOKUP(A66,'길드원 목록'!$A$2:$F$201,2,FALSE),"")</f>
        <v/>
      </c>
      <c r="C66" s="1">
        <f>IFERROR(VLOOKUP(A66,'길드원 목록'!$A$2:$F$201,3,FALSE),"")</f>
        <v/>
      </c>
      <c r="D66" s="1">
        <f>IFERROR(VLOOKUP(A66,'길드원 목록'!$A$2:$F$201,4,FALSE),"")</f>
        <v/>
      </c>
      <c r="E66" s="1">
        <f>IFERROR(VLOOKUP(A66,'길드원 목록'!$A$2:$F$201,5,FALSE),"")</f>
        <v/>
      </c>
      <c r="F66" s="1">
        <f>IFERROR(VLOOKUP(A66,'길드원 목록'!$A$2:$F$201,6,FALSE),"")</f>
        <v/>
      </c>
      <c r="G66" s="1" t="n"/>
    </row>
    <row r="67">
      <c r="A67" s="1" t="n"/>
      <c r="B67" s="1">
        <f>IFERROR(VLOOKUP(A67,'길드원 목록'!$A$2:$F$201,2,FALSE),"")</f>
        <v/>
      </c>
      <c r="C67" s="1">
        <f>IFERROR(VLOOKUP(A67,'길드원 목록'!$A$2:$F$201,3,FALSE),"")</f>
        <v/>
      </c>
      <c r="D67" s="1">
        <f>IFERROR(VLOOKUP(A67,'길드원 목록'!$A$2:$F$201,4,FALSE),"")</f>
        <v/>
      </c>
      <c r="E67" s="1">
        <f>IFERROR(VLOOKUP(A67,'길드원 목록'!$A$2:$F$201,5,FALSE),"")</f>
        <v/>
      </c>
      <c r="F67" s="1">
        <f>IFERROR(VLOOKUP(A67,'길드원 목록'!$A$2:$F$201,6,FALSE),"")</f>
        <v/>
      </c>
      <c r="G67" s="1" t="n"/>
    </row>
    <row r="68">
      <c r="A68" s="1" t="n"/>
      <c r="B68" s="1">
        <f>IFERROR(VLOOKUP(A68,'길드원 목록'!$A$2:$F$201,2,FALSE),"")</f>
        <v/>
      </c>
      <c r="C68" s="1">
        <f>IFERROR(VLOOKUP(A68,'길드원 목록'!$A$2:$F$201,3,FALSE),"")</f>
        <v/>
      </c>
      <c r="D68" s="1">
        <f>IFERROR(VLOOKUP(A68,'길드원 목록'!$A$2:$F$201,4,FALSE),"")</f>
        <v/>
      </c>
      <c r="E68" s="1">
        <f>IFERROR(VLOOKUP(A68,'길드원 목록'!$A$2:$F$201,5,FALSE),"")</f>
        <v/>
      </c>
      <c r="F68" s="1">
        <f>IFERROR(VLOOKUP(A68,'길드원 목록'!$A$2:$F$201,6,FALSE),"")</f>
        <v/>
      </c>
      <c r="G68" s="1" t="n"/>
    </row>
    <row r="69">
      <c r="A69" s="1" t="n"/>
      <c r="B69" s="1">
        <f>IFERROR(VLOOKUP(A69,'길드원 목록'!$A$2:$F$201,2,FALSE),"")</f>
        <v/>
      </c>
      <c r="C69" s="1">
        <f>IFERROR(VLOOKUP(A69,'길드원 목록'!$A$2:$F$201,3,FALSE),"")</f>
        <v/>
      </c>
      <c r="D69" s="1">
        <f>IFERROR(VLOOKUP(A69,'길드원 목록'!$A$2:$F$201,4,FALSE),"")</f>
        <v/>
      </c>
      <c r="E69" s="1">
        <f>IFERROR(VLOOKUP(A69,'길드원 목록'!$A$2:$F$201,5,FALSE),"")</f>
        <v/>
      </c>
      <c r="F69" s="1">
        <f>IFERROR(VLOOKUP(A69,'길드원 목록'!$A$2:$F$201,6,FALSE),"")</f>
        <v/>
      </c>
      <c r="G69" s="1" t="n"/>
    </row>
    <row r="70">
      <c r="A70" s="1" t="n"/>
      <c r="B70" s="1">
        <f>IFERROR(VLOOKUP(A70,'길드원 목록'!$A$2:$F$201,2,FALSE),"")</f>
        <v/>
      </c>
      <c r="C70" s="1">
        <f>IFERROR(VLOOKUP(A70,'길드원 목록'!$A$2:$F$201,3,FALSE),"")</f>
        <v/>
      </c>
      <c r="D70" s="1">
        <f>IFERROR(VLOOKUP(A70,'길드원 목록'!$A$2:$F$201,4,FALSE),"")</f>
        <v/>
      </c>
      <c r="E70" s="1">
        <f>IFERROR(VLOOKUP(A70,'길드원 목록'!$A$2:$F$201,5,FALSE),"")</f>
        <v/>
      </c>
      <c r="F70" s="1">
        <f>IFERROR(VLOOKUP(A70,'길드원 목록'!$A$2:$F$201,6,FALSE),"")</f>
        <v/>
      </c>
      <c r="G70" s="1" t="n"/>
    </row>
    <row r="71">
      <c r="A71" s="1" t="n"/>
      <c r="B71" s="1">
        <f>IFERROR(VLOOKUP(A71,'길드원 목록'!$A$2:$F$201,2,FALSE),"")</f>
        <v/>
      </c>
      <c r="C71" s="1">
        <f>IFERROR(VLOOKUP(A71,'길드원 목록'!$A$2:$F$201,3,FALSE),"")</f>
        <v/>
      </c>
      <c r="D71" s="1">
        <f>IFERROR(VLOOKUP(A71,'길드원 목록'!$A$2:$F$201,4,FALSE),"")</f>
        <v/>
      </c>
      <c r="E71" s="1">
        <f>IFERROR(VLOOKUP(A71,'길드원 목록'!$A$2:$F$201,5,FALSE),"")</f>
        <v/>
      </c>
      <c r="F71" s="1">
        <f>IFERROR(VLOOKUP(A71,'길드원 목록'!$A$2:$F$201,6,FALSE),"")</f>
        <v/>
      </c>
      <c r="G71" s="1" t="n"/>
    </row>
    <row r="72">
      <c r="A72" s="1" t="n"/>
      <c r="B72" s="1">
        <f>IFERROR(VLOOKUP(A72,'길드원 목록'!$A$2:$F$201,2,FALSE),"")</f>
        <v/>
      </c>
      <c r="C72" s="1">
        <f>IFERROR(VLOOKUP(A72,'길드원 목록'!$A$2:$F$201,3,FALSE),"")</f>
        <v/>
      </c>
      <c r="D72" s="1">
        <f>IFERROR(VLOOKUP(A72,'길드원 목록'!$A$2:$F$201,4,FALSE),"")</f>
        <v/>
      </c>
      <c r="E72" s="1">
        <f>IFERROR(VLOOKUP(A72,'길드원 목록'!$A$2:$F$201,5,FALSE),"")</f>
        <v/>
      </c>
      <c r="F72" s="1">
        <f>IFERROR(VLOOKUP(A72,'길드원 목록'!$A$2:$F$201,6,FALSE),"")</f>
        <v/>
      </c>
      <c r="G72" s="1" t="n"/>
    </row>
    <row r="73">
      <c r="A73" s="1" t="n"/>
      <c r="B73" s="1">
        <f>IFERROR(VLOOKUP(A73,'길드원 목록'!$A$2:$F$201,2,FALSE),"")</f>
        <v/>
      </c>
      <c r="C73" s="1">
        <f>IFERROR(VLOOKUP(A73,'길드원 목록'!$A$2:$F$201,3,FALSE),"")</f>
        <v/>
      </c>
      <c r="D73" s="1">
        <f>IFERROR(VLOOKUP(A73,'길드원 목록'!$A$2:$F$201,4,FALSE),"")</f>
        <v/>
      </c>
      <c r="E73" s="1">
        <f>IFERROR(VLOOKUP(A73,'길드원 목록'!$A$2:$F$201,5,FALSE),"")</f>
        <v/>
      </c>
      <c r="F73" s="1">
        <f>IFERROR(VLOOKUP(A73,'길드원 목록'!$A$2:$F$201,6,FALSE),"")</f>
        <v/>
      </c>
      <c r="G73" s="1" t="n"/>
    </row>
    <row r="74">
      <c r="A74" s="1" t="n"/>
      <c r="B74" s="1">
        <f>IFERROR(VLOOKUP(A74,'길드원 목록'!$A$2:$F$201,2,FALSE),"")</f>
        <v/>
      </c>
      <c r="C74" s="1">
        <f>IFERROR(VLOOKUP(A74,'길드원 목록'!$A$2:$F$201,3,FALSE),"")</f>
        <v/>
      </c>
      <c r="D74" s="1">
        <f>IFERROR(VLOOKUP(A74,'길드원 목록'!$A$2:$F$201,4,FALSE),"")</f>
        <v/>
      </c>
      <c r="E74" s="1">
        <f>IFERROR(VLOOKUP(A74,'길드원 목록'!$A$2:$F$201,5,FALSE),"")</f>
        <v/>
      </c>
      <c r="F74" s="1">
        <f>IFERROR(VLOOKUP(A74,'길드원 목록'!$A$2:$F$201,6,FALSE),"")</f>
        <v/>
      </c>
      <c r="G74" s="1" t="n"/>
    </row>
    <row r="75">
      <c r="A75" s="1" t="n"/>
      <c r="B75" s="1">
        <f>IFERROR(VLOOKUP(A75,'길드원 목록'!$A$2:$F$201,2,FALSE),"")</f>
        <v/>
      </c>
      <c r="C75" s="1">
        <f>IFERROR(VLOOKUP(A75,'길드원 목록'!$A$2:$F$201,3,FALSE),"")</f>
        <v/>
      </c>
      <c r="D75" s="1">
        <f>IFERROR(VLOOKUP(A75,'길드원 목록'!$A$2:$F$201,4,FALSE),"")</f>
        <v/>
      </c>
      <c r="E75" s="1">
        <f>IFERROR(VLOOKUP(A75,'길드원 목록'!$A$2:$F$201,5,FALSE),"")</f>
        <v/>
      </c>
      <c r="F75" s="1">
        <f>IFERROR(VLOOKUP(A75,'길드원 목록'!$A$2:$F$201,6,FALSE),"")</f>
        <v/>
      </c>
      <c r="G75" s="1" t="n"/>
    </row>
    <row r="76">
      <c r="A76" s="1" t="n"/>
      <c r="B76" s="1">
        <f>IFERROR(VLOOKUP(A76,'길드원 목록'!$A$2:$F$201,2,FALSE),"")</f>
        <v/>
      </c>
      <c r="C76" s="1">
        <f>IFERROR(VLOOKUP(A76,'길드원 목록'!$A$2:$F$201,3,FALSE),"")</f>
        <v/>
      </c>
      <c r="D76" s="1">
        <f>IFERROR(VLOOKUP(A76,'길드원 목록'!$A$2:$F$201,4,FALSE),"")</f>
        <v/>
      </c>
      <c r="E76" s="1">
        <f>IFERROR(VLOOKUP(A76,'길드원 목록'!$A$2:$F$201,5,FALSE),"")</f>
        <v/>
      </c>
      <c r="F76" s="1">
        <f>IFERROR(VLOOKUP(A76,'길드원 목록'!$A$2:$F$201,6,FALSE),"")</f>
        <v/>
      </c>
      <c r="G76" s="1" t="n"/>
    </row>
    <row r="77">
      <c r="A77" s="1" t="n"/>
      <c r="B77" s="1">
        <f>IFERROR(VLOOKUP(A77,'길드원 목록'!$A$2:$F$201,2,FALSE),"")</f>
        <v/>
      </c>
      <c r="C77" s="1">
        <f>IFERROR(VLOOKUP(A77,'길드원 목록'!$A$2:$F$201,3,FALSE),"")</f>
        <v/>
      </c>
      <c r="D77" s="1">
        <f>IFERROR(VLOOKUP(A77,'길드원 목록'!$A$2:$F$201,4,FALSE),"")</f>
        <v/>
      </c>
      <c r="E77" s="1">
        <f>IFERROR(VLOOKUP(A77,'길드원 목록'!$A$2:$F$201,5,FALSE),"")</f>
        <v/>
      </c>
      <c r="F77" s="1">
        <f>IFERROR(VLOOKUP(A77,'길드원 목록'!$A$2:$F$201,6,FALSE),"")</f>
        <v/>
      </c>
      <c r="G77" s="1" t="n"/>
    </row>
    <row r="78">
      <c r="A78" s="1" t="n"/>
      <c r="B78" s="1">
        <f>IFERROR(VLOOKUP(A78,'길드원 목록'!$A$2:$F$201,2,FALSE),"")</f>
        <v/>
      </c>
      <c r="C78" s="1">
        <f>IFERROR(VLOOKUP(A78,'길드원 목록'!$A$2:$F$201,3,FALSE),"")</f>
        <v/>
      </c>
      <c r="D78" s="1">
        <f>IFERROR(VLOOKUP(A78,'길드원 목록'!$A$2:$F$201,4,FALSE),"")</f>
        <v/>
      </c>
      <c r="E78" s="1">
        <f>IFERROR(VLOOKUP(A78,'길드원 목록'!$A$2:$F$201,5,FALSE),"")</f>
        <v/>
      </c>
      <c r="F78" s="1">
        <f>IFERROR(VLOOKUP(A78,'길드원 목록'!$A$2:$F$201,6,FALSE),"")</f>
        <v/>
      </c>
      <c r="G78" s="1" t="n"/>
    </row>
    <row r="79">
      <c r="A79" s="1" t="n"/>
      <c r="B79" s="1">
        <f>IFERROR(VLOOKUP(A79,'길드원 목록'!$A$2:$F$201,2,FALSE),"")</f>
        <v/>
      </c>
      <c r="C79" s="1">
        <f>IFERROR(VLOOKUP(A79,'길드원 목록'!$A$2:$F$201,3,FALSE),"")</f>
        <v/>
      </c>
      <c r="D79" s="1">
        <f>IFERROR(VLOOKUP(A79,'길드원 목록'!$A$2:$F$201,4,FALSE),"")</f>
        <v/>
      </c>
      <c r="E79" s="1">
        <f>IFERROR(VLOOKUP(A79,'길드원 목록'!$A$2:$F$201,5,FALSE),"")</f>
        <v/>
      </c>
      <c r="F79" s="1">
        <f>IFERROR(VLOOKUP(A79,'길드원 목록'!$A$2:$F$201,6,FALSE),"")</f>
        <v/>
      </c>
      <c r="G79" s="1" t="n"/>
    </row>
    <row r="80">
      <c r="A80" s="1" t="n"/>
      <c r="B80" s="1">
        <f>IFERROR(VLOOKUP(A80,'길드원 목록'!$A$2:$F$201,2,FALSE),"")</f>
        <v/>
      </c>
      <c r="C80" s="1">
        <f>IFERROR(VLOOKUP(A80,'길드원 목록'!$A$2:$F$201,3,FALSE),"")</f>
        <v/>
      </c>
      <c r="D80" s="1">
        <f>IFERROR(VLOOKUP(A80,'길드원 목록'!$A$2:$F$201,4,FALSE),"")</f>
        <v/>
      </c>
      <c r="E80" s="1">
        <f>IFERROR(VLOOKUP(A80,'길드원 목록'!$A$2:$F$201,5,FALSE),"")</f>
        <v/>
      </c>
      <c r="F80" s="1">
        <f>IFERROR(VLOOKUP(A80,'길드원 목록'!$A$2:$F$201,6,FALSE),"")</f>
        <v/>
      </c>
      <c r="G80" s="1" t="n"/>
    </row>
    <row r="81">
      <c r="A81" s="1" t="n"/>
      <c r="B81" s="1">
        <f>IFERROR(VLOOKUP(A81,'길드원 목록'!$A$2:$F$201,2,FALSE),"")</f>
        <v/>
      </c>
      <c r="C81" s="1">
        <f>IFERROR(VLOOKUP(A81,'길드원 목록'!$A$2:$F$201,3,FALSE),"")</f>
        <v/>
      </c>
      <c r="D81" s="1">
        <f>IFERROR(VLOOKUP(A81,'길드원 목록'!$A$2:$F$201,4,FALSE),"")</f>
        <v/>
      </c>
      <c r="E81" s="1">
        <f>IFERROR(VLOOKUP(A81,'길드원 목록'!$A$2:$F$201,5,FALSE),"")</f>
        <v/>
      </c>
      <c r="F81" s="1">
        <f>IFERROR(VLOOKUP(A81,'길드원 목록'!$A$2:$F$201,6,FALSE),"")</f>
        <v/>
      </c>
      <c r="G81" s="1" t="n"/>
    </row>
    <row r="82">
      <c r="A82" s="1" t="n"/>
      <c r="B82" s="1">
        <f>IFERROR(VLOOKUP(A82,'길드원 목록'!$A$2:$F$201,2,FALSE),"")</f>
        <v/>
      </c>
      <c r="C82" s="1">
        <f>IFERROR(VLOOKUP(A82,'길드원 목록'!$A$2:$F$201,3,FALSE),"")</f>
        <v/>
      </c>
      <c r="D82" s="1">
        <f>IFERROR(VLOOKUP(A82,'길드원 목록'!$A$2:$F$201,4,FALSE),"")</f>
        <v/>
      </c>
      <c r="E82" s="1">
        <f>IFERROR(VLOOKUP(A82,'길드원 목록'!$A$2:$F$201,5,FALSE),"")</f>
        <v/>
      </c>
      <c r="F82" s="1">
        <f>IFERROR(VLOOKUP(A82,'길드원 목록'!$A$2:$F$201,6,FALSE),"")</f>
        <v/>
      </c>
      <c r="G82" s="1" t="n"/>
    </row>
    <row r="83">
      <c r="A83" s="1" t="n"/>
      <c r="B83" s="1">
        <f>IFERROR(VLOOKUP(A83,'길드원 목록'!$A$2:$F$201,2,FALSE),"")</f>
        <v/>
      </c>
      <c r="C83" s="1">
        <f>IFERROR(VLOOKUP(A83,'길드원 목록'!$A$2:$F$201,3,FALSE),"")</f>
        <v/>
      </c>
      <c r="D83" s="1">
        <f>IFERROR(VLOOKUP(A83,'길드원 목록'!$A$2:$F$201,4,FALSE),"")</f>
        <v/>
      </c>
      <c r="E83" s="1">
        <f>IFERROR(VLOOKUP(A83,'길드원 목록'!$A$2:$F$201,5,FALSE),"")</f>
        <v/>
      </c>
      <c r="F83" s="1">
        <f>IFERROR(VLOOKUP(A83,'길드원 목록'!$A$2:$F$201,6,FALSE),"")</f>
        <v/>
      </c>
      <c r="G83" s="1" t="n"/>
    </row>
    <row r="84">
      <c r="A84" s="1" t="n"/>
      <c r="B84" s="1">
        <f>IFERROR(VLOOKUP(A84,'길드원 목록'!$A$2:$F$201,2,FALSE),"")</f>
        <v/>
      </c>
      <c r="C84" s="1">
        <f>IFERROR(VLOOKUP(A84,'길드원 목록'!$A$2:$F$201,3,FALSE),"")</f>
        <v/>
      </c>
      <c r="D84" s="1">
        <f>IFERROR(VLOOKUP(A84,'길드원 목록'!$A$2:$F$201,4,FALSE),"")</f>
        <v/>
      </c>
      <c r="E84" s="1">
        <f>IFERROR(VLOOKUP(A84,'길드원 목록'!$A$2:$F$201,5,FALSE),"")</f>
        <v/>
      </c>
      <c r="F84" s="1">
        <f>IFERROR(VLOOKUP(A84,'길드원 목록'!$A$2:$F$201,6,FALSE),"")</f>
        <v/>
      </c>
      <c r="G84" s="1" t="n"/>
    </row>
    <row r="85">
      <c r="A85" s="1" t="n"/>
      <c r="B85" s="1">
        <f>IFERROR(VLOOKUP(A85,'길드원 목록'!$A$2:$F$201,2,FALSE),"")</f>
        <v/>
      </c>
      <c r="C85" s="1">
        <f>IFERROR(VLOOKUP(A85,'길드원 목록'!$A$2:$F$201,3,FALSE),"")</f>
        <v/>
      </c>
      <c r="D85" s="1">
        <f>IFERROR(VLOOKUP(A85,'길드원 목록'!$A$2:$F$201,4,FALSE),"")</f>
        <v/>
      </c>
      <c r="E85" s="1">
        <f>IFERROR(VLOOKUP(A85,'길드원 목록'!$A$2:$F$201,5,FALSE),"")</f>
        <v/>
      </c>
      <c r="F85" s="1">
        <f>IFERROR(VLOOKUP(A85,'길드원 목록'!$A$2:$F$201,6,FALSE),"")</f>
        <v/>
      </c>
      <c r="G85" s="1" t="n"/>
    </row>
    <row r="86">
      <c r="A86" s="1" t="n"/>
      <c r="B86" s="1">
        <f>IFERROR(VLOOKUP(A86,'길드원 목록'!$A$2:$F$201,2,FALSE),"")</f>
        <v/>
      </c>
      <c r="C86" s="1">
        <f>IFERROR(VLOOKUP(A86,'길드원 목록'!$A$2:$F$201,3,FALSE),"")</f>
        <v/>
      </c>
      <c r="D86" s="1">
        <f>IFERROR(VLOOKUP(A86,'길드원 목록'!$A$2:$F$201,4,FALSE),"")</f>
        <v/>
      </c>
      <c r="E86" s="1">
        <f>IFERROR(VLOOKUP(A86,'길드원 목록'!$A$2:$F$201,5,FALSE),"")</f>
        <v/>
      </c>
      <c r="F86" s="1">
        <f>IFERROR(VLOOKUP(A86,'길드원 목록'!$A$2:$F$201,6,FALSE),"")</f>
        <v/>
      </c>
      <c r="G86" s="1" t="n"/>
    </row>
    <row r="87">
      <c r="A87" s="1" t="n"/>
      <c r="B87" s="1">
        <f>IFERROR(VLOOKUP(A87,'길드원 목록'!$A$2:$F$201,2,FALSE),"")</f>
        <v/>
      </c>
      <c r="C87" s="1">
        <f>IFERROR(VLOOKUP(A87,'길드원 목록'!$A$2:$F$201,3,FALSE),"")</f>
        <v/>
      </c>
      <c r="D87" s="1">
        <f>IFERROR(VLOOKUP(A87,'길드원 목록'!$A$2:$F$201,4,FALSE),"")</f>
        <v/>
      </c>
      <c r="E87" s="1">
        <f>IFERROR(VLOOKUP(A87,'길드원 목록'!$A$2:$F$201,5,FALSE),"")</f>
        <v/>
      </c>
      <c r="F87" s="1">
        <f>IFERROR(VLOOKUP(A87,'길드원 목록'!$A$2:$F$201,6,FALSE),"")</f>
        <v/>
      </c>
      <c r="G87" s="1" t="n"/>
    </row>
    <row r="88">
      <c r="A88" s="1" t="n"/>
      <c r="B88" s="1">
        <f>IFERROR(VLOOKUP(A88,'길드원 목록'!$A$2:$F$201,2,FALSE),"")</f>
        <v/>
      </c>
      <c r="C88" s="1">
        <f>IFERROR(VLOOKUP(A88,'길드원 목록'!$A$2:$F$201,3,FALSE),"")</f>
        <v/>
      </c>
      <c r="D88" s="1">
        <f>IFERROR(VLOOKUP(A88,'길드원 목록'!$A$2:$F$201,4,FALSE),"")</f>
        <v/>
      </c>
      <c r="E88" s="1">
        <f>IFERROR(VLOOKUP(A88,'길드원 목록'!$A$2:$F$201,5,FALSE),"")</f>
        <v/>
      </c>
      <c r="F88" s="1">
        <f>IFERROR(VLOOKUP(A88,'길드원 목록'!$A$2:$F$201,6,FALSE),"")</f>
        <v/>
      </c>
      <c r="G88" s="1" t="n"/>
    </row>
    <row r="89">
      <c r="A89" s="1" t="n"/>
      <c r="B89" s="1">
        <f>IFERROR(VLOOKUP(A89,'길드원 목록'!$A$2:$F$201,2,FALSE),"")</f>
        <v/>
      </c>
      <c r="C89" s="1">
        <f>IFERROR(VLOOKUP(A89,'길드원 목록'!$A$2:$F$201,3,FALSE),"")</f>
        <v/>
      </c>
      <c r="D89" s="1">
        <f>IFERROR(VLOOKUP(A89,'길드원 목록'!$A$2:$F$201,4,FALSE),"")</f>
        <v/>
      </c>
      <c r="E89" s="1">
        <f>IFERROR(VLOOKUP(A89,'길드원 목록'!$A$2:$F$201,5,FALSE),"")</f>
        <v/>
      </c>
      <c r="F89" s="1">
        <f>IFERROR(VLOOKUP(A89,'길드원 목록'!$A$2:$F$201,6,FALSE),"")</f>
        <v/>
      </c>
      <c r="G89" s="1" t="n"/>
    </row>
    <row r="90">
      <c r="A90" s="1" t="n"/>
      <c r="B90" s="1">
        <f>IFERROR(VLOOKUP(A90,'길드원 목록'!$A$2:$F$201,2,FALSE),"")</f>
        <v/>
      </c>
      <c r="C90" s="1">
        <f>IFERROR(VLOOKUP(A90,'길드원 목록'!$A$2:$F$201,3,FALSE),"")</f>
        <v/>
      </c>
      <c r="D90" s="1">
        <f>IFERROR(VLOOKUP(A90,'길드원 목록'!$A$2:$F$201,4,FALSE),"")</f>
        <v/>
      </c>
      <c r="E90" s="1">
        <f>IFERROR(VLOOKUP(A90,'길드원 목록'!$A$2:$F$201,5,FALSE),"")</f>
        <v/>
      </c>
      <c r="F90" s="1">
        <f>IFERROR(VLOOKUP(A90,'길드원 목록'!$A$2:$F$201,6,FALSE),"")</f>
        <v/>
      </c>
      <c r="G90" s="1" t="n"/>
    </row>
    <row r="91">
      <c r="A91" s="1" t="n"/>
      <c r="B91" s="1">
        <f>IFERROR(VLOOKUP(A91,'길드원 목록'!$A$2:$F$201,2,FALSE),"")</f>
        <v/>
      </c>
      <c r="C91" s="1">
        <f>IFERROR(VLOOKUP(A91,'길드원 목록'!$A$2:$F$201,3,FALSE),"")</f>
        <v/>
      </c>
      <c r="D91" s="1">
        <f>IFERROR(VLOOKUP(A91,'길드원 목록'!$A$2:$F$201,4,FALSE),"")</f>
        <v/>
      </c>
      <c r="E91" s="1">
        <f>IFERROR(VLOOKUP(A91,'길드원 목록'!$A$2:$F$201,5,FALSE),"")</f>
        <v/>
      </c>
      <c r="F91" s="1">
        <f>IFERROR(VLOOKUP(A91,'길드원 목록'!$A$2:$F$201,6,FALSE),"")</f>
        <v/>
      </c>
      <c r="G91" s="1" t="n"/>
    </row>
    <row r="92">
      <c r="A92" s="1" t="n"/>
      <c r="B92" s="1">
        <f>IFERROR(VLOOKUP(A92,'길드원 목록'!$A$2:$F$201,2,FALSE),"")</f>
        <v/>
      </c>
      <c r="C92" s="1">
        <f>IFERROR(VLOOKUP(A92,'길드원 목록'!$A$2:$F$201,3,FALSE),"")</f>
        <v/>
      </c>
      <c r="D92" s="1">
        <f>IFERROR(VLOOKUP(A92,'길드원 목록'!$A$2:$F$201,4,FALSE),"")</f>
        <v/>
      </c>
      <c r="E92" s="1">
        <f>IFERROR(VLOOKUP(A92,'길드원 목록'!$A$2:$F$201,5,FALSE),"")</f>
        <v/>
      </c>
      <c r="F92" s="1">
        <f>IFERROR(VLOOKUP(A92,'길드원 목록'!$A$2:$F$201,6,FALSE),"")</f>
        <v/>
      </c>
      <c r="G92" s="1" t="n"/>
    </row>
    <row r="93">
      <c r="A93" s="1" t="n"/>
      <c r="B93" s="1">
        <f>IFERROR(VLOOKUP(A93,'길드원 목록'!$A$2:$F$201,2,FALSE),"")</f>
        <v/>
      </c>
      <c r="C93" s="1">
        <f>IFERROR(VLOOKUP(A93,'길드원 목록'!$A$2:$F$201,3,FALSE),"")</f>
        <v/>
      </c>
      <c r="D93" s="1">
        <f>IFERROR(VLOOKUP(A93,'길드원 목록'!$A$2:$F$201,4,FALSE),"")</f>
        <v/>
      </c>
      <c r="E93" s="1">
        <f>IFERROR(VLOOKUP(A93,'길드원 목록'!$A$2:$F$201,5,FALSE),"")</f>
        <v/>
      </c>
      <c r="F93" s="1">
        <f>IFERROR(VLOOKUP(A93,'길드원 목록'!$A$2:$F$201,6,FALSE),"")</f>
        <v/>
      </c>
      <c r="G93" s="1" t="n"/>
    </row>
    <row r="94">
      <c r="A94" s="1" t="n"/>
      <c r="B94" s="1">
        <f>IFERROR(VLOOKUP(A94,'길드원 목록'!$A$2:$F$201,2,FALSE),"")</f>
        <v/>
      </c>
      <c r="C94" s="1">
        <f>IFERROR(VLOOKUP(A94,'길드원 목록'!$A$2:$F$201,3,FALSE),"")</f>
        <v/>
      </c>
      <c r="D94" s="1">
        <f>IFERROR(VLOOKUP(A94,'길드원 목록'!$A$2:$F$201,4,FALSE),"")</f>
        <v/>
      </c>
      <c r="E94" s="1">
        <f>IFERROR(VLOOKUP(A94,'길드원 목록'!$A$2:$F$201,5,FALSE),"")</f>
        <v/>
      </c>
      <c r="F94" s="1">
        <f>IFERROR(VLOOKUP(A94,'길드원 목록'!$A$2:$F$201,6,FALSE),"")</f>
        <v/>
      </c>
      <c r="G94" s="1" t="n"/>
    </row>
    <row r="95">
      <c r="A95" s="1" t="n"/>
      <c r="B95" s="1">
        <f>IFERROR(VLOOKUP(A95,'길드원 목록'!$A$2:$F$201,2,FALSE),"")</f>
        <v/>
      </c>
      <c r="C95" s="1">
        <f>IFERROR(VLOOKUP(A95,'길드원 목록'!$A$2:$F$201,3,FALSE),"")</f>
        <v/>
      </c>
      <c r="D95" s="1">
        <f>IFERROR(VLOOKUP(A95,'길드원 목록'!$A$2:$F$201,4,FALSE),"")</f>
        <v/>
      </c>
      <c r="E95" s="1">
        <f>IFERROR(VLOOKUP(A95,'길드원 목록'!$A$2:$F$201,5,FALSE),"")</f>
        <v/>
      </c>
      <c r="F95" s="1">
        <f>IFERROR(VLOOKUP(A95,'길드원 목록'!$A$2:$F$201,6,FALSE),"")</f>
        <v/>
      </c>
      <c r="G95" s="1" t="n"/>
    </row>
    <row r="96">
      <c r="A96" s="1" t="n"/>
      <c r="B96" s="1">
        <f>IFERROR(VLOOKUP(A96,'길드원 목록'!$A$2:$F$201,2,FALSE),"")</f>
        <v/>
      </c>
      <c r="C96" s="1">
        <f>IFERROR(VLOOKUP(A96,'길드원 목록'!$A$2:$F$201,3,FALSE),"")</f>
        <v/>
      </c>
      <c r="D96" s="1">
        <f>IFERROR(VLOOKUP(A96,'길드원 목록'!$A$2:$F$201,4,FALSE),"")</f>
        <v/>
      </c>
      <c r="E96" s="1">
        <f>IFERROR(VLOOKUP(A96,'길드원 목록'!$A$2:$F$201,5,FALSE),"")</f>
        <v/>
      </c>
      <c r="F96" s="1">
        <f>IFERROR(VLOOKUP(A96,'길드원 목록'!$A$2:$F$201,6,FALSE),"")</f>
        <v/>
      </c>
      <c r="G96" s="1" t="n"/>
    </row>
    <row r="97">
      <c r="A97" s="1" t="n"/>
      <c r="B97" s="1">
        <f>IFERROR(VLOOKUP(A97,'길드원 목록'!$A$2:$F$201,2,FALSE),"")</f>
        <v/>
      </c>
      <c r="C97" s="1">
        <f>IFERROR(VLOOKUP(A97,'길드원 목록'!$A$2:$F$201,3,FALSE),"")</f>
        <v/>
      </c>
      <c r="D97" s="1">
        <f>IFERROR(VLOOKUP(A97,'길드원 목록'!$A$2:$F$201,4,FALSE),"")</f>
        <v/>
      </c>
      <c r="E97" s="1">
        <f>IFERROR(VLOOKUP(A97,'길드원 목록'!$A$2:$F$201,5,FALSE),"")</f>
        <v/>
      </c>
      <c r="F97" s="1">
        <f>IFERROR(VLOOKUP(A97,'길드원 목록'!$A$2:$F$201,6,FALSE),"")</f>
        <v/>
      </c>
      <c r="G97" s="1" t="n"/>
    </row>
    <row r="98">
      <c r="A98" s="1" t="n"/>
      <c r="B98" s="1">
        <f>IFERROR(VLOOKUP(A98,'길드원 목록'!$A$2:$F$201,2,FALSE),"")</f>
        <v/>
      </c>
      <c r="C98" s="1">
        <f>IFERROR(VLOOKUP(A98,'길드원 목록'!$A$2:$F$201,3,FALSE),"")</f>
        <v/>
      </c>
      <c r="D98" s="1">
        <f>IFERROR(VLOOKUP(A98,'길드원 목록'!$A$2:$F$201,4,FALSE),"")</f>
        <v/>
      </c>
      <c r="E98" s="1">
        <f>IFERROR(VLOOKUP(A98,'길드원 목록'!$A$2:$F$201,5,FALSE),"")</f>
        <v/>
      </c>
      <c r="F98" s="1">
        <f>IFERROR(VLOOKUP(A98,'길드원 목록'!$A$2:$F$201,6,FALSE),"")</f>
        <v/>
      </c>
      <c r="G98" s="1" t="n"/>
    </row>
    <row r="99">
      <c r="A99" s="1" t="n"/>
      <c r="B99" s="1">
        <f>IFERROR(VLOOKUP(A99,'길드원 목록'!$A$2:$F$201,2,FALSE),"")</f>
        <v/>
      </c>
      <c r="C99" s="1">
        <f>IFERROR(VLOOKUP(A99,'길드원 목록'!$A$2:$F$201,3,FALSE),"")</f>
        <v/>
      </c>
      <c r="D99" s="1">
        <f>IFERROR(VLOOKUP(A99,'길드원 목록'!$A$2:$F$201,4,FALSE),"")</f>
        <v/>
      </c>
      <c r="E99" s="1">
        <f>IFERROR(VLOOKUP(A99,'길드원 목록'!$A$2:$F$201,5,FALSE),"")</f>
        <v/>
      </c>
      <c r="F99" s="1">
        <f>IFERROR(VLOOKUP(A99,'길드원 목록'!$A$2:$F$201,6,FALSE),"")</f>
        <v/>
      </c>
      <c r="G99" s="1" t="n"/>
    </row>
    <row r="100">
      <c r="A100" s="1" t="n"/>
      <c r="B100" s="1">
        <f>IFERROR(VLOOKUP(A100,'길드원 목록'!$A$2:$F$201,2,FALSE),"")</f>
        <v/>
      </c>
      <c r="C100" s="1">
        <f>IFERROR(VLOOKUP(A100,'길드원 목록'!$A$2:$F$201,3,FALSE),"")</f>
        <v/>
      </c>
      <c r="D100" s="1">
        <f>IFERROR(VLOOKUP(A100,'길드원 목록'!$A$2:$F$201,4,FALSE),"")</f>
        <v/>
      </c>
      <c r="E100" s="1">
        <f>IFERROR(VLOOKUP(A100,'길드원 목록'!$A$2:$F$201,5,FALSE),"")</f>
        <v/>
      </c>
      <c r="F100" s="1">
        <f>IFERROR(VLOOKUP(A100,'길드원 목록'!$A$2:$F$201,6,FALSE),"")</f>
        <v/>
      </c>
      <c r="G100" s="1" t="n"/>
    </row>
    <row r="101">
      <c r="A101" s="1" t="n"/>
      <c r="B101" s="1">
        <f>IFERROR(VLOOKUP(A101,'길드원 목록'!$A$2:$F$201,2,FALSE),"")</f>
        <v/>
      </c>
      <c r="C101" s="1">
        <f>IFERROR(VLOOKUP(A101,'길드원 목록'!$A$2:$F$201,3,FALSE),"")</f>
        <v/>
      </c>
      <c r="D101" s="1">
        <f>IFERROR(VLOOKUP(A101,'길드원 목록'!$A$2:$F$201,4,FALSE),"")</f>
        <v/>
      </c>
      <c r="E101" s="1">
        <f>IFERROR(VLOOKUP(A101,'길드원 목록'!$A$2:$F$201,5,FALSE),"")</f>
        <v/>
      </c>
      <c r="F101" s="1">
        <f>IFERROR(VLOOKUP(A101,'길드원 목록'!$A$2:$F$201,6,FALSE),"")</f>
        <v/>
      </c>
      <c r="G101" s="1" t="n"/>
    </row>
    <row r="102">
      <c r="A102" s="1" t="n"/>
      <c r="B102" s="1">
        <f>IFERROR(VLOOKUP(A102,'길드원 목록'!$A$2:$F$201,2,FALSE),"")</f>
        <v/>
      </c>
      <c r="C102" s="1">
        <f>IFERROR(VLOOKUP(A102,'길드원 목록'!$A$2:$F$201,3,FALSE),"")</f>
        <v/>
      </c>
      <c r="D102" s="1">
        <f>IFERROR(VLOOKUP(A102,'길드원 목록'!$A$2:$F$201,4,FALSE),"")</f>
        <v/>
      </c>
      <c r="E102" s="1">
        <f>IFERROR(VLOOKUP(A102,'길드원 목록'!$A$2:$F$201,5,FALSE),"")</f>
        <v/>
      </c>
      <c r="F102" s="1">
        <f>IFERROR(VLOOKUP(A102,'길드원 목록'!$A$2:$F$201,6,FALSE),"")</f>
        <v/>
      </c>
      <c r="G102" s="1" t="n"/>
    </row>
    <row r="103">
      <c r="A103" s="1" t="n"/>
      <c r="B103" s="1">
        <f>IFERROR(VLOOKUP(A103,'길드원 목록'!$A$2:$F$201,2,FALSE),"")</f>
        <v/>
      </c>
      <c r="C103" s="1">
        <f>IFERROR(VLOOKUP(A103,'길드원 목록'!$A$2:$F$201,3,FALSE),"")</f>
        <v/>
      </c>
      <c r="D103" s="1">
        <f>IFERROR(VLOOKUP(A103,'길드원 목록'!$A$2:$F$201,4,FALSE),"")</f>
        <v/>
      </c>
      <c r="E103" s="1">
        <f>IFERROR(VLOOKUP(A103,'길드원 목록'!$A$2:$F$201,5,FALSE),"")</f>
        <v/>
      </c>
      <c r="F103" s="1">
        <f>IFERROR(VLOOKUP(A103,'길드원 목록'!$A$2:$F$201,6,FALSE),"")</f>
        <v/>
      </c>
      <c r="G103" s="1" t="n"/>
    </row>
    <row r="104">
      <c r="A104" s="1" t="n"/>
      <c r="B104" s="1">
        <f>IFERROR(VLOOKUP(A104,'길드원 목록'!$A$2:$F$201,2,FALSE),"")</f>
        <v/>
      </c>
      <c r="C104" s="1">
        <f>IFERROR(VLOOKUP(A104,'길드원 목록'!$A$2:$F$201,3,FALSE),"")</f>
        <v/>
      </c>
      <c r="D104" s="1">
        <f>IFERROR(VLOOKUP(A104,'길드원 목록'!$A$2:$F$201,4,FALSE),"")</f>
        <v/>
      </c>
      <c r="E104" s="1">
        <f>IFERROR(VLOOKUP(A104,'길드원 목록'!$A$2:$F$201,5,FALSE),"")</f>
        <v/>
      </c>
      <c r="F104" s="1">
        <f>IFERROR(VLOOKUP(A104,'길드원 목록'!$A$2:$F$201,6,FALSE),"")</f>
        <v/>
      </c>
      <c r="G104" s="1" t="n"/>
    </row>
    <row r="105">
      <c r="A105" s="1" t="n"/>
      <c r="B105" s="1">
        <f>IFERROR(VLOOKUP(A105,'길드원 목록'!$A$2:$F$201,2,FALSE),"")</f>
        <v/>
      </c>
      <c r="C105" s="1">
        <f>IFERROR(VLOOKUP(A105,'길드원 목록'!$A$2:$F$201,3,FALSE),"")</f>
        <v/>
      </c>
      <c r="D105" s="1">
        <f>IFERROR(VLOOKUP(A105,'길드원 목록'!$A$2:$F$201,4,FALSE),"")</f>
        <v/>
      </c>
      <c r="E105" s="1">
        <f>IFERROR(VLOOKUP(A105,'길드원 목록'!$A$2:$F$201,5,FALSE),"")</f>
        <v/>
      </c>
      <c r="F105" s="1">
        <f>IFERROR(VLOOKUP(A105,'길드원 목록'!$A$2:$F$201,6,FALSE),"")</f>
        <v/>
      </c>
      <c r="G105" s="1" t="n"/>
    </row>
    <row r="106">
      <c r="A106" s="1" t="n"/>
      <c r="B106" s="1">
        <f>IFERROR(VLOOKUP(A106,'길드원 목록'!$A$2:$F$201,2,FALSE),"")</f>
        <v/>
      </c>
      <c r="C106" s="1">
        <f>IFERROR(VLOOKUP(A106,'길드원 목록'!$A$2:$F$201,3,FALSE),"")</f>
        <v/>
      </c>
      <c r="D106" s="1">
        <f>IFERROR(VLOOKUP(A106,'길드원 목록'!$A$2:$F$201,4,FALSE),"")</f>
        <v/>
      </c>
      <c r="E106" s="1">
        <f>IFERROR(VLOOKUP(A106,'길드원 목록'!$A$2:$F$201,5,FALSE),"")</f>
        <v/>
      </c>
      <c r="F106" s="1">
        <f>IFERROR(VLOOKUP(A106,'길드원 목록'!$A$2:$F$201,6,FALSE),"")</f>
        <v/>
      </c>
      <c r="G106" s="1" t="n"/>
    </row>
    <row r="107">
      <c r="A107" s="1" t="n"/>
      <c r="B107" s="1">
        <f>IFERROR(VLOOKUP(A107,'길드원 목록'!$A$2:$F$201,2,FALSE),"")</f>
        <v/>
      </c>
      <c r="C107" s="1">
        <f>IFERROR(VLOOKUP(A107,'길드원 목록'!$A$2:$F$201,3,FALSE),"")</f>
        <v/>
      </c>
      <c r="D107" s="1">
        <f>IFERROR(VLOOKUP(A107,'길드원 목록'!$A$2:$F$201,4,FALSE),"")</f>
        <v/>
      </c>
      <c r="E107" s="1">
        <f>IFERROR(VLOOKUP(A107,'길드원 목록'!$A$2:$F$201,5,FALSE),"")</f>
        <v/>
      </c>
      <c r="F107" s="1">
        <f>IFERROR(VLOOKUP(A107,'길드원 목록'!$A$2:$F$201,6,FALSE),"")</f>
        <v/>
      </c>
      <c r="G107" s="1" t="n"/>
    </row>
    <row r="108">
      <c r="A108" s="1" t="n"/>
      <c r="B108" s="1">
        <f>IFERROR(VLOOKUP(A108,'길드원 목록'!$A$2:$F$201,2,FALSE),"")</f>
        <v/>
      </c>
      <c r="C108" s="1">
        <f>IFERROR(VLOOKUP(A108,'길드원 목록'!$A$2:$F$201,3,FALSE),"")</f>
        <v/>
      </c>
      <c r="D108" s="1">
        <f>IFERROR(VLOOKUP(A108,'길드원 목록'!$A$2:$F$201,4,FALSE),"")</f>
        <v/>
      </c>
      <c r="E108" s="1">
        <f>IFERROR(VLOOKUP(A108,'길드원 목록'!$A$2:$F$201,5,FALSE),"")</f>
        <v/>
      </c>
      <c r="F108" s="1">
        <f>IFERROR(VLOOKUP(A108,'길드원 목록'!$A$2:$F$201,6,FALSE),"")</f>
        <v/>
      </c>
      <c r="G108" s="1" t="n"/>
    </row>
    <row r="109">
      <c r="A109" s="1" t="n"/>
      <c r="B109" s="1">
        <f>IFERROR(VLOOKUP(A109,'길드원 목록'!$A$2:$F$201,2,FALSE),"")</f>
        <v/>
      </c>
      <c r="C109" s="1">
        <f>IFERROR(VLOOKUP(A109,'길드원 목록'!$A$2:$F$201,3,FALSE),"")</f>
        <v/>
      </c>
      <c r="D109" s="1">
        <f>IFERROR(VLOOKUP(A109,'길드원 목록'!$A$2:$F$201,4,FALSE),"")</f>
        <v/>
      </c>
      <c r="E109" s="1">
        <f>IFERROR(VLOOKUP(A109,'길드원 목록'!$A$2:$F$201,5,FALSE),"")</f>
        <v/>
      </c>
      <c r="F109" s="1">
        <f>IFERROR(VLOOKUP(A109,'길드원 목록'!$A$2:$F$201,6,FALSE),"")</f>
        <v/>
      </c>
      <c r="G109" s="1" t="n"/>
    </row>
    <row r="110">
      <c r="A110" s="1" t="n"/>
      <c r="B110" s="1">
        <f>IFERROR(VLOOKUP(A110,'길드원 목록'!$A$2:$F$201,2,FALSE),"")</f>
        <v/>
      </c>
      <c r="C110" s="1">
        <f>IFERROR(VLOOKUP(A110,'길드원 목록'!$A$2:$F$201,3,FALSE),"")</f>
        <v/>
      </c>
      <c r="D110" s="1">
        <f>IFERROR(VLOOKUP(A110,'길드원 목록'!$A$2:$F$201,4,FALSE),"")</f>
        <v/>
      </c>
      <c r="E110" s="1">
        <f>IFERROR(VLOOKUP(A110,'길드원 목록'!$A$2:$F$201,5,FALSE),"")</f>
        <v/>
      </c>
      <c r="F110" s="1">
        <f>IFERROR(VLOOKUP(A110,'길드원 목록'!$A$2:$F$201,6,FALSE),"")</f>
        <v/>
      </c>
      <c r="G110" s="1" t="n"/>
    </row>
    <row r="111">
      <c r="A111" s="1" t="n"/>
      <c r="B111" s="1">
        <f>IFERROR(VLOOKUP(A111,'길드원 목록'!$A$2:$F$201,2,FALSE),"")</f>
        <v/>
      </c>
      <c r="C111" s="1">
        <f>IFERROR(VLOOKUP(A111,'길드원 목록'!$A$2:$F$201,3,FALSE),"")</f>
        <v/>
      </c>
      <c r="D111" s="1">
        <f>IFERROR(VLOOKUP(A111,'길드원 목록'!$A$2:$F$201,4,FALSE),"")</f>
        <v/>
      </c>
      <c r="E111" s="1">
        <f>IFERROR(VLOOKUP(A111,'길드원 목록'!$A$2:$F$201,5,FALSE),"")</f>
        <v/>
      </c>
      <c r="F111" s="1">
        <f>IFERROR(VLOOKUP(A111,'길드원 목록'!$A$2:$F$201,6,FALSE),"")</f>
        <v/>
      </c>
      <c r="G111" s="1" t="n"/>
    </row>
    <row r="112">
      <c r="A112" s="1" t="n"/>
      <c r="B112" s="1">
        <f>IFERROR(VLOOKUP(A112,'길드원 목록'!$A$2:$F$201,2,FALSE),"")</f>
        <v/>
      </c>
      <c r="C112" s="1">
        <f>IFERROR(VLOOKUP(A112,'길드원 목록'!$A$2:$F$201,3,FALSE),"")</f>
        <v/>
      </c>
      <c r="D112" s="1">
        <f>IFERROR(VLOOKUP(A112,'길드원 목록'!$A$2:$F$201,4,FALSE),"")</f>
        <v/>
      </c>
      <c r="E112" s="1">
        <f>IFERROR(VLOOKUP(A112,'길드원 목록'!$A$2:$F$201,5,FALSE),"")</f>
        <v/>
      </c>
      <c r="F112" s="1">
        <f>IFERROR(VLOOKUP(A112,'길드원 목록'!$A$2:$F$201,6,FALSE),"")</f>
        <v/>
      </c>
      <c r="G112" s="1" t="n"/>
    </row>
    <row r="113">
      <c r="A113" s="1" t="n"/>
      <c r="B113" s="1">
        <f>IFERROR(VLOOKUP(A113,'길드원 목록'!$A$2:$F$201,2,FALSE),"")</f>
        <v/>
      </c>
      <c r="C113" s="1">
        <f>IFERROR(VLOOKUP(A113,'길드원 목록'!$A$2:$F$201,3,FALSE),"")</f>
        <v/>
      </c>
      <c r="D113" s="1">
        <f>IFERROR(VLOOKUP(A113,'길드원 목록'!$A$2:$F$201,4,FALSE),"")</f>
        <v/>
      </c>
      <c r="E113" s="1">
        <f>IFERROR(VLOOKUP(A113,'길드원 목록'!$A$2:$F$201,5,FALSE),"")</f>
        <v/>
      </c>
      <c r="F113" s="1">
        <f>IFERROR(VLOOKUP(A113,'길드원 목록'!$A$2:$F$201,6,FALSE),"")</f>
        <v/>
      </c>
      <c r="G113" s="1" t="n"/>
    </row>
    <row r="114">
      <c r="A114" s="1" t="n"/>
      <c r="B114" s="1">
        <f>IFERROR(VLOOKUP(A114,'길드원 목록'!$A$2:$F$201,2,FALSE),"")</f>
        <v/>
      </c>
      <c r="C114" s="1">
        <f>IFERROR(VLOOKUP(A114,'길드원 목록'!$A$2:$F$201,3,FALSE),"")</f>
        <v/>
      </c>
      <c r="D114" s="1">
        <f>IFERROR(VLOOKUP(A114,'길드원 목록'!$A$2:$F$201,4,FALSE),"")</f>
        <v/>
      </c>
      <c r="E114" s="1">
        <f>IFERROR(VLOOKUP(A114,'길드원 목록'!$A$2:$F$201,5,FALSE),"")</f>
        <v/>
      </c>
      <c r="F114" s="1">
        <f>IFERROR(VLOOKUP(A114,'길드원 목록'!$A$2:$F$201,6,FALSE),"")</f>
        <v/>
      </c>
      <c r="G114" s="1" t="n"/>
    </row>
    <row r="115">
      <c r="A115" s="1" t="n"/>
      <c r="B115" s="1">
        <f>IFERROR(VLOOKUP(A115,'길드원 목록'!$A$2:$F$201,2,FALSE),"")</f>
        <v/>
      </c>
      <c r="C115" s="1">
        <f>IFERROR(VLOOKUP(A115,'길드원 목록'!$A$2:$F$201,3,FALSE),"")</f>
        <v/>
      </c>
      <c r="D115" s="1">
        <f>IFERROR(VLOOKUP(A115,'길드원 목록'!$A$2:$F$201,4,FALSE),"")</f>
        <v/>
      </c>
      <c r="E115" s="1">
        <f>IFERROR(VLOOKUP(A115,'길드원 목록'!$A$2:$F$201,5,FALSE),"")</f>
        <v/>
      </c>
      <c r="F115" s="1">
        <f>IFERROR(VLOOKUP(A115,'길드원 목록'!$A$2:$F$201,6,FALSE),"")</f>
        <v/>
      </c>
      <c r="G115" s="1" t="n"/>
    </row>
    <row r="116">
      <c r="A116" s="1" t="n"/>
      <c r="B116" s="1">
        <f>IFERROR(VLOOKUP(A116,'길드원 목록'!$A$2:$F$201,2,FALSE),"")</f>
        <v/>
      </c>
      <c r="C116" s="1">
        <f>IFERROR(VLOOKUP(A116,'길드원 목록'!$A$2:$F$201,3,FALSE),"")</f>
        <v/>
      </c>
      <c r="D116" s="1">
        <f>IFERROR(VLOOKUP(A116,'길드원 목록'!$A$2:$F$201,4,FALSE),"")</f>
        <v/>
      </c>
      <c r="E116" s="1">
        <f>IFERROR(VLOOKUP(A116,'길드원 목록'!$A$2:$F$201,5,FALSE),"")</f>
        <v/>
      </c>
      <c r="F116" s="1">
        <f>IFERROR(VLOOKUP(A116,'길드원 목록'!$A$2:$F$201,6,FALSE),"")</f>
        <v/>
      </c>
      <c r="G116" s="1" t="n"/>
    </row>
    <row r="117">
      <c r="A117" s="1" t="n"/>
      <c r="B117" s="1">
        <f>IFERROR(VLOOKUP(A117,'길드원 목록'!$A$2:$F$201,2,FALSE),"")</f>
        <v/>
      </c>
      <c r="C117" s="1">
        <f>IFERROR(VLOOKUP(A117,'길드원 목록'!$A$2:$F$201,3,FALSE),"")</f>
        <v/>
      </c>
      <c r="D117" s="1">
        <f>IFERROR(VLOOKUP(A117,'길드원 목록'!$A$2:$F$201,4,FALSE),"")</f>
        <v/>
      </c>
      <c r="E117" s="1">
        <f>IFERROR(VLOOKUP(A117,'길드원 목록'!$A$2:$F$201,5,FALSE),"")</f>
        <v/>
      </c>
      <c r="F117" s="1">
        <f>IFERROR(VLOOKUP(A117,'길드원 목록'!$A$2:$F$201,6,FALSE),"")</f>
        <v/>
      </c>
      <c r="G117" s="1" t="n"/>
    </row>
    <row r="118">
      <c r="A118" s="1" t="n"/>
      <c r="B118" s="1">
        <f>IFERROR(VLOOKUP(A118,'길드원 목록'!$A$2:$F$201,2,FALSE),"")</f>
        <v/>
      </c>
      <c r="C118" s="1">
        <f>IFERROR(VLOOKUP(A118,'길드원 목록'!$A$2:$F$201,3,FALSE),"")</f>
        <v/>
      </c>
      <c r="D118" s="1">
        <f>IFERROR(VLOOKUP(A118,'길드원 목록'!$A$2:$F$201,4,FALSE),"")</f>
        <v/>
      </c>
      <c r="E118" s="1">
        <f>IFERROR(VLOOKUP(A118,'길드원 목록'!$A$2:$F$201,5,FALSE),"")</f>
        <v/>
      </c>
      <c r="F118" s="1">
        <f>IFERROR(VLOOKUP(A118,'길드원 목록'!$A$2:$F$201,6,FALSE),"")</f>
        <v/>
      </c>
      <c r="G118" s="1" t="n"/>
    </row>
    <row r="119">
      <c r="A119" s="1" t="n"/>
      <c r="B119" s="1">
        <f>IFERROR(VLOOKUP(A119,'길드원 목록'!$A$2:$F$201,2,FALSE),"")</f>
        <v/>
      </c>
      <c r="C119" s="1">
        <f>IFERROR(VLOOKUP(A119,'길드원 목록'!$A$2:$F$201,3,FALSE),"")</f>
        <v/>
      </c>
      <c r="D119" s="1">
        <f>IFERROR(VLOOKUP(A119,'길드원 목록'!$A$2:$F$201,4,FALSE),"")</f>
        <v/>
      </c>
      <c r="E119" s="1">
        <f>IFERROR(VLOOKUP(A119,'길드원 목록'!$A$2:$F$201,5,FALSE),"")</f>
        <v/>
      </c>
      <c r="F119" s="1">
        <f>IFERROR(VLOOKUP(A119,'길드원 목록'!$A$2:$F$201,6,FALSE),"")</f>
        <v/>
      </c>
      <c r="G119" s="1" t="n"/>
    </row>
    <row r="120">
      <c r="A120" s="1" t="n"/>
      <c r="B120" s="1">
        <f>IFERROR(VLOOKUP(A120,'길드원 목록'!$A$2:$F$201,2,FALSE),"")</f>
        <v/>
      </c>
      <c r="C120" s="1">
        <f>IFERROR(VLOOKUP(A120,'길드원 목록'!$A$2:$F$201,3,FALSE),"")</f>
        <v/>
      </c>
      <c r="D120" s="1">
        <f>IFERROR(VLOOKUP(A120,'길드원 목록'!$A$2:$F$201,4,FALSE),"")</f>
        <v/>
      </c>
      <c r="E120" s="1">
        <f>IFERROR(VLOOKUP(A120,'길드원 목록'!$A$2:$F$201,5,FALSE),"")</f>
        <v/>
      </c>
      <c r="F120" s="1">
        <f>IFERROR(VLOOKUP(A120,'길드원 목록'!$A$2:$F$201,6,FALSE),"")</f>
        <v/>
      </c>
      <c r="G120" s="1" t="n"/>
    </row>
    <row r="121">
      <c r="A121" s="1" t="n"/>
      <c r="B121" s="1">
        <f>IFERROR(VLOOKUP(A121,'길드원 목록'!$A$2:$F$201,2,FALSE),"")</f>
        <v/>
      </c>
      <c r="C121" s="1">
        <f>IFERROR(VLOOKUP(A121,'길드원 목록'!$A$2:$F$201,3,FALSE),"")</f>
        <v/>
      </c>
      <c r="D121" s="1">
        <f>IFERROR(VLOOKUP(A121,'길드원 목록'!$A$2:$F$201,4,FALSE),"")</f>
        <v/>
      </c>
      <c r="E121" s="1">
        <f>IFERROR(VLOOKUP(A121,'길드원 목록'!$A$2:$F$201,5,FALSE),"")</f>
        <v/>
      </c>
      <c r="F121" s="1">
        <f>IFERROR(VLOOKUP(A121,'길드원 목록'!$A$2:$F$201,6,FALSE),"")</f>
        <v/>
      </c>
      <c r="G121" s="1" t="n"/>
    </row>
    <row r="122">
      <c r="A122" s="1" t="n"/>
      <c r="B122" s="1">
        <f>IFERROR(VLOOKUP(A122,'길드원 목록'!$A$2:$F$201,2,FALSE),"")</f>
        <v/>
      </c>
      <c r="C122" s="1">
        <f>IFERROR(VLOOKUP(A122,'길드원 목록'!$A$2:$F$201,3,FALSE),"")</f>
        <v/>
      </c>
      <c r="D122" s="1">
        <f>IFERROR(VLOOKUP(A122,'길드원 목록'!$A$2:$F$201,4,FALSE),"")</f>
        <v/>
      </c>
      <c r="E122" s="1">
        <f>IFERROR(VLOOKUP(A122,'길드원 목록'!$A$2:$F$201,5,FALSE),"")</f>
        <v/>
      </c>
      <c r="F122" s="1">
        <f>IFERROR(VLOOKUP(A122,'길드원 목록'!$A$2:$F$201,6,FALSE),"")</f>
        <v/>
      </c>
      <c r="G122" s="1" t="n"/>
    </row>
    <row r="123">
      <c r="A123" s="1" t="n"/>
      <c r="B123" s="1">
        <f>IFERROR(VLOOKUP(A123,'길드원 목록'!$A$2:$F$201,2,FALSE),"")</f>
        <v/>
      </c>
      <c r="C123" s="1">
        <f>IFERROR(VLOOKUP(A123,'길드원 목록'!$A$2:$F$201,3,FALSE),"")</f>
        <v/>
      </c>
      <c r="D123" s="1">
        <f>IFERROR(VLOOKUP(A123,'길드원 목록'!$A$2:$F$201,4,FALSE),"")</f>
        <v/>
      </c>
      <c r="E123" s="1">
        <f>IFERROR(VLOOKUP(A123,'길드원 목록'!$A$2:$F$201,5,FALSE),"")</f>
        <v/>
      </c>
      <c r="F123" s="1">
        <f>IFERROR(VLOOKUP(A123,'길드원 목록'!$A$2:$F$201,6,FALSE),"")</f>
        <v/>
      </c>
      <c r="G123" s="1" t="n"/>
    </row>
    <row r="124">
      <c r="A124" s="1" t="n"/>
      <c r="B124" s="1">
        <f>IFERROR(VLOOKUP(A124,'길드원 목록'!$A$2:$F$201,2,FALSE),"")</f>
        <v/>
      </c>
      <c r="C124" s="1">
        <f>IFERROR(VLOOKUP(A124,'길드원 목록'!$A$2:$F$201,3,FALSE),"")</f>
        <v/>
      </c>
      <c r="D124" s="1">
        <f>IFERROR(VLOOKUP(A124,'길드원 목록'!$A$2:$F$201,4,FALSE),"")</f>
        <v/>
      </c>
      <c r="E124" s="1">
        <f>IFERROR(VLOOKUP(A124,'길드원 목록'!$A$2:$F$201,5,FALSE),"")</f>
        <v/>
      </c>
      <c r="F124" s="1">
        <f>IFERROR(VLOOKUP(A124,'길드원 목록'!$A$2:$F$201,6,FALSE),"")</f>
        <v/>
      </c>
      <c r="G124" s="1" t="n"/>
    </row>
    <row r="125">
      <c r="A125" s="1" t="n"/>
      <c r="B125" s="1">
        <f>IFERROR(VLOOKUP(A125,'길드원 목록'!$A$2:$F$201,2,FALSE),"")</f>
        <v/>
      </c>
      <c r="C125" s="1">
        <f>IFERROR(VLOOKUP(A125,'길드원 목록'!$A$2:$F$201,3,FALSE),"")</f>
        <v/>
      </c>
      <c r="D125" s="1">
        <f>IFERROR(VLOOKUP(A125,'길드원 목록'!$A$2:$F$201,4,FALSE),"")</f>
        <v/>
      </c>
      <c r="E125" s="1">
        <f>IFERROR(VLOOKUP(A125,'길드원 목록'!$A$2:$F$201,5,FALSE),"")</f>
        <v/>
      </c>
      <c r="F125" s="1">
        <f>IFERROR(VLOOKUP(A125,'길드원 목록'!$A$2:$F$201,6,FALSE),"")</f>
        <v/>
      </c>
      <c r="G125" s="1" t="n"/>
    </row>
    <row r="126">
      <c r="A126" s="1" t="n"/>
      <c r="B126" s="1">
        <f>IFERROR(VLOOKUP(A126,'길드원 목록'!$A$2:$F$201,2,FALSE),"")</f>
        <v/>
      </c>
      <c r="C126" s="1">
        <f>IFERROR(VLOOKUP(A126,'길드원 목록'!$A$2:$F$201,3,FALSE),"")</f>
        <v/>
      </c>
      <c r="D126" s="1">
        <f>IFERROR(VLOOKUP(A126,'길드원 목록'!$A$2:$F$201,4,FALSE),"")</f>
        <v/>
      </c>
      <c r="E126" s="1">
        <f>IFERROR(VLOOKUP(A126,'길드원 목록'!$A$2:$F$201,5,FALSE),"")</f>
        <v/>
      </c>
      <c r="F126" s="1">
        <f>IFERROR(VLOOKUP(A126,'길드원 목록'!$A$2:$F$201,6,FALSE),"")</f>
        <v/>
      </c>
      <c r="G126" s="1" t="n"/>
    </row>
    <row r="127">
      <c r="A127" s="1" t="n"/>
      <c r="B127" s="1">
        <f>IFERROR(VLOOKUP(A127,'길드원 목록'!$A$2:$F$201,2,FALSE),"")</f>
        <v/>
      </c>
      <c r="C127" s="1">
        <f>IFERROR(VLOOKUP(A127,'길드원 목록'!$A$2:$F$201,3,FALSE),"")</f>
        <v/>
      </c>
      <c r="D127" s="1">
        <f>IFERROR(VLOOKUP(A127,'길드원 목록'!$A$2:$F$201,4,FALSE),"")</f>
        <v/>
      </c>
      <c r="E127" s="1">
        <f>IFERROR(VLOOKUP(A127,'길드원 목록'!$A$2:$F$201,5,FALSE),"")</f>
        <v/>
      </c>
      <c r="F127" s="1">
        <f>IFERROR(VLOOKUP(A127,'길드원 목록'!$A$2:$F$201,6,FALSE),"")</f>
        <v/>
      </c>
      <c r="G127" s="1" t="n"/>
    </row>
    <row r="128">
      <c r="A128" s="1" t="n"/>
      <c r="B128" s="1">
        <f>IFERROR(VLOOKUP(A128,'길드원 목록'!$A$2:$F$201,2,FALSE),"")</f>
        <v/>
      </c>
      <c r="C128" s="1">
        <f>IFERROR(VLOOKUP(A128,'길드원 목록'!$A$2:$F$201,3,FALSE),"")</f>
        <v/>
      </c>
      <c r="D128" s="1">
        <f>IFERROR(VLOOKUP(A128,'길드원 목록'!$A$2:$F$201,4,FALSE),"")</f>
        <v/>
      </c>
      <c r="E128" s="1">
        <f>IFERROR(VLOOKUP(A128,'길드원 목록'!$A$2:$F$201,5,FALSE),"")</f>
        <v/>
      </c>
      <c r="F128" s="1">
        <f>IFERROR(VLOOKUP(A128,'길드원 목록'!$A$2:$F$201,6,FALSE),"")</f>
        <v/>
      </c>
      <c r="G128" s="1" t="n"/>
    </row>
    <row r="129">
      <c r="A129" s="1" t="n"/>
      <c r="B129" s="1">
        <f>IFERROR(VLOOKUP(A129,'길드원 목록'!$A$2:$F$201,2,FALSE),"")</f>
        <v/>
      </c>
      <c r="C129" s="1">
        <f>IFERROR(VLOOKUP(A129,'길드원 목록'!$A$2:$F$201,3,FALSE),"")</f>
        <v/>
      </c>
      <c r="D129" s="1">
        <f>IFERROR(VLOOKUP(A129,'길드원 목록'!$A$2:$F$201,4,FALSE),"")</f>
        <v/>
      </c>
      <c r="E129" s="1">
        <f>IFERROR(VLOOKUP(A129,'길드원 목록'!$A$2:$F$201,5,FALSE),"")</f>
        <v/>
      </c>
      <c r="F129" s="1">
        <f>IFERROR(VLOOKUP(A129,'길드원 목록'!$A$2:$F$201,6,FALSE),"")</f>
        <v/>
      </c>
      <c r="G129" s="1" t="n"/>
    </row>
    <row r="130">
      <c r="A130" s="1" t="n"/>
      <c r="B130" s="1">
        <f>IFERROR(VLOOKUP(A130,'길드원 목록'!$A$2:$F$201,2,FALSE),"")</f>
        <v/>
      </c>
      <c r="C130" s="1">
        <f>IFERROR(VLOOKUP(A130,'길드원 목록'!$A$2:$F$201,3,FALSE),"")</f>
        <v/>
      </c>
      <c r="D130" s="1">
        <f>IFERROR(VLOOKUP(A130,'길드원 목록'!$A$2:$F$201,4,FALSE),"")</f>
        <v/>
      </c>
      <c r="E130" s="1">
        <f>IFERROR(VLOOKUP(A130,'길드원 목록'!$A$2:$F$201,5,FALSE),"")</f>
        <v/>
      </c>
      <c r="F130" s="1">
        <f>IFERROR(VLOOKUP(A130,'길드원 목록'!$A$2:$F$201,6,FALSE),"")</f>
        <v/>
      </c>
      <c r="G130" s="1" t="n"/>
    </row>
    <row r="131">
      <c r="A131" s="1" t="n"/>
      <c r="B131" s="1">
        <f>IFERROR(VLOOKUP(A131,'길드원 목록'!$A$2:$F$201,2,FALSE),"")</f>
        <v/>
      </c>
      <c r="C131" s="1">
        <f>IFERROR(VLOOKUP(A131,'길드원 목록'!$A$2:$F$201,3,FALSE),"")</f>
        <v/>
      </c>
      <c r="D131" s="1">
        <f>IFERROR(VLOOKUP(A131,'길드원 목록'!$A$2:$F$201,4,FALSE),"")</f>
        <v/>
      </c>
      <c r="E131" s="1">
        <f>IFERROR(VLOOKUP(A131,'길드원 목록'!$A$2:$F$201,5,FALSE),"")</f>
        <v/>
      </c>
      <c r="F131" s="1">
        <f>IFERROR(VLOOKUP(A131,'길드원 목록'!$A$2:$F$201,6,FALSE),"")</f>
        <v/>
      </c>
      <c r="G131" s="1" t="n"/>
    </row>
    <row r="132">
      <c r="A132" s="1" t="n"/>
      <c r="B132" s="1">
        <f>IFERROR(VLOOKUP(A132,'길드원 목록'!$A$2:$F$201,2,FALSE),"")</f>
        <v/>
      </c>
      <c r="C132" s="1">
        <f>IFERROR(VLOOKUP(A132,'길드원 목록'!$A$2:$F$201,3,FALSE),"")</f>
        <v/>
      </c>
      <c r="D132" s="1">
        <f>IFERROR(VLOOKUP(A132,'길드원 목록'!$A$2:$F$201,4,FALSE),"")</f>
        <v/>
      </c>
      <c r="E132" s="1">
        <f>IFERROR(VLOOKUP(A132,'길드원 목록'!$A$2:$F$201,5,FALSE),"")</f>
        <v/>
      </c>
      <c r="F132" s="1">
        <f>IFERROR(VLOOKUP(A132,'길드원 목록'!$A$2:$F$201,6,FALSE),"")</f>
        <v/>
      </c>
      <c r="G132" s="1" t="n"/>
    </row>
    <row r="133">
      <c r="A133" s="1" t="n"/>
      <c r="B133" s="1">
        <f>IFERROR(VLOOKUP(A133,'길드원 목록'!$A$2:$F$201,2,FALSE),"")</f>
        <v/>
      </c>
      <c r="C133" s="1">
        <f>IFERROR(VLOOKUP(A133,'길드원 목록'!$A$2:$F$201,3,FALSE),"")</f>
        <v/>
      </c>
      <c r="D133" s="1">
        <f>IFERROR(VLOOKUP(A133,'길드원 목록'!$A$2:$F$201,4,FALSE),"")</f>
        <v/>
      </c>
      <c r="E133" s="1">
        <f>IFERROR(VLOOKUP(A133,'길드원 목록'!$A$2:$F$201,5,FALSE),"")</f>
        <v/>
      </c>
      <c r="F133" s="1">
        <f>IFERROR(VLOOKUP(A133,'길드원 목록'!$A$2:$F$201,6,FALSE),"")</f>
        <v/>
      </c>
      <c r="G133" s="1" t="n"/>
    </row>
    <row r="134">
      <c r="A134" s="1" t="n"/>
      <c r="B134" s="1">
        <f>IFERROR(VLOOKUP(A134,'길드원 목록'!$A$2:$F$201,2,FALSE),"")</f>
        <v/>
      </c>
      <c r="C134" s="1">
        <f>IFERROR(VLOOKUP(A134,'길드원 목록'!$A$2:$F$201,3,FALSE),"")</f>
        <v/>
      </c>
      <c r="D134" s="1">
        <f>IFERROR(VLOOKUP(A134,'길드원 목록'!$A$2:$F$201,4,FALSE),"")</f>
        <v/>
      </c>
      <c r="E134" s="1">
        <f>IFERROR(VLOOKUP(A134,'길드원 목록'!$A$2:$F$201,5,FALSE),"")</f>
        <v/>
      </c>
      <c r="F134" s="1">
        <f>IFERROR(VLOOKUP(A134,'길드원 목록'!$A$2:$F$201,6,FALSE),"")</f>
        <v/>
      </c>
      <c r="G134" s="1" t="n"/>
    </row>
    <row r="135">
      <c r="A135" s="1" t="n"/>
      <c r="B135" s="1">
        <f>IFERROR(VLOOKUP(A135,'길드원 목록'!$A$2:$F$201,2,FALSE),"")</f>
        <v/>
      </c>
      <c r="C135" s="1">
        <f>IFERROR(VLOOKUP(A135,'길드원 목록'!$A$2:$F$201,3,FALSE),"")</f>
        <v/>
      </c>
      <c r="D135" s="1">
        <f>IFERROR(VLOOKUP(A135,'길드원 목록'!$A$2:$F$201,4,FALSE),"")</f>
        <v/>
      </c>
      <c r="E135" s="1">
        <f>IFERROR(VLOOKUP(A135,'길드원 목록'!$A$2:$F$201,5,FALSE),"")</f>
        <v/>
      </c>
      <c r="F135" s="1">
        <f>IFERROR(VLOOKUP(A135,'길드원 목록'!$A$2:$F$201,6,FALSE),"")</f>
        <v/>
      </c>
      <c r="G135" s="1" t="n"/>
    </row>
    <row r="136">
      <c r="A136" s="1" t="n"/>
      <c r="B136" s="1">
        <f>IFERROR(VLOOKUP(A136,'길드원 목록'!$A$2:$F$201,2,FALSE),"")</f>
        <v/>
      </c>
      <c r="C136" s="1">
        <f>IFERROR(VLOOKUP(A136,'길드원 목록'!$A$2:$F$201,3,FALSE),"")</f>
        <v/>
      </c>
      <c r="D136" s="1">
        <f>IFERROR(VLOOKUP(A136,'길드원 목록'!$A$2:$F$201,4,FALSE),"")</f>
        <v/>
      </c>
      <c r="E136" s="1">
        <f>IFERROR(VLOOKUP(A136,'길드원 목록'!$A$2:$F$201,5,FALSE),"")</f>
        <v/>
      </c>
      <c r="F136" s="1">
        <f>IFERROR(VLOOKUP(A136,'길드원 목록'!$A$2:$F$201,6,FALSE),"")</f>
        <v/>
      </c>
      <c r="G136" s="1" t="n"/>
    </row>
    <row r="137">
      <c r="A137" s="1" t="n"/>
      <c r="B137" s="1">
        <f>IFERROR(VLOOKUP(A137,'길드원 목록'!$A$2:$F$201,2,FALSE),"")</f>
        <v/>
      </c>
      <c r="C137" s="1">
        <f>IFERROR(VLOOKUP(A137,'길드원 목록'!$A$2:$F$201,3,FALSE),"")</f>
        <v/>
      </c>
      <c r="D137" s="1">
        <f>IFERROR(VLOOKUP(A137,'길드원 목록'!$A$2:$F$201,4,FALSE),"")</f>
        <v/>
      </c>
      <c r="E137" s="1">
        <f>IFERROR(VLOOKUP(A137,'길드원 목록'!$A$2:$F$201,5,FALSE),"")</f>
        <v/>
      </c>
      <c r="F137" s="1">
        <f>IFERROR(VLOOKUP(A137,'길드원 목록'!$A$2:$F$201,6,FALSE),"")</f>
        <v/>
      </c>
      <c r="G137" s="1" t="n"/>
    </row>
    <row r="138">
      <c r="A138" s="1" t="n"/>
      <c r="B138" s="1">
        <f>IFERROR(VLOOKUP(A138,'길드원 목록'!$A$2:$F$201,2,FALSE),"")</f>
        <v/>
      </c>
      <c r="C138" s="1">
        <f>IFERROR(VLOOKUP(A138,'길드원 목록'!$A$2:$F$201,3,FALSE),"")</f>
        <v/>
      </c>
      <c r="D138" s="1">
        <f>IFERROR(VLOOKUP(A138,'길드원 목록'!$A$2:$F$201,4,FALSE),"")</f>
        <v/>
      </c>
      <c r="E138" s="1">
        <f>IFERROR(VLOOKUP(A138,'길드원 목록'!$A$2:$F$201,5,FALSE),"")</f>
        <v/>
      </c>
      <c r="F138" s="1">
        <f>IFERROR(VLOOKUP(A138,'길드원 목록'!$A$2:$F$201,6,FALSE),"")</f>
        <v/>
      </c>
      <c r="G138" s="1" t="n"/>
    </row>
    <row r="139">
      <c r="A139" s="1" t="n"/>
      <c r="B139" s="1">
        <f>IFERROR(VLOOKUP(A139,'길드원 목록'!$A$2:$F$201,2,FALSE),"")</f>
        <v/>
      </c>
      <c r="C139" s="1">
        <f>IFERROR(VLOOKUP(A139,'길드원 목록'!$A$2:$F$201,3,FALSE),"")</f>
        <v/>
      </c>
      <c r="D139" s="1">
        <f>IFERROR(VLOOKUP(A139,'길드원 목록'!$A$2:$F$201,4,FALSE),"")</f>
        <v/>
      </c>
      <c r="E139" s="1">
        <f>IFERROR(VLOOKUP(A139,'길드원 목록'!$A$2:$F$201,5,FALSE),"")</f>
        <v/>
      </c>
      <c r="F139" s="1">
        <f>IFERROR(VLOOKUP(A139,'길드원 목록'!$A$2:$F$201,6,FALSE),"")</f>
        <v/>
      </c>
      <c r="G139" s="1" t="n"/>
    </row>
    <row r="140">
      <c r="A140" s="1" t="n"/>
      <c r="B140" s="1">
        <f>IFERROR(VLOOKUP(A140,'길드원 목록'!$A$2:$F$201,2,FALSE),"")</f>
        <v/>
      </c>
      <c r="C140" s="1">
        <f>IFERROR(VLOOKUP(A140,'길드원 목록'!$A$2:$F$201,3,FALSE),"")</f>
        <v/>
      </c>
      <c r="D140" s="1">
        <f>IFERROR(VLOOKUP(A140,'길드원 목록'!$A$2:$F$201,4,FALSE),"")</f>
        <v/>
      </c>
      <c r="E140" s="1">
        <f>IFERROR(VLOOKUP(A140,'길드원 목록'!$A$2:$F$201,5,FALSE),"")</f>
        <v/>
      </c>
      <c r="F140" s="1">
        <f>IFERROR(VLOOKUP(A140,'길드원 목록'!$A$2:$F$201,6,FALSE),"")</f>
        <v/>
      </c>
      <c r="G140" s="1" t="n"/>
    </row>
    <row r="141">
      <c r="A141" s="1" t="n"/>
      <c r="B141" s="1">
        <f>IFERROR(VLOOKUP(A141,'길드원 목록'!$A$2:$F$201,2,FALSE),"")</f>
        <v/>
      </c>
      <c r="C141" s="1">
        <f>IFERROR(VLOOKUP(A141,'길드원 목록'!$A$2:$F$201,3,FALSE),"")</f>
        <v/>
      </c>
      <c r="D141" s="1">
        <f>IFERROR(VLOOKUP(A141,'길드원 목록'!$A$2:$F$201,4,FALSE),"")</f>
        <v/>
      </c>
      <c r="E141" s="1">
        <f>IFERROR(VLOOKUP(A141,'길드원 목록'!$A$2:$F$201,5,FALSE),"")</f>
        <v/>
      </c>
      <c r="F141" s="1">
        <f>IFERROR(VLOOKUP(A141,'길드원 목록'!$A$2:$F$201,6,FALSE),"")</f>
        <v/>
      </c>
      <c r="G141" s="1" t="n"/>
    </row>
    <row r="142">
      <c r="A142" s="1" t="n"/>
      <c r="B142" s="1">
        <f>IFERROR(VLOOKUP(A142,'길드원 목록'!$A$2:$F$201,2,FALSE),"")</f>
        <v/>
      </c>
      <c r="C142" s="1">
        <f>IFERROR(VLOOKUP(A142,'길드원 목록'!$A$2:$F$201,3,FALSE),"")</f>
        <v/>
      </c>
      <c r="D142" s="1">
        <f>IFERROR(VLOOKUP(A142,'길드원 목록'!$A$2:$F$201,4,FALSE),"")</f>
        <v/>
      </c>
      <c r="E142" s="1">
        <f>IFERROR(VLOOKUP(A142,'길드원 목록'!$A$2:$F$201,5,FALSE),"")</f>
        <v/>
      </c>
      <c r="F142" s="1">
        <f>IFERROR(VLOOKUP(A142,'길드원 목록'!$A$2:$F$201,6,FALSE),"")</f>
        <v/>
      </c>
      <c r="G142" s="1" t="n"/>
    </row>
    <row r="143">
      <c r="A143" s="1" t="n"/>
      <c r="B143" s="1">
        <f>IFERROR(VLOOKUP(A143,'길드원 목록'!$A$2:$F$201,2,FALSE),"")</f>
        <v/>
      </c>
      <c r="C143" s="1">
        <f>IFERROR(VLOOKUP(A143,'길드원 목록'!$A$2:$F$201,3,FALSE),"")</f>
        <v/>
      </c>
      <c r="D143" s="1">
        <f>IFERROR(VLOOKUP(A143,'길드원 목록'!$A$2:$F$201,4,FALSE),"")</f>
        <v/>
      </c>
      <c r="E143" s="1">
        <f>IFERROR(VLOOKUP(A143,'길드원 목록'!$A$2:$F$201,5,FALSE),"")</f>
        <v/>
      </c>
      <c r="F143" s="1">
        <f>IFERROR(VLOOKUP(A143,'길드원 목록'!$A$2:$F$201,6,FALSE),"")</f>
        <v/>
      </c>
      <c r="G143" s="1" t="n"/>
    </row>
    <row r="144">
      <c r="A144" s="1" t="n"/>
      <c r="B144" s="1">
        <f>IFERROR(VLOOKUP(A144,'길드원 목록'!$A$2:$F$201,2,FALSE),"")</f>
        <v/>
      </c>
      <c r="C144" s="1">
        <f>IFERROR(VLOOKUP(A144,'길드원 목록'!$A$2:$F$201,3,FALSE),"")</f>
        <v/>
      </c>
      <c r="D144" s="1">
        <f>IFERROR(VLOOKUP(A144,'길드원 목록'!$A$2:$F$201,4,FALSE),"")</f>
        <v/>
      </c>
      <c r="E144" s="1">
        <f>IFERROR(VLOOKUP(A144,'길드원 목록'!$A$2:$F$201,5,FALSE),"")</f>
        <v/>
      </c>
      <c r="F144" s="1">
        <f>IFERROR(VLOOKUP(A144,'길드원 목록'!$A$2:$F$201,6,FALSE),"")</f>
        <v/>
      </c>
      <c r="G144" s="1" t="n"/>
    </row>
    <row r="145">
      <c r="A145" s="1" t="n"/>
      <c r="B145" s="1">
        <f>IFERROR(VLOOKUP(A145,'길드원 목록'!$A$2:$F$201,2,FALSE),"")</f>
        <v/>
      </c>
      <c r="C145" s="1">
        <f>IFERROR(VLOOKUP(A145,'길드원 목록'!$A$2:$F$201,3,FALSE),"")</f>
        <v/>
      </c>
      <c r="D145" s="1">
        <f>IFERROR(VLOOKUP(A145,'길드원 목록'!$A$2:$F$201,4,FALSE),"")</f>
        <v/>
      </c>
      <c r="E145" s="1">
        <f>IFERROR(VLOOKUP(A145,'길드원 목록'!$A$2:$F$201,5,FALSE),"")</f>
        <v/>
      </c>
      <c r="F145" s="1">
        <f>IFERROR(VLOOKUP(A145,'길드원 목록'!$A$2:$F$201,6,FALSE),"")</f>
        <v/>
      </c>
      <c r="G145" s="1" t="n"/>
    </row>
    <row r="146">
      <c r="A146" s="1" t="n"/>
      <c r="B146" s="1">
        <f>IFERROR(VLOOKUP(A146,'길드원 목록'!$A$2:$F$201,2,FALSE),"")</f>
        <v/>
      </c>
      <c r="C146" s="1">
        <f>IFERROR(VLOOKUP(A146,'길드원 목록'!$A$2:$F$201,3,FALSE),"")</f>
        <v/>
      </c>
      <c r="D146" s="1">
        <f>IFERROR(VLOOKUP(A146,'길드원 목록'!$A$2:$F$201,4,FALSE),"")</f>
        <v/>
      </c>
      <c r="E146" s="1">
        <f>IFERROR(VLOOKUP(A146,'길드원 목록'!$A$2:$F$201,5,FALSE),"")</f>
        <v/>
      </c>
      <c r="F146" s="1">
        <f>IFERROR(VLOOKUP(A146,'길드원 목록'!$A$2:$F$201,6,FALSE),"")</f>
        <v/>
      </c>
      <c r="G146" s="1" t="n"/>
    </row>
    <row r="147">
      <c r="A147" s="1" t="n"/>
      <c r="B147" s="1">
        <f>IFERROR(VLOOKUP(A147,'길드원 목록'!$A$2:$F$201,2,FALSE),"")</f>
        <v/>
      </c>
      <c r="C147" s="1">
        <f>IFERROR(VLOOKUP(A147,'길드원 목록'!$A$2:$F$201,3,FALSE),"")</f>
        <v/>
      </c>
      <c r="D147" s="1">
        <f>IFERROR(VLOOKUP(A147,'길드원 목록'!$A$2:$F$201,4,FALSE),"")</f>
        <v/>
      </c>
      <c r="E147" s="1">
        <f>IFERROR(VLOOKUP(A147,'길드원 목록'!$A$2:$F$201,5,FALSE),"")</f>
        <v/>
      </c>
      <c r="F147" s="1">
        <f>IFERROR(VLOOKUP(A147,'길드원 목록'!$A$2:$F$201,6,FALSE),"")</f>
        <v/>
      </c>
      <c r="G147" s="1" t="n"/>
    </row>
    <row r="148">
      <c r="A148" s="1" t="n"/>
      <c r="B148" s="1">
        <f>IFERROR(VLOOKUP(A148,'길드원 목록'!$A$2:$F$201,2,FALSE),"")</f>
        <v/>
      </c>
      <c r="C148" s="1">
        <f>IFERROR(VLOOKUP(A148,'길드원 목록'!$A$2:$F$201,3,FALSE),"")</f>
        <v/>
      </c>
      <c r="D148" s="1">
        <f>IFERROR(VLOOKUP(A148,'길드원 목록'!$A$2:$F$201,4,FALSE),"")</f>
        <v/>
      </c>
      <c r="E148" s="1">
        <f>IFERROR(VLOOKUP(A148,'길드원 목록'!$A$2:$F$201,5,FALSE),"")</f>
        <v/>
      </c>
      <c r="F148" s="1">
        <f>IFERROR(VLOOKUP(A148,'길드원 목록'!$A$2:$F$201,6,FALSE),"")</f>
        <v/>
      </c>
      <c r="G148" s="1" t="n"/>
    </row>
    <row r="149">
      <c r="A149" s="1" t="n"/>
      <c r="B149" s="1">
        <f>IFERROR(VLOOKUP(A149,'길드원 목록'!$A$2:$F$201,2,FALSE),"")</f>
        <v/>
      </c>
      <c r="C149" s="1">
        <f>IFERROR(VLOOKUP(A149,'길드원 목록'!$A$2:$F$201,3,FALSE),"")</f>
        <v/>
      </c>
      <c r="D149" s="1">
        <f>IFERROR(VLOOKUP(A149,'길드원 목록'!$A$2:$F$201,4,FALSE),"")</f>
        <v/>
      </c>
      <c r="E149" s="1">
        <f>IFERROR(VLOOKUP(A149,'길드원 목록'!$A$2:$F$201,5,FALSE),"")</f>
        <v/>
      </c>
      <c r="F149" s="1">
        <f>IFERROR(VLOOKUP(A149,'길드원 목록'!$A$2:$F$201,6,FALSE),"")</f>
        <v/>
      </c>
      <c r="G149" s="1" t="n"/>
    </row>
    <row r="150">
      <c r="A150" s="1" t="n"/>
      <c r="B150" s="1">
        <f>IFERROR(VLOOKUP(A150,'길드원 목록'!$A$2:$F$201,2,FALSE),"")</f>
        <v/>
      </c>
      <c r="C150" s="1">
        <f>IFERROR(VLOOKUP(A150,'길드원 목록'!$A$2:$F$201,3,FALSE),"")</f>
        <v/>
      </c>
      <c r="D150" s="1">
        <f>IFERROR(VLOOKUP(A150,'길드원 목록'!$A$2:$F$201,4,FALSE),"")</f>
        <v/>
      </c>
      <c r="E150" s="1">
        <f>IFERROR(VLOOKUP(A150,'길드원 목록'!$A$2:$F$201,5,FALSE),"")</f>
        <v/>
      </c>
      <c r="F150" s="1">
        <f>IFERROR(VLOOKUP(A150,'길드원 목록'!$A$2:$F$201,6,FALSE),"")</f>
        <v/>
      </c>
      <c r="G150" s="1" t="n"/>
    </row>
    <row r="151">
      <c r="A151" s="1" t="n"/>
      <c r="B151" s="1">
        <f>IFERROR(VLOOKUP(A151,'길드원 목록'!$A$2:$F$201,2,FALSE),"")</f>
        <v/>
      </c>
      <c r="C151" s="1">
        <f>IFERROR(VLOOKUP(A151,'길드원 목록'!$A$2:$F$201,3,FALSE),"")</f>
        <v/>
      </c>
      <c r="D151" s="1">
        <f>IFERROR(VLOOKUP(A151,'길드원 목록'!$A$2:$F$201,4,FALSE),"")</f>
        <v/>
      </c>
      <c r="E151" s="1">
        <f>IFERROR(VLOOKUP(A151,'길드원 목록'!$A$2:$F$201,5,FALSE),"")</f>
        <v/>
      </c>
      <c r="F151" s="1">
        <f>IFERROR(VLOOKUP(A151,'길드원 목록'!$A$2:$F$201,6,FALSE),"")</f>
        <v/>
      </c>
      <c r="G151" s="1" t="n"/>
    </row>
    <row r="152">
      <c r="A152" s="1" t="n"/>
      <c r="B152" s="1">
        <f>IFERROR(VLOOKUP(A152,'길드원 목록'!$A$2:$F$201,2,FALSE),"")</f>
        <v/>
      </c>
      <c r="C152" s="1">
        <f>IFERROR(VLOOKUP(A152,'길드원 목록'!$A$2:$F$201,3,FALSE),"")</f>
        <v/>
      </c>
      <c r="D152" s="1">
        <f>IFERROR(VLOOKUP(A152,'길드원 목록'!$A$2:$F$201,4,FALSE),"")</f>
        <v/>
      </c>
      <c r="E152" s="1">
        <f>IFERROR(VLOOKUP(A152,'길드원 목록'!$A$2:$F$201,5,FALSE),"")</f>
        <v/>
      </c>
      <c r="F152" s="1">
        <f>IFERROR(VLOOKUP(A152,'길드원 목록'!$A$2:$F$201,6,FALSE),"")</f>
        <v/>
      </c>
      <c r="G152" s="1" t="n"/>
    </row>
    <row r="153">
      <c r="A153" s="1" t="n"/>
      <c r="B153" s="1">
        <f>IFERROR(VLOOKUP(A153,'길드원 목록'!$A$2:$F$201,2,FALSE),"")</f>
        <v/>
      </c>
      <c r="C153" s="1">
        <f>IFERROR(VLOOKUP(A153,'길드원 목록'!$A$2:$F$201,3,FALSE),"")</f>
        <v/>
      </c>
      <c r="D153" s="1">
        <f>IFERROR(VLOOKUP(A153,'길드원 목록'!$A$2:$F$201,4,FALSE),"")</f>
        <v/>
      </c>
      <c r="E153" s="1">
        <f>IFERROR(VLOOKUP(A153,'길드원 목록'!$A$2:$F$201,5,FALSE),"")</f>
        <v/>
      </c>
      <c r="F153" s="1">
        <f>IFERROR(VLOOKUP(A153,'길드원 목록'!$A$2:$F$201,6,FALSE),"")</f>
        <v/>
      </c>
      <c r="G153" s="1" t="n"/>
    </row>
    <row r="154">
      <c r="A154" s="1" t="n"/>
      <c r="B154" s="1">
        <f>IFERROR(VLOOKUP(A154,'길드원 목록'!$A$2:$F$201,2,FALSE),"")</f>
        <v/>
      </c>
      <c r="C154" s="1">
        <f>IFERROR(VLOOKUP(A154,'길드원 목록'!$A$2:$F$201,3,FALSE),"")</f>
        <v/>
      </c>
      <c r="D154" s="1">
        <f>IFERROR(VLOOKUP(A154,'길드원 목록'!$A$2:$F$201,4,FALSE),"")</f>
        <v/>
      </c>
      <c r="E154" s="1">
        <f>IFERROR(VLOOKUP(A154,'길드원 목록'!$A$2:$F$201,5,FALSE),"")</f>
        <v/>
      </c>
      <c r="F154" s="1">
        <f>IFERROR(VLOOKUP(A154,'길드원 목록'!$A$2:$F$201,6,FALSE),"")</f>
        <v/>
      </c>
      <c r="G154" s="1" t="n"/>
    </row>
    <row r="155">
      <c r="A155" s="1" t="n"/>
      <c r="B155" s="1">
        <f>IFERROR(VLOOKUP(A155,'길드원 목록'!$A$2:$F$201,2,FALSE),"")</f>
        <v/>
      </c>
      <c r="C155" s="1">
        <f>IFERROR(VLOOKUP(A155,'길드원 목록'!$A$2:$F$201,3,FALSE),"")</f>
        <v/>
      </c>
      <c r="D155" s="1">
        <f>IFERROR(VLOOKUP(A155,'길드원 목록'!$A$2:$F$201,4,FALSE),"")</f>
        <v/>
      </c>
      <c r="E155" s="1">
        <f>IFERROR(VLOOKUP(A155,'길드원 목록'!$A$2:$F$201,5,FALSE),"")</f>
        <v/>
      </c>
      <c r="F155" s="1">
        <f>IFERROR(VLOOKUP(A155,'길드원 목록'!$A$2:$F$201,6,FALSE),"")</f>
        <v/>
      </c>
      <c r="G155" s="1" t="n"/>
    </row>
    <row r="156">
      <c r="A156" s="1" t="n"/>
      <c r="B156" s="1">
        <f>IFERROR(VLOOKUP(A156,'길드원 목록'!$A$2:$F$201,2,FALSE),"")</f>
        <v/>
      </c>
      <c r="C156" s="1">
        <f>IFERROR(VLOOKUP(A156,'길드원 목록'!$A$2:$F$201,3,FALSE),"")</f>
        <v/>
      </c>
      <c r="D156" s="1">
        <f>IFERROR(VLOOKUP(A156,'길드원 목록'!$A$2:$F$201,4,FALSE),"")</f>
        <v/>
      </c>
      <c r="E156" s="1">
        <f>IFERROR(VLOOKUP(A156,'길드원 목록'!$A$2:$F$201,5,FALSE),"")</f>
        <v/>
      </c>
      <c r="F156" s="1">
        <f>IFERROR(VLOOKUP(A156,'길드원 목록'!$A$2:$F$201,6,FALSE),"")</f>
        <v/>
      </c>
      <c r="G156" s="1" t="n"/>
    </row>
    <row r="157">
      <c r="A157" s="1" t="n"/>
      <c r="B157" s="1">
        <f>IFERROR(VLOOKUP(A157,'길드원 목록'!$A$2:$F$201,2,FALSE),"")</f>
        <v/>
      </c>
      <c r="C157" s="1">
        <f>IFERROR(VLOOKUP(A157,'길드원 목록'!$A$2:$F$201,3,FALSE),"")</f>
        <v/>
      </c>
      <c r="D157" s="1">
        <f>IFERROR(VLOOKUP(A157,'길드원 목록'!$A$2:$F$201,4,FALSE),"")</f>
        <v/>
      </c>
      <c r="E157" s="1">
        <f>IFERROR(VLOOKUP(A157,'길드원 목록'!$A$2:$F$201,5,FALSE),"")</f>
        <v/>
      </c>
      <c r="F157" s="1">
        <f>IFERROR(VLOOKUP(A157,'길드원 목록'!$A$2:$F$201,6,FALSE),"")</f>
        <v/>
      </c>
      <c r="G157" s="1" t="n"/>
    </row>
    <row r="158">
      <c r="A158" s="1" t="n"/>
      <c r="B158" s="1">
        <f>IFERROR(VLOOKUP(A158,'길드원 목록'!$A$2:$F$201,2,FALSE),"")</f>
        <v/>
      </c>
      <c r="C158" s="1">
        <f>IFERROR(VLOOKUP(A158,'길드원 목록'!$A$2:$F$201,3,FALSE),"")</f>
        <v/>
      </c>
      <c r="D158" s="1">
        <f>IFERROR(VLOOKUP(A158,'길드원 목록'!$A$2:$F$201,4,FALSE),"")</f>
        <v/>
      </c>
      <c r="E158" s="1">
        <f>IFERROR(VLOOKUP(A158,'길드원 목록'!$A$2:$F$201,5,FALSE),"")</f>
        <v/>
      </c>
      <c r="F158" s="1">
        <f>IFERROR(VLOOKUP(A158,'길드원 목록'!$A$2:$F$201,6,FALSE),"")</f>
        <v/>
      </c>
      <c r="G158" s="1" t="n"/>
    </row>
    <row r="159">
      <c r="A159" s="1" t="n"/>
      <c r="B159" s="1">
        <f>IFERROR(VLOOKUP(A159,'길드원 목록'!$A$2:$F$201,2,FALSE),"")</f>
        <v/>
      </c>
      <c r="C159" s="1">
        <f>IFERROR(VLOOKUP(A159,'길드원 목록'!$A$2:$F$201,3,FALSE),"")</f>
        <v/>
      </c>
      <c r="D159" s="1">
        <f>IFERROR(VLOOKUP(A159,'길드원 목록'!$A$2:$F$201,4,FALSE),"")</f>
        <v/>
      </c>
      <c r="E159" s="1">
        <f>IFERROR(VLOOKUP(A159,'길드원 목록'!$A$2:$F$201,5,FALSE),"")</f>
        <v/>
      </c>
      <c r="F159" s="1">
        <f>IFERROR(VLOOKUP(A159,'길드원 목록'!$A$2:$F$201,6,FALSE),"")</f>
        <v/>
      </c>
      <c r="G159" s="1" t="n"/>
    </row>
    <row r="160">
      <c r="A160" s="1" t="n"/>
      <c r="B160" s="1">
        <f>IFERROR(VLOOKUP(A160,'길드원 목록'!$A$2:$F$201,2,FALSE),"")</f>
        <v/>
      </c>
      <c r="C160" s="1">
        <f>IFERROR(VLOOKUP(A160,'길드원 목록'!$A$2:$F$201,3,FALSE),"")</f>
        <v/>
      </c>
      <c r="D160" s="1">
        <f>IFERROR(VLOOKUP(A160,'길드원 목록'!$A$2:$F$201,4,FALSE),"")</f>
        <v/>
      </c>
      <c r="E160" s="1">
        <f>IFERROR(VLOOKUP(A160,'길드원 목록'!$A$2:$F$201,5,FALSE),"")</f>
        <v/>
      </c>
      <c r="F160" s="1">
        <f>IFERROR(VLOOKUP(A160,'길드원 목록'!$A$2:$F$201,6,FALSE),"")</f>
        <v/>
      </c>
      <c r="G160" s="1" t="n"/>
    </row>
    <row r="161">
      <c r="A161" s="1" t="n"/>
      <c r="B161" s="1">
        <f>IFERROR(VLOOKUP(A161,'길드원 목록'!$A$2:$F$201,2,FALSE),"")</f>
        <v/>
      </c>
      <c r="C161" s="1">
        <f>IFERROR(VLOOKUP(A161,'길드원 목록'!$A$2:$F$201,3,FALSE),"")</f>
        <v/>
      </c>
      <c r="D161" s="1">
        <f>IFERROR(VLOOKUP(A161,'길드원 목록'!$A$2:$F$201,4,FALSE),"")</f>
        <v/>
      </c>
      <c r="E161" s="1">
        <f>IFERROR(VLOOKUP(A161,'길드원 목록'!$A$2:$F$201,5,FALSE),"")</f>
        <v/>
      </c>
      <c r="F161" s="1">
        <f>IFERROR(VLOOKUP(A161,'길드원 목록'!$A$2:$F$201,6,FALSE),"")</f>
        <v/>
      </c>
      <c r="G161" s="1" t="n"/>
    </row>
    <row r="162">
      <c r="A162" s="1" t="n"/>
      <c r="B162" s="1">
        <f>IFERROR(VLOOKUP(A162,'길드원 목록'!$A$2:$F$201,2,FALSE),"")</f>
        <v/>
      </c>
      <c r="C162" s="1">
        <f>IFERROR(VLOOKUP(A162,'길드원 목록'!$A$2:$F$201,3,FALSE),"")</f>
        <v/>
      </c>
      <c r="D162" s="1">
        <f>IFERROR(VLOOKUP(A162,'길드원 목록'!$A$2:$F$201,4,FALSE),"")</f>
        <v/>
      </c>
      <c r="E162" s="1">
        <f>IFERROR(VLOOKUP(A162,'길드원 목록'!$A$2:$F$201,5,FALSE),"")</f>
        <v/>
      </c>
      <c r="F162" s="1">
        <f>IFERROR(VLOOKUP(A162,'길드원 목록'!$A$2:$F$201,6,FALSE),"")</f>
        <v/>
      </c>
      <c r="G162" s="1" t="n"/>
    </row>
    <row r="163">
      <c r="A163" s="1" t="n"/>
      <c r="B163" s="1">
        <f>IFERROR(VLOOKUP(A163,'길드원 목록'!$A$2:$F$201,2,FALSE),"")</f>
        <v/>
      </c>
      <c r="C163" s="1">
        <f>IFERROR(VLOOKUP(A163,'길드원 목록'!$A$2:$F$201,3,FALSE),"")</f>
        <v/>
      </c>
      <c r="D163" s="1">
        <f>IFERROR(VLOOKUP(A163,'길드원 목록'!$A$2:$F$201,4,FALSE),"")</f>
        <v/>
      </c>
      <c r="E163" s="1">
        <f>IFERROR(VLOOKUP(A163,'길드원 목록'!$A$2:$F$201,5,FALSE),"")</f>
        <v/>
      </c>
      <c r="F163" s="1">
        <f>IFERROR(VLOOKUP(A163,'길드원 목록'!$A$2:$F$201,6,FALSE),"")</f>
        <v/>
      </c>
      <c r="G163" s="1" t="n"/>
    </row>
    <row r="164">
      <c r="A164" s="1" t="n"/>
      <c r="B164" s="1">
        <f>IFERROR(VLOOKUP(A164,'길드원 목록'!$A$2:$F$201,2,FALSE),"")</f>
        <v/>
      </c>
      <c r="C164" s="1">
        <f>IFERROR(VLOOKUP(A164,'길드원 목록'!$A$2:$F$201,3,FALSE),"")</f>
        <v/>
      </c>
      <c r="D164" s="1">
        <f>IFERROR(VLOOKUP(A164,'길드원 목록'!$A$2:$F$201,4,FALSE),"")</f>
        <v/>
      </c>
      <c r="E164" s="1">
        <f>IFERROR(VLOOKUP(A164,'길드원 목록'!$A$2:$F$201,5,FALSE),"")</f>
        <v/>
      </c>
      <c r="F164" s="1">
        <f>IFERROR(VLOOKUP(A164,'길드원 목록'!$A$2:$F$201,6,FALSE),"")</f>
        <v/>
      </c>
      <c r="G164" s="1" t="n"/>
    </row>
    <row r="165">
      <c r="A165" s="1" t="n"/>
      <c r="B165" s="1">
        <f>IFERROR(VLOOKUP(A165,'길드원 목록'!$A$2:$F$201,2,FALSE),"")</f>
        <v/>
      </c>
      <c r="C165" s="1">
        <f>IFERROR(VLOOKUP(A165,'길드원 목록'!$A$2:$F$201,3,FALSE),"")</f>
        <v/>
      </c>
      <c r="D165" s="1">
        <f>IFERROR(VLOOKUP(A165,'길드원 목록'!$A$2:$F$201,4,FALSE),"")</f>
        <v/>
      </c>
      <c r="E165" s="1">
        <f>IFERROR(VLOOKUP(A165,'길드원 목록'!$A$2:$F$201,5,FALSE),"")</f>
        <v/>
      </c>
      <c r="F165" s="1">
        <f>IFERROR(VLOOKUP(A165,'길드원 목록'!$A$2:$F$201,6,FALSE),"")</f>
        <v/>
      </c>
      <c r="G165" s="1" t="n"/>
    </row>
    <row r="166">
      <c r="A166" s="1" t="n"/>
      <c r="B166" s="1">
        <f>IFERROR(VLOOKUP(A166,'길드원 목록'!$A$2:$F$201,2,FALSE),"")</f>
        <v/>
      </c>
      <c r="C166" s="1">
        <f>IFERROR(VLOOKUP(A166,'길드원 목록'!$A$2:$F$201,3,FALSE),"")</f>
        <v/>
      </c>
      <c r="D166" s="1">
        <f>IFERROR(VLOOKUP(A166,'길드원 목록'!$A$2:$F$201,4,FALSE),"")</f>
        <v/>
      </c>
      <c r="E166" s="1">
        <f>IFERROR(VLOOKUP(A166,'길드원 목록'!$A$2:$F$201,5,FALSE),"")</f>
        <v/>
      </c>
      <c r="F166" s="1">
        <f>IFERROR(VLOOKUP(A166,'길드원 목록'!$A$2:$F$201,6,FALSE),"")</f>
        <v/>
      </c>
      <c r="G166" s="1" t="n"/>
    </row>
    <row r="167">
      <c r="A167" s="1" t="n"/>
      <c r="B167" s="1">
        <f>IFERROR(VLOOKUP(A167,'길드원 목록'!$A$2:$F$201,2,FALSE),"")</f>
        <v/>
      </c>
      <c r="C167" s="1">
        <f>IFERROR(VLOOKUP(A167,'길드원 목록'!$A$2:$F$201,3,FALSE),"")</f>
        <v/>
      </c>
      <c r="D167" s="1">
        <f>IFERROR(VLOOKUP(A167,'길드원 목록'!$A$2:$F$201,4,FALSE),"")</f>
        <v/>
      </c>
      <c r="E167" s="1">
        <f>IFERROR(VLOOKUP(A167,'길드원 목록'!$A$2:$F$201,5,FALSE),"")</f>
        <v/>
      </c>
      <c r="F167" s="1">
        <f>IFERROR(VLOOKUP(A167,'길드원 목록'!$A$2:$F$201,6,FALSE),"")</f>
        <v/>
      </c>
      <c r="G167" s="1" t="n"/>
    </row>
    <row r="168">
      <c r="A168" s="1" t="n"/>
      <c r="B168" s="1">
        <f>IFERROR(VLOOKUP(A168,'길드원 목록'!$A$2:$F$201,2,FALSE),"")</f>
        <v/>
      </c>
      <c r="C168" s="1">
        <f>IFERROR(VLOOKUP(A168,'길드원 목록'!$A$2:$F$201,3,FALSE),"")</f>
        <v/>
      </c>
      <c r="D168" s="1">
        <f>IFERROR(VLOOKUP(A168,'길드원 목록'!$A$2:$F$201,4,FALSE),"")</f>
        <v/>
      </c>
      <c r="E168" s="1">
        <f>IFERROR(VLOOKUP(A168,'길드원 목록'!$A$2:$F$201,5,FALSE),"")</f>
        <v/>
      </c>
      <c r="F168" s="1">
        <f>IFERROR(VLOOKUP(A168,'길드원 목록'!$A$2:$F$201,6,FALSE),"")</f>
        <v/>
      </c>
      <c r="G168" s="1" t="n"/>
    </row>
    <row r="169">
      <c r="A169" s="1" t="n"/>
      <c r="B169" s="1">
        <f>IFERROR(VLOOKUP(A169,'길드원 목록'!$A$2:$F$201,2,FALSE),"")</f>
        <v/>
      </c>
      <c r="C169" s="1">
        <f>IFERROR(VLOOKUP(A169,'길드원 목록'!$A$2:$F$201,3,FALSE),"")</f>
        <v/>
      </c>
      <c r="D169" s="1">
        <f>IFERROR(VLOOKUP(A169,'길드원 목록'!$A$2:$F$201,4,FALSE),"")</f>
        <v/>
      </c>
      <c r="E169" s="1">
        <f>IFERROR(VLOOKUP(A169,'길드원 목록'!$A$2:$F$201,5,FALSE),"")</f>
        <v/>
      </c>
      <c r="F169" s="1">
        <f>IFERROR(VLOOKUP(A169,'길드원 목록'!$A$2:$F$201,6,FALSE),"")</f>
        <v/>
      </c>
      <c r="G169" s="1" t="n"/>
    </row>
    <row r="170">
      <c r="A170" s="1" t="n"/>
      <c r="B170" s="1">
        <f>IFERROR(VLOOKUP(A170,'길드원 목록'!$A$2:$F$201,2,FALSE),"")</f>
        <v/>
      </c>
      <c r="C170" s="1">
        <f>IFERROR(VLOOKUP(A170,'길드원 목록'!$A$2:$F$201,3,FALSE),"")</f>
        <v/>
      </c>
      <c r="D170" s="1">
        <f>IFERROR(VLOOKUP(A170,'길드원 목록'!$A$2:$F$201,4,FALSE),"")</f>
        <v/>
      </c>
      <c r="E170" s="1">
        <f>IFERROR(VLOOKUP(A170,'길드원 목록'!$A$2:$F$201,5,FALSE),"")</f>
        <v/>
      </c>
      <c r="F170" s="1">
        <f>IFERROR(VLOOKUP(A170,'길드원 목록'!$A$2:$F$201,6,FALSE),"")</f>
        <v/>
      </c>
      <c r="G170" s="1" t="n"/>
    </row>
    <row r="171">
      <c r="A171" s="1" t="n"/>
      <c r="B171" s="1">
        <f>IFERROR(VLOOKUP(A171,'길드원 목록'!$A$2:$F$201,2,FALSE),"")</f>
        <v/>
      </c>
      <c r="C171" s="1">
        <f>IFERROR(VLOOKUP(A171,'길드원 목록'!$A$2:$F$201,3,FALSE),"")</f>
        <v/>
      </c>
      <c r="D171" s="1">
        <f>IFERROR(VLOOKUP(A171,'길드원 목록'!$A$2:$F$201,4,FALSE),"")</f>
        <v/>
      </c>
      <c r="E171" s="1">
        <f>IFERROR(VLOOKUP(A171,'길드원 목록'!$A$2:$F$201,5,FALSE),"")</f>
        <v/>
      </c>
      <c r="F171" s="1">
        <f>IFERROR(VLOOKUP(A171,'길드원 목록'!$A$2:$F$201,6,FALSE),"")</f>
        <v/>
      </c>
      <c r="G171" s="1" t="n"/>
    </row>
    <row r="172">
      <c r="A172" s="1" t="n"/>
      <c r="B172" s="1">
        <f>IFERROR(VLOOKUP(A172,'길드원 목록'!$A$2:$F$201,2,FALSE),"")</f>
        <v/>
      </c>
      <c r="C172" s="1">
        <f>IFERROR(VLOOKUP(A172,'길드원 목록'!$A$2:$F$201,3,FALSE),"")</f>
        <v/>
      </c>
      <c r="D172" s="1">
        <f>IFERROR(VLOOKUP(A172,'길드원 목록'!$A$2:$F$201,4,FALSE),"")</f>
        <v/>
      </c>
      <c r="E172" s="1">
        <f>IFERROR(VLOOKUP(A172,'길드원 목록'!$A$2:$F$201,5,FALSE),"")</f>
        <v/>
      </c>
      <c r="F172" s="1">
        <f>IFERROR(VLOOKUP(A172,'길드원 목록'!$A$2:$F$201,6,FALSE),"")</f>
        <v/>
      </c>
      <c r="G172" s="1" t="n"/>
    </row>
    <row r="173">
      <c r="A173" s="1" t="n"/>
      <c r="B173" s="1">
        <f>IFERROR(VLOOKUP(A173,'길드원 목록'!$A$2:$F$201,2,FALSE),"")</f>
        <v/>
      </c>
      <c r="C173" s="1">
        <f>IFERROR(VLOOKUP(A173,'길드원 목록'!$A$2:$F$201,3,FALSE),"")</f>
        <v/>
      </c>
      <c r="D173" s="1">
        <f>IFERROR(VLOOKUP(A173,'길드원 목록'!$A$2:$F$201,4,FALSE),"")</f>
        <v/>
      </c>
      <c r="E173" s="1">
        <f>IFERROR(VLOOKUP(A173,'길드원 목록'!$A$2:$F$201,5,FALSE),"")</f>
        <v/>
      </c>
      <c r="F173" s="1">
        <f>IFERROR(VLOOKUP(A173,'길드원 목록'!$A$2:$F$201,6,FALSE),"")</f>
        <v/>
      </c>
      <c r="G173" s="1" t="n"/>
    </row>
    <row r="174">
      <c r="A174" s="1" t="n"/>
      <c r="B174" s="1">
        <f>IFERROR(VLOOKUP(A174,'길드원 목록'!$A$2:$F$201,2,FALSE),"")</f>
        <v/>
      </c>
      <c r="C174" s="1">
        <f>IFERROR(VLOOKUP(A174,'길드원 목록'!$A$2:$F$201,3,FALSE),"")</f>
        <v/>
      </c>
      <c r="D174" s="1">
        <f>IFERROR(VLOOKUP(A174,'길드원 목록'!$A$2:$F$201,4,FALSE),"")</f>
        <v/>
      </c>
      <c r="E174" s="1">
        <f>IFERROR(VLOOKUP(A174,'길드원 목록'!$A$2:$F$201,5,FALSE),"")</f>
        <v/>
      </c>
      <c r="F174" s="1">
        <f>IFERROR(VLOOKUP(A174,'길드원 목록'!$A$2:$F$201,6,FALSE),"")</f>
        <v/>
      </c>
      <c r="G174" s="1" t="n"/>
    </row>
    <row r="175">
      <c r="A175" s="1" t="n"/>
      <c r="B175" s="1">
        <f>IFERROR(VLOOKUP(A175,'길드원 목록'!$A$2:$F$201,2,FALSE),"")</f>
        <v/>
      </c>
      <c r="C175" s="1">
        <f>IFERROR(VLOOKUP(A175,'길드원 목록'!$A$2:$F$201,3,FALSE),"")</f>
        <v/>
      </c>
      <c r="D175" s="1">
        <f>IFERROR(VLOOKUP(A175,'길드원 목록'!$A$2:$F$201,4,FALSE),"")</f>
        <v/>
      </c>
      <c r="E175" s="1">
        <f>IFERROR(VLOOKUP(A175,'길드원 목록'!$A$2:$F$201,5,FALSE),"")</f>
        <v/>
      </c>
      <c r="F175" s="1">
        <f>IFERROR(VLOOKUP(A175,'길드원 목록'!$A$2:$F$201,6,FALSE),"")</f>
        <v/>
      </c>
      <c r="G175" s="1" t="n"/>
    </row>
    <row r="176">
      <c r="A176" s="1" t="n"/>
      <c r="B176" s="1">
        <f>IFERROR(VLOOKUP(A176,'길드원 목록'!$A$2:$F$201,2,FALSE),"")</f>
        <v/>
      </c>
      <c r="C176" s="1">
        <f>IFERROR(VLOOKUP(A176,'길드원 목록'!$A$2:$F$201,3,FALSE),"")</f>
        <v/>
      </c>
      <c r="D176" s="1">
        <f>IFERROR(VLOOKUP(A176,'길드원 목록'!$A$2:$F$201,4,FALSE),"")</f>
        <v/>
      </c>
      <c r="E176" s="1">
        <f>IFERROR(VLOOKUP(A176,'길드원 목록'!$A$2:$F$201,5,FALSE),"")</f>
        <v/>
      </c>
      <c r="F176" s="1">
        <f>IFERROR(VLOOKUP(A176,'길드원 목록'!$A$2:$F$201,6,FALSE),"")</f>
        <v/>
      </c>
      <c r="G176" s="1" t="n"/>
    </row>
    <row r="177">
      <c r="A177" s="1" t="n"/>
      <c r="B177" s="1">
        <f>IFERROR(VLOOKUP(A177,'길드원 목록'!$A$2:$F$201,2,FALSE),"")</f>
        <v/>
      </c>
      <c r="C177" s="1">
        <f>IFERROR(VLOOKUP(A177,'길드원 목록'!$A$2:$F$201,3,FALSE),"")</f>
        <v/>
      </c>
      <c r="D177" s="1">
        <f>IFERROR(VLOOKUP(A177,'길드원 목록'!$A$2:$F$201,4,FALSE),"")</f>
        <v/>
      </c>
      <c r="E177" s="1">
        <f>IFERROR(VLOOKUP(A177,'길드원 목록'!$A$2:$F$201,5,FALSE),"")</f>
        <v/>
      </c>
      <c r="F177" s="1">
        <f>IFERROR(VLOOKUP(A177,'길드원 목록'!$A$2:$F$201,6,FALSE),"")</f>
        <v/>
      </c>
      <c r="G177" s="1" t="n"/>
    </row>
    <row r="178">
      <c r="A178" s="1" t="n"/>
      <c r="B178" s="1">
        <f>IFERROR(VLOOKUP(A178,'길드원 목록'!$A$2:$F$201,2,FALSE),"")</f>
        <v/>
      </c>
      <c r="C178" s="1">
        <f>IFERROR(VLOOKUP(A178,'길드원 목록'!$A$2:$F$201,3,FALSE),"")</f>
        <v/>
      </c>
      <c r="D178" s="1">
        <f>IFERROR(VLOOKUP(A178,'길드원 목록'!$A$2:$F$201,4,FALSE),"")</f>
        <v/>
      </c>
      <c r="E178" s="1">
        <f>IFERROR(VLOOKUP(A178,'길드원 목록'!$A$2:$F$201,5,FALSE),"")</f>
        <v/>
      </c>
      <c r="F178" s="1">
        <f>IFERROR(VLOOKUP(A178,'길드원 목록'!$A$2:$F$201,6,FALSE),"")</f>
        <v/>
      </c>
      <c r="G178" s="1" t="n"/>
    </row>
    <row r="179">
      <c r="A179" s="1" t="n"/>
      <c r="B179" s="1">
        <f>IFERROR(VLOOKUP(A179,'길드원 목록'!$A$2:$F$201,2,FALSE),"")</f>
        <v/>
      </c>
      <c r="C179" s="1">
        <f>IFERROR(VLOOKUP(A179,'길드원 목록'!$A$2:$F$201,3,FALSE),"")</f>
        <v/>
      </c>
      <c r="D179" s="1">
        <f>IFERROR(VLOOKUP(A179,'길드원 목록'!$A$2:$F$201,4,FALSE),"")</f>
        <v/>
      </c>
      <c r="E179" s="1">
        <f>IFERROR(VLOOKUP(A179,'길드원 목록'!$A$2:$F$201,5,FALSE),"")</f>
        <v/>
      </c>
      <c r="F179" s="1">
        <f>IFERROR(VLOOKUP(A179,'길드원 목록'!$A$2:$F$201,6,FALSE),"")</f>
        <v/>
      </c>
      <c r="G179" s="1" t="n"/>
    </row>
    <row r="180">
      <c r="A180" s="1" t="n"/>
      <c r="B180" s="1">
        <f>IFERROR(VLOOKUP(A180,'길드원 목록'!$A$2:$F$201,2,FALSE),"")</f>
        <v/>
      </c>
      <c r="C180" s="1">
        <f>IFERROR(VLOOKUP(A180,'길드원 목록'!$A$2:$F$201,3,FALSE),"")</f>
        <v/>
      </c>
      <c r="D180" s="1">
        <f>IFERROR(VLOOKUP(A180,'길드원 목록'!$A$2:$F$201,4,FALSE),"")</f>
        <v/>
      </c>
      <c r="E180" s="1">
        <f>IFERROR(VLOOKUP(A180,'길드원 목록'!$A$2:$F$201,5,FALSE),"")</f>
        <v/>
      </c>
      <c r="F180" s="1">
        <f>IFERROR(VLOOKUP(A180,'길드원 목록'!$A$2:$F$201,6,FALSE),"")</f>
        <v/>
      </c>
      <c r="G180" s="1" t="n"/>
    </row>
    <row r="181">
      <c r="A181" s="1" t="n"/>
      <c r="B181" s="1">
        <f>IFERROR(VLOOKUP(A181,'길드원 목록'!$A$2:$F$201,2,FALSE),"")</f>
        <v/>
      </c>
      <c r="C181" s="1">
        <f>IFERROR(VLOOKUP(A181,'길드원 목록'!$A$2:$F$201,3,FALSE),"")</f>
        <v/>
      </c>
      <c r="D181" s="1">
        <f>IFERROR(VLOOKUP(A181,'길드원 목록'!$A$2:$F$201,4,FALSE),"")</f>
        <v/>
      </c>
      <c r="E181" s="1">
        <f>IFERROR(VLOOKUP(A181,'길드원 목록'!$A$2:$F$201,5,FALSE),"")</f>
        <v/>
      </c>
      <c r="F181" s="1">
        <f>IFERROR(VLOOKUP(A181,'길드원 목록'!$A$2:$F$201,6,FALSE),"")</f>
        <v/>
      </c>
      <c r="G181" s="1" t="n"/>
    </row>
    <row r="182">
      <c r="A182" s="1" t="n"/>
      <c r="B182" s="1">
        <f>IFERROR(VLOOKUP(A182,'길드원 목록'!$A$2:$F$201,2,FALSE),"")</f>
        <v/>
      </c>
      <c r="C182" s="1">
        <f>IFERROR(VLOOKUP(A182,'길드원 목록'!$A$2:$F$201,3,FALSE),"")</f>
        <v/>
      </c>
      <c r="D182" s="1">
        <f>IFERROR(VLOOKUP(A182,'길드원 목록'!$A$2:$F$201,4,FALSE),"")</f>
        <v/>
      </c>
      <c r="E182" s="1">
        <f>IFERROR(VLOOKUP(A182,'길드원 목록'!$A$2:$F$201,5,FALSE),"")</f>
        <v/>
      </c>
      <c r="F182" s="1">
        <f>IFERROR(VLOOKUP(A182,'길드원 목록'!$A$2:$F$201,6,FALSE),"")</f>
        <v/>
      </c>
      <c r="G182" s="1" t="n"/>
    </row>
    <row r="183">
      <c r="A183" s="1" t="n"/>
      <c r="B183" s="1">
        <f>IFERROR(VLOOKUP(A183,'길드원 목록'!$A$2:$F$201,2,FALSE),"")</f>
        <v/>
      </c>
      <c r="C183" s="1">
        <f>IFERROR(VLOOKUP(A183,'길드원 목록'!$A$2:$F$201,3,FALSE),"")</f>
        <v/>
      </c>
      <c r="D183" s="1">
        <f>IFERROR(VLOOKUP(A183,'길드원 목록'!$A$2:$F$201,4,FALSE),"")</f>
        <v/>
      </c>
      <c r="E183" s="1">
        <f>IFERROR(VLOOKUP(A183,'길드원 목록'!$A$2:$F$201,5,FALSE),"")</f>
        <v/>
      </c>
      <c r="F183" s="1">
        <f>IFERROR(VLOOKUP(A183,'길드원 목록'!$A$2:$F$201,6,FALSE),"")</f>
        <v/>
      </c>
      <c r="G183" s="1" t="n"/>
    </row>
    <row r="184">
      <c r="A184" s="1" t="n"/>
      <c r="B184" s="1">
        <f>IFERROR(VLOOKUP(A184,'길드원 목록'!$A$2:$F$201,2,FALSE),"")</f>
        <v/>
      </c>
      <c r="C184" s="1">
        <f>IFERROR(VLOOKUP(A184,'길드원 목록'!$A$2:$F$201,3,FALSE),"")</f>
        <v/>
      </c>
      <c r="D184" s="1">
        <f>IFERROR(VLOOKUP(A184,'길드원 목록'!$A$2:$F$201,4,FALSE),"")</f>
        <v/>
      </c>
      <c r="E184" s="1">
        <f>IFERROR(VLOOKUP(A184,'길드원 목록'!$A$2:$F$201,5,FALSE),"")</f>
        <v/>
      </c>
      <c r="F184" s="1">
        <f>IFERROR(VLOOKUP(A184,'길드원 목록'!$A$2:$F$201,6,FALSE),"")</f>
        <v/>
      </c>
      <c r="G184" s="1" t="n"/>
    </row>
    <row r="185">
      <c r="A185" s="1" t="n"/>
      <c r="B185" s="1">
        <f>IFERROR(VLOOKUP(A185,'길드원 목록'!$A$2:$F$201,2,FALSE),"")</f>
        <v/>
      </c>
      <c r="C185" s="1">
        <f>IFERROR(VLOOKUP(A185,'길드원 목록'!$A$2:$F$201,3,FALSE),"")</f>
        <v/>
      </c>
      <c r="D185" s="1">
        <f>IFERROR(VLOOKUP(A185,'길드원 목록'!$A$2:$F$201,4,FALSE),"")</f>
        <v/>
      </c>
      <c r="E185" s="1">
        <f>IFERROR(VLOOKUP(A185,'길드원 목록'!$A$2:$F$201,5,FALSE),"")</f>
        <v/>
      </c>
      <c r="F185" s="1">
        <f>IFERROR(VLOOKUP(A185,'길드원 목록'!$A$2:$F$201,6,FALSE),"")</f>
        <v/>
      </c>
      <c r="G185" s="1" t="n"/>
    </row>
    <row r="186">
      <c r="A186" s="1" t="n"/>
      <c r="B186" s="1">
        <f>IFERROR(VLOOKUP(A186,'길드원 목록'!$A$2:$F$201,2,FALSE),"")</f>
        <v/>
      </c>
      <c r="C186" s="1">
        <f>IFERROR(VLOOKUP(A186,'길드원 목록'!$A$2:$F$201,3,FALSE),"")</f>
        <v/>
      </c>
      <c r="D186" s="1">
        <f>IFERROR(VLOOKUP(A186,'길드원 목록'!$A$2:$F$201,4,FALSE),"")</f>
        <v/>
      </c>
      <c r="E186" s="1">
        <f>IFERROR(VLOOKUP(A186,'길드원 목록'!$A$2:$F$201,5,FALSE),"")</f>
        <v/>
      </c>
      <c r="F186" s="1">
        <f>IFERROR(VLOOKUP(A186,'길드원 목록'!$A$2:$F$201,6,FALSE),"")</f>
        <v/>
      </c>
      <c r="G186" s="1" t="n"/>
    </row>
    <row r="187">
      <c r="A187" s="1" t="n"/>
      <c r="B187" s="1">
        <f>IFERROR(VLOOKUP(A187,'길드원 목록'!$A$2:$F$201,2,FALSE),"")</f>
        <v/>
      </c>
      <c r="C187" s="1">
        <f>IFERROR(VLOOKUP(A187,'길드원 목록'!$A$2:$F$201,3,FALSE),"")</f>
        <v/>
      </c>
      <c r="D187" s="1">
        <f>IFERROR(VLOOKUP(A187,'길드원 목록'!$A$2:$F$201,4,FALSE),"")</f>
        <v/>
      </c>
      <c r="E187" s="1">
        <f>IFERROR(VLOOKUP(A187,'길드원 목록'!$A$2:$F$201,5,FALSE),"")</f>
        <v/>
      </c>
      <c r="F187" s="1">
        <f>IFERROR(VLOOKUP(A187,'길드원 목록'!$A$2:$F$201,6,FALSE),"")</f>
        <v/>
      </c>
      <c r="G187" s="1" t="n"/>
    </row>
    <row r="188">
      <c r="A188" s="1" t="n"/>
      <c r="B188" s="1">
        <f>IFERROR(VLOOKUP(A188,'길드원 목록'!$A$2:$F$201,2,FALSE),"")</f>
        <v/>
      </c>
      <c r="C188" s="1">
        <f>IFERROR(VLOOKUP(A188,'길드원 목록'!$A$2:$F$201,3,FALSE),"")</f>
        <v/>
      </c>
      <c r="D188" s="1">
        <f>IFERROR(VLOOKUP(A188,'길드원 목록'!$A$2:$F$201,4,FALSE),"")</f>
        <v/>
      </c>
      <c r="E188" s="1">
        <f>IFERROR(VLOOKUP(A188,'길드원 목록'!$A$2:$F$201,5,FALSE),"")</f>
        <v/>
      </c>
      <c r="F188" s="1">
        <f>IFERROR(VLOOKUP(A188,'길드원 목록'!$A$2:$F$201,6,FALSE),"")</f>
        <v/>
      </c>
      <c r="G188" s="1" t="n"/>
    </row>
    <row r="189">
      <c r="A189" s="1" t="n"/>
      <c r="B189" s="1">
        <f>IFERROR(VLOOKUP(A189,'길드원 목록'!$A$2:$F$201,2,FALSE),"")</f>
        <v/>
      </c>
      <c r="C189" s="1">
        <f>IFERROR(VLOOKUP(A189,'길드원 목록'!$A$2:$F$201,3,FALSE),"")</f>
        <v/>
      </c>
      <c r="D189" s="1">
        <f>IFERROR(VLOOKUP(A189,'길드원 목록'!$A$2:$F$201,4,FALSE),"")</f>
        <v/>
      </c>
      <c r="E189" s="1">
        <f>IFERROR(VLOOKUP(A189,'길드원 목록'!$A$2:$F$201,5,FALSE),"")</f>
        <v/>
      </c>
      <c r="F189" s="1">
        <f>IFERROR(VLOOKUP(A189,'길드원 목록'!$A$2:$F$201,6,FALSE),"")</f>
        <v/>
      </c>
      <c r="G189" s="1" t="n"/>
    </row>
    <row r="190">
      <c r="A190" s="1" t="n"/>
      <c r="B190" s="1">
        <f>IFERROR(VLOOKUP(A190,'길드원 목록'!$A$2:$F$201,2,FALSE),"")</f>
        <v/>
      </c>
      <c r="C190" s="1">
        <f>IFERROR(VLOOKUP(A190,'길드원 목록'!$A$2:$F$201,3,FALSE),"")</f>
        <v/>
      </c>
      <c r="D190" s="1">
        <f>IFERROR(VLOOKUP(A190,'길드원 목록'!$A$2:$F$201,4,FALSE),"")</f>
        <v/>
      </c>
      <c r="E190" s="1">
        <f>IFERROR(VLOOKUP(A190,'길드원 목록'!$A$2:$F$201,5,FALSE),"")</f>
        <v/>
      </c>
      <c r="F190" s="1">
        <f>IFERROR(VLOOKUP(A190,'길드원 목록'!$A$2:$F$201,6,FALSE),"")</f>
        <v/>
      </c>
      <c r="G190" s="1" t="n"/>
    </row>
    <row r="191">
      <c r="A191" s="1" t="n"/>
      <c r="B191" s="1">
        <f>IFERROR(VLOOKUP(A191,'길드원 목록'!$A$2:$F$201,2,FALSE),"")</f>
        <v/>
      </c>
      <c r="C191" s="1">
        <f>IFERROR(VLOOKUP(A191,'길드원 목록'!$A$2:$F$201,3,FALSE),"")</f>
        <v/>
      </c>
      <c r="D191" s="1">
        <f>IFERROR(VLOOKUP(A191,'길드원 목록'!$A$2:$F$201,4,FALSE),"")</f>
        <v/>
      </c>
      <c r="E191" s="1">
        <f>IFERROR(VLOOKUP(A191,'길드원 목록'!$A$2:$F$201,5,FALSE),"")</f>
        <v/>
      </c>
      <c r="F191" s="1">
        <f>IFERROR(VLOOKUP(A191,'길드원 목록'!$A$2:$F$201,6,FALSE),"")</f>
        <v/>
      </c>
      <c r="G191" s="1" t="n"/>
    </row>
    <row r="192">
      <c r="A192" s="1" t="n"/>
      <c r="B192" s="1">
        <f>IFERROR(VLOOKUP(A192,'길드원 목록'!$A$2:$F$201,2,FALSE),"")</f>
        <v/>
      </c>
      <c r="C192" s="1">
        <f>IFERROR(VLOOKUP(A192,'길드원 목록'!$A$2:$F$201,3,FALSE),"")</f>
        <v/>
      </c>
      <c r="D192" s="1">
        <f>IFERROR(VLOOKUP(A192,'길드원 목록'!$A$2:$F$201,4,FALSE),"")</f>
        <v/>
      </c>
      <c r="E192" s="1">
        <f>IFERROR(VLOOKUP(A192,'길드원 목록'!$A$2:$F$201,5,FALSE),"")</f>
        <v/>
      </c>
      <c r="F192" s="1">
        <f>IFERROR(VLOOKUP(A192,'길드원 목록'!$A$2:$F$201,6,FALSE),"")</f>
        <v/>
      </c>
      <c r="G192" s="1" t="n"/>
    </row>
    <row r="193">
      <c r="A193" s="1" t="n"/>
      <c r="B193" s="1">
        <f>IFERROR(VLOOKUP(A193,'길드원 목록'!$A$2:$F$201,2,FALSE),"")</f>
        <v/>
      </c>
      <c r="C193" s="1">
        <f>IFERROR(VLOOKUP(A193,'길드원 목록'!$A$2:$F$201,3,FALSE),"")</f>
        <v/>
      </c>
      <c r="D193" s="1">
        <f>IFERROR(VLOOKUP(A193,'길드원 목록'!$A$2:$F$201,4,FALSE),"")</f>
        <v/>
      </c>
      <c r="E193" s="1">
        <f>IFERROR(VLOOKUP(A193,'길드원 목록'!$A$2:$F$201,5,FALSE),"")</f>
        <v/>
      </c>
      <c r="F193" s="1">
        <f>IFERROR(VLOOKUP(A193,'길드원 목록'!$A$2:$F$201,6,FALSE),"")</f>
        <v/>
      </c>
      <c r="G193" s="1" t="n"/>
    </row>
    <row r="194">
      <c r="A194" s="1" t="n"/>
      <c r="B194" s="1">
        <f>IFERROR(VLOOKUP(A194,'길드원 목록'!$A$2:$F$201,2,FALSE),"")</f>
        <v/>
      </c>
      <c r="C194" s="1">
        <f>IFERROR(VLOOKUP(A194,'길드원 목록'!$A$2:$F$201,3,FALSE),"")</f>
        <v/>
      </c>
      <c r="D194" s="1">
        <f>IFERROR(VLOOKUP(A194,'길드원 목록'!$A$2:$F$201,4,FALSE),"")</f>
        <v/>
      </c>
      <c r="E194" s="1">
        <f>IFERROR(VLOOKUP(A194,'길드원 목록'!$A$2:$F$201,5,FALSE),"")</f>
        <v/>
      </c>
      <c r="F194" s="1">
        <f>IFERROR(VLOOKUP(A194,'길드원 목록'!$A$2:$F$201,6,FALSE),"")</f>
        <v/>
      </c>
      <c r="G194" s="1" t="n"/>
    </row>
    <row r="195">
      <c r="A195" s="1" t="n"/>
      <c r="B195" s="1">
        <f>IFERROR(VLOOKUP(A195,'길드원 목록'!$A$2:$F$201,2,FALSE),"")</f>
        <v/>
      </c>
      <c r="C195" s="1">
        <f>IFERROR(VLOOKUP(A195,'길드원 목록'!$A$2:$F$201,3,FALSE),"")</f>
        <v/>
      </c>
      <c r="D195" s="1">
        <f>IFERROR(VLOOKUP(A195,'길드원 목록'!$A$2:$F$201,4,FALSE),"")</f>
        <v/>
      </c>
      <c r="E195" s="1">
        <f>IFERROR(VLOOKUP(A195,'길드원 목록'!$A$2:$F$201,5,FALSE),"")</f>
        <v/>
      </c>
      <c r="F195" s="1">
        <f>IFERROR(VLOOKUP(A195,'길드원 목록'!$A$2:$F$201,6,FALSE),"")</f>
        <v/>
      </c>
      <c r="G195" s="1" t="n"/>
    </row>
    <row r="196">
      <c r="A196" s="1" t="n"/>
      <c r="B196" s="1">
        <f>IFERROR(VLOOKUP(A196,'길드원 목록'!$A$2:$F$201,2,FALSE),"")</f>
        <v/>
      </c>
      <c r="C196" s="1">
        <f>IFERROR(VLOOKUP(A196,'길드원 목록'!$A$2:$F$201,3,FALSE),"")</f>
        <v/>
      </c>
      <c r="D196" s="1">
        <f>IFERROR(VLOOKUP(A196,'길드원 목록'!$A$2:$F$201,4,FALSE),"")</f>
        <v/>
      </c>
      <c r="E196" s="1">
        <f>IFERROR(VLOOKUP(A196,'길드원 목록'!$A$2:$F$201,5,FALSE),"")</f>
        <v/>
      </c>
      <c r="F196" s="1">
        <f>IFERROR(VLOOKUP(A196,'길드원 목록'!$A$2:$F$201,6,FALSE),"")</f>
        <v/>
      </c>
      <c r="G196" s="1" t="n"/>
    </row>
    <row r="197">
      <c r="A197" s="1" t="n"/>
      <c r="B197" s="1">
        <f>IFERROR(VLOOKUP(A197,'길드원 목록'!$A$2:$F$201,2,FALSE),"")</f>
        <v/>
      </c>
      <c r="C197" s="1">
        <f>IFERROR(VLOOKUP(A197,'길드원 목록'!$A$2:$F$201,3,FALSE),"")</f>
        <v/>
      </c>
      <c r="D197" s="1">
        <f>IFERROR(VLOOKUP(A197,'길드원 목록'!$A$2:$F$201,4,FALSE),"")</f>
        <v/>
      </c>
      <c r="E197" s="1">
        <f>IFERROR(VLOOKUP(A197,'길드원 목록'!$A$2:$F$201,5,FALSE),"")</f>
        <v/>
      </c>
      <c r="F197" s="1">
        <f>IFERROR(VLOOKUP(A197,'길드원 목록'!$A$2:$F$201,6,FALSE),"")</f>
        <v/>
      </c>
      <c r="G197" s="1" t="n"/>
    </row>
    <row r="198">
      <c r="A198" s="1" t="n"/>
      <c r="B198" s="1">
        <f>IFERROR(VLOOKUP(A198,'길드원 목록'!$A$2:$F$201,2,FALSE),"")</f>
        <v/>
      </c>
      <c r="C198" s="1">
        <f>IFERROR(VLOOKUP(A198,'길드원 목록'!$A$2:$F$201,3,FALSE),"")</f>
        <v/>
      </c>
      <c r="D198" s="1">
        <f>IFERROR(VLOOKUP(A198,'길드원 목록'!$A$2:$F$201,4,FALSE),"")</f>
        <v/>
      </c>
      <c r="E198" s="1">
        <f>IFERROR(VLOOKUP(A198,'길드원 목록'!$A$2:$F$201,5,FALSE),"")</f>
        <v/>
      </c>
      <c r="F198" s="1">
        <f>IFERROR(VLOOKUP(A198,'길드원 목록'!$A$2:$F$201,6,FALSE),"")</f>
        <v/>
      </c>
      <c r="G198" s="1" t="n"/>
    </row>
    <row r="199">
      <c r="A199" s="1" t="n"/>
      <c r="B199" s="1">
        <f>IFERROR(VLOOKUP(A199,'길드원 목록'!$A$2:$F$201,2,FALSE),"")</f>
        <v/>
      </c>
      <c r="C199" s="1">
        <f>IFERROR(VLOOKUP(A199,'길드원 목록'!$A$2:$F$201,3,FALSE),"")</f>
        <v/>
      </c>
      <c r="D199" s="1">
        <f>IFERROR(VLOOKUP(A199,'길드원 목록'!$A$2:$F$201,4,FALSE),"")</f>
        <v/>
      </c>
      <c r="E199" s="1">
        <f>IFERROR(VLOOKUP(A199,'길드원 목록'!$A$2:$F$201,5,FALSE),"")</f>
        <v/>
      </c>
      <c r="F199" s="1">
        <f>IFERROR(VLOOKUP(A199,'길드원 목록'!$A$2:$F$201,6,FALSE),"")</f>
        <v/>
      </c>
      <c r="G199" s="1" t="n"/>
    </row>
    <row r="200">
      <c r="A200" s="1" t="n"/>
      <c r="B200" s="1">
        <f>IFERROR(VLOOKUP(A200,'길드원 목록'!$A$2:$F$201,2,FALSE),"")</f>
        <v/>
      </c>
      <c r="C200" s="1">
        <f>IFERROR(VLOOKUP(A200,'길드원 목록'!$A$2:$F$201,3,FALSE),"")</f>
        <v/>
      </c>
      <c r="D200" s="1">
        <f>IFERROR(VLOOKUP(A200,'길드원 목록'!$A$2:$F$201,4,FALSE),"")</f>
        <v/>
      </c>
      <c r="E200" s="1">
        <f>IFERROR(VLOOKUP(A200,'길드원 목록'!$A$2:$F$201,5,FALSE),"")</f>
        <v/>
      </c>
      <c r="F200" s="1">
        <f>IFERROR(VLOOKUP(A200,'길드원 목록'!$A$2:$F$201,6,FALSE),"")</f>
        <v/>
      </c>
      <c r="G200" s="1" t="n"/>
    </row>
    <row r="201">
      <c r="A201" s="1" t="n"/>
      <c r="B201" s="1">
        <f>IFERROR(VLOOKUP(A201,'길드원 목록'!$A$2:$F$201,2,FALSE),"")</f>
        <v/>
      </c>
      <c r="C201" s="1">
        <f>IFERROR(VLOOKUP(A201,'길드원 목록'!$A$2:$F$201,3,FALSE),"")</f>
        <v/>
      </c>
      <c r="D201" s="1">
        <f>IFERROR(VLOOKUP(A201,'길드원 목록'!$A$2:$F$201,4,FALSE),"")</f>
        <v/>
      </c>
      <c r="E201" s="1">
        <f>IFERROR(VLOOKUP(A201,'길드원 목록'!$A$2:$F$201,5,FALSE),"")</f>
        <v/>
      </c>
      <c r="F201" s="1">
        <f>IFERROR(VLOOKUP(A201,'길드원 목록'!$A$2:$F$201,6,FALSE),"")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63"/>
  <sheetViews>
    <sheetView workbookViewId="0">
      <selection activeCell="M18" sqref="M18"/>
    </sheetView>
  </sheetViews>
  <sheetFormatPr baseColWidth="8" defaultRowHeight="16.5" outlineLevelCol="0"/>
  <cols>
    <col width="5" customWidth="1" min="1" max="1"/>
    <col width="13" customWidth="1" min="2" max="3"/>
    <col width="9" customWidth="1" min="6" max="6"/>
    <col width="5" customWidth="1" min="7" max="7"/>
    <col width="13" customWidth="1" min="8" max="9"/>
    <col width="5" customWidth="1" min="13" max="13"/>
    <col width="13" customWidth="1" min="14" max="15"/>
    <col width="5" customWidth="1" min="19" max="19"/>
    <col width="13" customWidth="1" min="20" max="21"/>
  </cols>
  <sheetData>
    <row r="1" ht="17.25" customHeight="1" thickBot="1">
      <c r="A1" s="3" t="n"/>
      <c r="B1" s="3" t="n"/>
      <c r="C1" s="3" t="n"/>
      <c r="D1" s="3" t="n"/>
      <c r="E1" s="3" t="n"/>
      <c r="F1" s="4" t="n"/>
      <c r="G1" s="5" t="n"/>
      <c r="H1" s="3" t="n"/>
      <c r="I1" s="3" t="n"/>
      <c r="J1" s="3" t="n"/>
      <c r="K1" s="3" t="n"/>
      <c r="L1" s="4" t="n"/>
      <c r="M1" s="5" t="n"/>
      <c r="N1" s="3" t="n"/>
      <c r="O1" s="3" t="n"/>
      <c r="P1" s="3" t="n"/>
      <c r="Q1" s="3" t="n"/>
      <c r="R1" s="4" t="n"/>
      <c r="S1" s="5" t="n"/>
      <c r="T1" s="3" t="n"/>
      <c r="U1" s="3" t="n"/>
      <c r="V1" s="3" t="n"/>
      <c r="W1" s="3" t="n"/>
    </row>
    <row r="2" ht="17.25" customHeight="1" thickBot="1">
      <c r="A2" s="3" t="n"/>
      <c r="B2" s="6" t="inlineStr">
        <is>
          <t>수로별 극딜</t>
        </is>
      </c>
      <c r="C2" s="54">
        <f>IF(MAX(E8:E13,E17:E22,E26:E31)&lt;300,MAX(E8:E13,E17:E22,E26:E31),IF(MAX(E8:E13,E17:E22,E26:E31)=300,LARGE(E8:E31,2)))</f>
        <v/>
      </c>
      <c r="D2" s="3" t="n"/>
      <c r="E2" s="3" t="n"/>
      <c r="F2" s="4" t="n"/>
      <c r="G2" s="5" t="n"/>
      <c r="H2" s="6" t="inlineStr">
        <is>
          <t>수로별 극딜</t>
        </is>
      </c>
      <c r="I2" s="54">
        <f>IF(MAX(K8:K13,K17:K22,K26:K31)&lt;300,MAX(K8:K13,K17:K22,K26:K31),IF(MAX(K8:K13,K17:K22,K26:K31)=300,LARGE(K8:K31,2)))</f>
        <v/>
      </c>
      <c r="J2" s="3" t="n"/>
      <c r="K2" s="3" t="n"/>
      <c r="L2" s="4" t="n"/>
      <c r="M2" s="5" t="n"/>
      <c r="N2" s="6" t="inlineStr">
        <is>
          <t>수로별 극딜</t>
        </is>
      </c>
      <c r="O2" s="54">
        <f>IF(MAX(Q8:Q13,Q17:Q22,Q26:Q31)&lt;300,MAX(Q8:Q13,Q17:Q22,Q26:Q31),IF(MAX(Q8:Q13,Q17:Q22,Q26:Q31)=300,LARGE(Q8:Q31,2)))</f>
        <v/>
      </c>
      <c r="P2" s="3" t="n"/>
      <c r="Q2" s="3" t="n"/>
      <c r="R2" s="4" t="n"/>
      <c r="S2" s="5" t="n"/>
      <c r="T2" s="6" t="inlineStr">
        <is>
          <t>수로별 극딜</t>
        </is>
      </c>
      <c r="U2" s="54">
        <f>IF(MAX(W8:W13,W17:W22,W26:W31)&lt;300,MAX(W8:W13,W17:W22,W26:W31),IF(MAX(W8:W13,W17:W22,W26:W31)=300,LARGE(W8:W31,2)))</f>
        <v/>
      </c>
      <c r="V2" s="3" t="n"/>
      <c r="W2" s="3" t="n"/>
    </row>
    <row r="3">
      <c r="A3" s="3" t="n"/>
      <c r="B3" s="3" t="n"/>
      <c r="C3" s="3" t="n"/>
      <c r="D3" s="3" t="n"/>
      <c r="E3" s="3" t="n"/>
      <c r="F3" s="4" t="n"/>
      <c r="G3" s="5" t="n"/>
      <c r="H3" s="3" t="n"/>
      <c r="I3" s="3" t="n"/>
      <c r="J3" s="3" t="n"/>
      <c r="K3" s="3" t="n"/>
      <c r="L3" s="4" t="n"/>
      <c r="M3" s="5" t="n"/>
      <c r="N3" s="3" t="n"/>
      <c r="O3" s="3" t="n"/>
      <c r="P3" s="3" t="n"/>
      <c r="Q3" s="3" t="n"/>
      <c r="R3" s="4" t="n"/>
      <c r="S3" s="5" t="n"/>
      <c r="T3" s="3" t="n"/>
      <c r="U3" s="3" t="n"/>
      <c r="V3" s="3" t="n"/>
      <c r="W3" s="3" t="n"/>
    </row>
    <row r="4" ht="17.25" customHeight="1" thickBot="1">
      <c r="A4" s="3" t="n"/>
      <c r="B4" s="3" t="n"/>
      <c r="C4" s="3" t="n"/>
      <c r="D4" s="3" t="n"/>
      <c r="E4" s="3" t="n"/>
      <c r="F4" s="4" t="n"/>
      <c r="G4" s="5" t="n"/>
      <c r="H4" s="3" t="n"/>
      <c r="I4" s="3" t="n"/>
      <c r="J4" s="3" t="n"/>
      <c r="K4" s="3" t="n"/>
      <c r="L4" s="4" t="n"/>
      <c r="M4" s="5" t="n"/>
      <c r="N4" s="3" t="n"/>
      <c r="O4" s="3" t="n"/>
      <c r="P4" s="3" t="n"/>
      <c r="Q4" s="3" t="n"/>
      <c r="R4" s="4" t="n"/>
      <c r="S4" s="5" t="n"/>
      <c r="T4" s="3" t="n"/>
      <c r="U4" s="3" t="n"/>
      <c r="V4" s="3" t="n"/>
      <c r="W4" s="3" t="n"/>
    </row>
    <row r="5" ht="17.25" customHeight="1" thickBot="1">
      <c r="A5" s="3" t="n"/>
      <c r="B5" s="8" t="inlineStr">
        <is>
          <t>1수로</t>
        </is>
      </c>
      <c r="C5" s="3" t="n"/>
      <c r="D5" s="3" t="n"/>
      <c r="E5" s="3" t="n"/>
      <c r="F5" s="4" t="n"/>
      <c r="G5" s="5" t="n"/>
      <c r="H5" s="8" t="inlineStr">
        <is>
          <t>2수로</t>
        </is>
      </c>
      <c r="I5" s="3" t="n"/>
      <c r="J5" s="3" t="n"/>
      <c r="K5" s="3" t="n"/>
      <c r="L5" s="4" t="n"/>
      <c r="M5" s="5" t="n"/>
      <c r="N5" s="8" t="inlineStr">
        <is>
          <t>3수로</t>
        </is>
      </c>
      <c r="O5" s="3" t="n"/>
      <c r="P5" s="3" t="n"/>
      <c r="Q5" s="3" t="n"/>
      <c r="R5" s="4" t="n"/>
      <c r="S5" s="5" t="n"/>
      <c r="T5" s="8" t="inlineStr">
        <is>
          <t>4수로</t>
        </is>
      </c>
      <c r="U5" s="3" t="n"/>
      <c r="V5" s="3" t="n"/>
      <c r="W5" s="3" t="n"/>
    </row>
    <row r="6" ht="17.25" customHeight="1" thickBot="1">
      <c r="A6" s="3" t="n"/>
      <c r="B6" s="9" t="inlineStr">
        <is>
          <t>1파티</t>
        </is>
      </c>
      <c r="C6" s="3" t="n"/>
      <c r="D6" s="3" t="n"/>
      <c r="E6" s="3" t="n"/>
      <c r="F6" s="4" t="n"/>
      <c r="G6" s="5" t="n"/>
      <c r="H6" s="9" t="inlineStr">
        <is>
          <t>1파티</t>
        </is>
      </c>
      <c r="I6" s="3" t="n"/>
      <c r="J6" s="3" t="n"/>
      <c r="K6" s="3" t="n"/>
      <c r="L6" s="4" t="n"/>
      <c r="M6" s="5" t="n"/>
      <c r="N6" s="9" t="inlineStr">
        <is>
          <t>1파티</t>
        </is>
      </c>
      <c r="O6" s="3" t="n"/>
      <c r="P6" s="3" t="n"/>
      <c r="Q6" s="3" t="n"/>
      <c r="R6" s="4" t="n"/>
      <c r="S6" s="5" t="n"/>
      <c r="T6" s="9" t="inlineStr">
        <is>
          <t>1파티</t>
        </is>
      </c>
      <c r="U6" s="3" t="n"/>
      <c r="V6" s="3" t="n"/>
      <c r="W6" s="3" t="n"/>
    </row>
    <row r="7" ht="17.25" customHeight="1" thickBot="1">
      <c r="A7" s="3" t="n"/>
      <c r="B7" s="56" t="inlineStr">
        <is>
          <t>닉네임</t>
        </is>
      </c>
      <c r="C7" s="10" t="inlineStr">
        <is>
          <t>직업</t>
        </is>
      </c>
      <c r="D7" s="10" t="inlineStr">
        <is>
          <t>무릉</t>
        </is>
      </c>
      <c r="E7" s="11" t="inlineStr">
        <is>
          <t>극딜주기</t>
        </is>
      </c>
      <c r="F7" s="4" t="n"/>
      <c r="G7" s="5" t="n"/>
      <c r="H7" s="56" t="inlineStr">
        <is>
          <t>닉네임</t>
        </is>
      </c>
      <c r="I7" s="10" t="inlineStr">
        <is>
          <t>직업</t>
        </is>
      </c>
      <c r="J7" s="10" t="inlineStr">
        <is>
          <t>무릉</t>
        </is>
      </c>
      <c r="K7" s="11" t="inlineStr">
        <is>
          <t>극딜주기</t>
        </is>
      </c>
      <c r="L7" s="4" t="n"/>
      <c r="M7" s="5" t="n"/>
      <c r="N7" s="56" t="inlineStr">
        <is>
          <t>닉네임</t>
        </is>
      </c>
      <c r="O7" s="10" t="inlineStr">
        <is>
          <t>직업</t>
        </is>
      </c>
      <c r="P7" s="10" t="inlineStr">
        <is>
          <t>무릉</t>
        </is>
      </c>
      <c r="Q7" s="11" t="inlineStr">
        <is>
          <t>극딜주기</t>
        </is>
      </c>
      <c r="R7" s="4" t="n"/>
      <c r="S7" s="5" t="n"/>
      <c r="T7" s="56" t="inlineStr">
        <is>
          <t>닉네임</t>
        </is>
      </c>
      <c r="U7" s="10" t="inlineStr">
        <is>
          <t>직업</t>
        </is>
      </c>
      <c r="V7" s="10" t="inlineStr">
        <is>
          <t>무릉</t>
        </is>
      </c>
      <c r="W7" s="11" t="inlineStr">
        <is>
          <t>극딜주기</t>
        </is>
      </c>
    </row>
    <row r="8">
      <c r="A8" s="3" t="n"/>
      <c r="B8" s="17" t="n"/>
      <c r="C8" s="18" t="n"/>
      <c r="D8" s="57" t="n"/>
      <c r="E8" s="58" t="n"/>
      <c r="F8" s="59" t="n"/>
      <c r="G8" s="5" t="n"/>
      <c r="H8" s="17" t="n"/>
      <c r="I8" s="18">
        <f>IFERROR(VLOOKUP(H8,'길드원 목록'!$A$2:$F$201,3,FALSE),"")</f>
        <v/>
      </c>
      <c r="J8" s="57">
        <f>IFERROR(VLOOKUP(H8,'길드원 목록'!$A$2:$F$201,4,FALSE),"")</f>
        <v/>
      </c>
      <c r="K8" s="58">
        <f>IFERROR(VLOOKUP(I8,극딜주기!$B$2:$C$44,2,FALSE),"")</f>
        <v/>
      </c>
      <c r="L8" s="59" t="n"/>
      <c r="M8" s="5" t="n"/>
      <c r="N8" s="17" t="n"/>
      <c r="O8" s="18">
        <f>IFERROR(VLOOKUP(N8,'길드원 목록'!$A$2:$F$201,3,FALSE),"")</f>
        <v/>
      </c>
      <c r="P8" s="57">
        <f>IFERROR(VLOOKUP(N8,'길드원 목록'!$A$2:$F$201,4,FALSE),"")</f>
        <v/>
      </c>
      <c r="Q8" s="58">
        <f>IFERROR(VLOOKUP(O8,극딜주기!$B$2:$C$44,2,FALSE),"")</f>
        <v/>
      </c>
      <c r="R8" s="59" t="n"/>
      <c r="S8" s="5" t="n"/>
      <c r="T8" s="17" t="n"/>
      <c r="U8" s="18">
        <f>IFERROR(VLOOKUP(T8,'길드원 목록'!$A$2:$F$201,3,FALSE),"")</f>
        <v/>
      </c>
      <c r="V8" s="57">
        <f>IFERROR(VLOOKUP(T8,'길드원 목록'!$A$2:$F$201,4,FALSE),"")</f>
        <v/>
      </c>
      <c r="W8" s="58">
        <f>IFERROR(VLOOKUP(U8,극딜주기!$B$2:$C$44,2,FALSE),"")</f>
        <v/>
      </c>
    </row>
    <row r="9">
      <c r="A9" s="3" t="n"/>
      <c r="B9" s="19" t="n"/>
      <c r="C9" s="20" t="n"/>
      <c r="D9" s="60" t="n"/>
      <c r="E9" s="61" t="n"/>
      <c r="F9" s="59" t="n"/>
      <c r="G9" s="5" t="n"/>
      <c r="H9" s="19" t="n"/>
      <c r="I9" s="20">
        <f>IFERROR(VLOOKUP(H9,'길드원 목록'!$A$2:$F$201,3,FALSE),"")</f>
        <v/>
      </c>
      <c r="J9" s="60">
        <f>IFERROR(VLOOKUP(H9,'길드원 목록'!$A$2:$F$201,4,FALSE),"")</f>
        <v/>
      </c>
      <c r="K9" s="61">
        <f>IFERROR(VLOOKUP(I9,극딜주기!$B$2:$C$44,2,FALSE),"")</f>
        <v/>
      </c>
      <c r="L9" s="59" t="n"/>
      <c r="M9" s="5" t="n"/>
      <c r="N9" s="19" t="n"/>
      <c r="O9" s="20">
        <f>IFERROR(VLOOKUP(N9,'길드원 목록'!$A$2:$F$201,3,FALSE),"")</f>
        <v/>
      </c>
      <c r="P9" s="60">
        <f>IFERROR(VLOOKUP(N9,'길드원 목록'!$A$2:$F$201,4,FALSE),"")</f>
        <v/>
      </c>
      <c r="Q9" s="61">
        <f>IFERROR(VLOOKUP(O9,극딜주기!$B$2:$C$44,2,FALSE),"")</f>
        <v/>
      </c>
      <c r="R9" s="59" t="n"/>
      <c r="S9" s="5" t="n"/>
      <c r="T9" s="19" t="n"/>
      <c r="U9" s="20">
        <f>IFERROR(VLOOKUP(T9,'길드원 목록'!$A$2:$F$201,3,FALSE),"")</f>
        <v/>
      </c>
      <c r="V9" s="60">
        <f>IFERROR(VLOOKUP(T9,'길드원 목록'!$A$2:$F$201,4,FALSE),"")</f>
        <v/>
      </c>
      <c r="W9" s="61">
        <f>IFERROR(VLOOKUP(U9,극딜주기!$B$2:$C$44,2,FALSE),"")</f>
        <v/>
      </c>
    </row>
    <row r="10">
      <c r="A10" s="3" t="n"/>
      <c r="B10" s="19" t="n"/>
      <c r="C10" s="20" t="n"/>
      <c r="D10" s="60" t="n"/>
      <c r="E10" s="61" t="n"/>
      <c r="F10" s="59" t="n"/>
      <c r="G10" s="5" t="n"/>
      <c r="H10" s="19" t="n"/>
      <c r="I10" s="20">
        <f>IFERROR(VLOOKUP(H10,'길드원 목록'!$A$2:$F$201,3,FALSE),"")</f>
        <v/>
      </c>
      <c r="J10" s="60">
        <f>IFERROR(VLOOKUP(H10,'길드원 목록'!$A$2:$F$201,4,FALSE),"")</f>
        <v/>
      </c>
      <c r="K10" s="61">
        <f>IFERROR(VLOOKUP(I10,극딜주기!$B$2:$C$44,2,FALSE),"")</f>
        <v/>
      </c>
      <c r="L10" s="59" t="n"/>
      <c r="M10" s="5" t="n"/>
      <c r="N10" s="19" t="n"/>
      <c r="O10" s="20">
        <f>IFERROR(VLOOKUP(N10,'길드원 목록'!$A$2:$F$201,3,FALSE),"")</f>
        <v/>
      </c>
      <c r="P10" s="60">
        <f>IFERROR(VLOOKUP(N10,'길드원 목록'!$A$2:$F$201,4,FALSE),"")</f>
        <v/>
      </c>
      <c r="Q10" s="61">
        <f>IFERROR(VLOOKUP(O10,극딜주기!$B$2:$C$44,2,FALSE),"")</f>
        <v/>
      </c>
      <c r="R10" s="59" t="n"/>
      <c r="S10" s="5" t="n"/>
      <c r="T10" s="19" t="n"/>
      <c r="U10" s="20">
        <f>IFERROR(VLOOKUP(T10,'길드원 목록'!$A$2:$F$201,3,FALSE),"")</f>
        <v/>
      </c>
      <c r="V10" s="60">
        <f>IFERROR(VLOOKUP(T10,'길드원 목록'!$A$2:$F$201,4,FALSE),"")</f>
        <v/>
      </c>
      <c r="W10" s="61">
        <f>IFERROR(VLOOKUP(U10,극딜주기!$B$2:$C$44,2,FALSE),"")</f>
        <v/>
      </c>
    </row>
    <row r="11">
      <c r="A11" s="3" t="n"/>
      <c r="B11" s="19" t="n"/>
      <c r="C11" s="20" t="n"/>
      <c r="D11" s="60" t="n"/>
      <c r="E11" s="61" t="n"/>
      <c r="F11" s="59" t="n"/>
      <c r="G11" s="5" t="n"/>
      <c r="H11" s="19" t="n"/>
      <c r="I11" s="20">
        <f>IFERROR(VLOOKUP(H11,'길드원 목록'!$A$2:$F$201,3,FALSE),"")</f>
        <v/>
      </c>
      <c r="J11" s="60">
        <f>IFERROR(VLOOKUP(H11,'길드원 목록'!$A$2:$F$201,4,FALSE),"")</f>
        <v/>
      </c>
      <c r="K11" s="61">
        <f>IFERROR(VLOOKUP(I11,극딜주기!$B$2:$C$44,2,FALSE),"")</f>
        <v/>
      </c>
      <c r="L11" s="59" t="n"/>
      <c r="M11" s="5" t="n"/>
      <c r="N11" s="19" t="n"/>
      <c r="O11" s="20">
        <f>IFERROR(VLOOKUP(N11,'길드원 목록'!$A$2:$F$201,3,FALSE),"")</f>
        <v/>
      </c>
      <c r="P11" s="60">
        <f>IFERROR(VLOOKUP(N11,'길드원 목록'!$A$2:$F$201,4,FALSE),"")</f>
        <v/>
      </c>
      <c r="Q11" s="61">
        <f>IFERROR(VLOOKUP(O11,극딜주기!$B$2:$C$44,2,FALSE),"")</f>
        <v/>
      </c>
      <c r="R11" s="59" t="n"/>
      <c r="S11" s="5" t="n"/>
      <c r="T11" s="19" t="n"/>
      <c r="U11" s="20">
        <f>IFERROR(VLOOKUP(T11,'길드원 목록'!$A$2:$F$201,3,FALSE),"")</f>
        <v/>
      </c>
      <c r="V11" s="60">
        <f>IFERROR(VLOOKUP(T11,'길드원 목록'!$A$2:$F$201,4,FALSE),"")</f>
        <v/>
      </c>
      <c r="W11" s="61">
        <f>IFERROR(VLOOKUP(U11,극딜주기!$B$2:$C$44,2,FALSE),"")</f>
        <v/>
      </c>
    </row>
    <row r="12">
      <c r="A12" s="3" t="n"/>
      <c r="B12" s="19" t="n"/>
      <c r="C12" s="20" t="n"/>
      <c r="D12" s="60" t="n"/>
      <c r="E12" s="61" t="n"/>
      <c r="F12" s="59" t="n"/>
      <c r="G12" s="5" t="n"/>
      <c r="H12" s="19" t="n"/>
      <c r="I12" s="20">
        <f>IFERROR(VLOOKUP(H12,'길드원 목록'!$A$2:$F$201,3,FALSE),"")</f>
        <v/>
      </c>
      <c r="J12" s="60">
        <f>IFERROR(VLOOKUP(H12,'길드원 목록'!$A$2:$F$201,4,FALSE),"")</f>
        <v/>
      </c>
      <c r="K12" s="61">
        <f>IFERROR(VLOOKUP(I12,극딜주기!$B$2:$C$44,2,FALSE),"")</f>
        <v/>
      </c>
      <c r="L12" s="59" t="n"/>
      <c r="M12" s="5" t="n"/>
      <c r="N12" s="19" t="n"/>
      <c r="O12" s="20">
        <f>IFERROR(VLOOKUP(N12,'길드원 목록'!$A$2:$F$201,3,FALSE),"")</f>
        <v/>
      </c>
      <c r="P12" s="60">
        <f>IFERROR(VLOOKUP(N12,'길드원 목록'!$A$2:$F$201,4,FALSE),"")</f>
        <v/>
      </c>
      <c r="Q12" s="61">
        <f>IFERROR(VLOOKUP(O12,극딜주기!$B$2:$C$44,2,FALSE),"")</f>
        <v/>
      </c>
      <c r="R12" s="59" t="n"/>
      <c r="S12" s="5" t="n"/>
      <c r="T12" s="19" t="n"/>
      <c r="U12" s="20">
        <f>IFERROR(VLOOKUP(T12,'길드원 목록'!$A$2:$F$201,3,FALSE),"")</f>
        <v/>
      </c>
      <c r="V12" s="60">
        <f>IFERROR(VLOOKUP(T12,'길드원 목록'!$A$2:$F$201,4,FALSE),"")</f>
        <v/>
      </c>
      <c r="W12" s="61">
        <f>IFERROR(VLOOKUP(U12,극딜주기!$B$2:$C$44,2,FALSE),"")</f>
        <v/>
      </c>
    </row>
    <row r="13" ht="17.25" customHeight="1" thickBot="1">
      <c r="A13" s="3" t="n"/>
      <c r="B13" s="23" t="n"/>
      <c r="C13" s="24" t="n"/>
      <c r="D13" s="62" t="n"/>
      <c r="E13" s="63" t="n"/>
      <c r="F13" s="59" t="n"/>
      <c r="G13" s="5" t="n"/>
      <c r="H13" s="23" t="n"/>
      <c r="I13" s="24">
        <f>IFERROR(VLOOKUP(H13,'길드원 목록'!$A$2:$F$201,3,FALSE),"")</f>
        <v/>
      </c>
      <c r="J13" s="62">
        <f>IFERROR(VLOOKUP(H13,'길드원 목록'!$A$2:$F$201,4,FALSE),"")</f>
        <v/>
      </c>
      <c r="K13" s="63">
        <f>IFERROR(VLOOKUP(I13,극딜주기!$B$2:$C$44,2,FALSE),"")</f>
        <v/>
      </c>
      <c r="L13" s="59" t="n"/>
      <c r="M13" s="5" t="n"/>
      <c r="N13" s="23" t="n"/>
      <c r="O13" s="24">
        <f>IFERROR(VLOOKUP(N13,'길드원 목록'!$A$2:$F$201,3,FALSE),"")</f>
        <v/>
      </c>
      <c r="P13" s="62">
        <f>IFERROR(VLOOKUP(N13,'길드원 목록'!$A$2:$F$201,4,FALSE),"")</f>
        <v/>
      </c>
      <c r="Q13" s="63">
        <f>IFERROR(VLOOKUP(O13,극딜주기!$B$2:$C$44,2,FALSE),"")</f>
        <v/>
      </c>
      <c r="R13" s="59" t="n"/>
      <c r="S13" s="5" t="n"/>
      <c r="T13" s="23" t="n"/>
      <c r="U13" s="24">
        <f>IFERROR(VLOOKUP(T13,'길드원 목록'!$A$2:$F$201,3,FALSE),"")</f>
        <v/>
      </c>
      <c r="V13" s="62">
        <f>IFERROR(VLOOKUP(T13,'길드원 목록'!$A$2:$F$201,4,FALSE),"")</f>
        <v/>
      </c>
      <c r="W13" s="63">
        <f>IFERROR(VLOOKUP(U13,극딜주기!$B$2:$C$44,2,FALSE),"")</f>
        <v/>
      </c>
    </row>
    <row r="14" ht="17.25" customHeight="1" thickBot="1">
      <c r="A14" s="3" t="n"/>
      <c r="B14" s="3" t="n"/>
      <c r="C14" s="3" t="n"/>
      <c r="D14" s="3" t="n"/>
      <c r="E14" s="3" t="n"/>
      <c r="F14" s="4" t="n"/>
      <c r="G14" s="5" t="n"/>
      <c r="H14" s="3" t="n"/>
      <c r="I14" s="3" t="n"/>
      <c r="J14" s="3" t="n"/>
      <c r="K14" s="3" t="n"/>
      <c r="L14" s="4" t="n"/>
      <c r="M14" s="5" t="n"/>
      <c r="N14" s="3" t="n"/>
      <c r="O14" s="3" t="n"/>
      <c r="P14" s="3" t="n"/>
      <c r="Q14" s="3" t="n"/>
      <c r="R14" s="4" t="n"/>
      <c r="S14" s="5" t="n"/>
      <c r="T14" s="3" t="n"/>
      <c r="U14" s="3" t="n"/>
      <c r="V14" s="3" t="n"/>
      <c r="W14" s="3" t="n"/>
    </row>
    <row r="15" ht="17.25" customHeight="1" thickBot="1">
      <c r="A15" s="3" t="n"/>
      <c r="B15" s="9" t="inlineStr">
        <is>
          <t>2파티</t>
        </is>
      </c>
      <c r="C15" s="3" t="n"/>
      <c r="D15" s="3" t="n"/>
      <c r="E15" s="3" t="n"/>
      <c r="F15" s="4" t="n"/>
      <c r="G15" s="5" t="n"/>
      <c r="H15" s="9" t="inlineStr">
        <is>
          <t>2파티</t>
        </is>
      </c>
      <c r="I15" s="3" t="n"/>
      <c r="J15" s="3" t="n"/>
      <c r="K15" s="3" t="n"/>
      <c r="L15" s="4" t="n"/>
      <c r="M15" s="5" t="n"/>
      <c r="N15" s="9" t="inlineStr">
        <is>
          <t>2파티</t>
        </is>
      </c>
      <c r="O15" s="3" t="n"/>
      <c r="P15" s="3" t="n"/>
      <c r="Q15" s="3" t="n"/>
      <c r="R15" s="4" t="n"/>
      <c r="S15" s="5" t="n"/>
      <c r="T15" s="9" t="inlineStr">
        <is>
          <t>2파티</t>
        </is>
      </c>
      <c r="U15" s="3" t="n"/>
      <c r="V15" s="3" t="n"/>
      <c r="W15" s="3" t="n"/>
    </row>
    <row r="16" ht="17.25" customHeight="1" thickBot="1">
      <c r="A16" s="3" t="n"/>
      <c r="B16" s="56" t="inlineStr">
        <is>
          <t>닉네임</t>
        </is>
      </c>
      <c r="C16" s="10" t="inlineStr">
        <is>
          <t>직업</t>
        </is>
      </c>
      <c r="D16" s="10" t="inlineStr">
        <is>
          <t>무릉</t>
        </is>
      </c>
      <c r="E16" s="11" t="inlineStr">
        <is>
          <t>극딜주기</t>
        </is>
      </c>
      <c r="F16" s="4" t="n"/>
      <c r="G16" s="5" t="n"/>
      <c r="H16" s="56" t="inlineStr">
        <is>
          <t>닉네임</t>
        </is>
      </c>
      <c r="I16" s="10" t="inlineStr">
        <is>
          <t>직업</t>
        </is>
      </c>
      <c r="J16" s="10" t="inlineStr">
        <is>
          <t>무릉</t>
        </is>
      </c>
      <c r="K16" s="11" t="inlineStr">
        <is>
          <t>극딜주기</t>
        </is>
      </c>
      <c r="L16" s="4" t="n"/>
      <c r="M16" s="5" t="n"/>
      <c r="N16" s="56" t="inlineStr">
        <is>
          <t>닉네임</t>
        </is>
      </c>
      <c r="O16" s="10" t="inlineStr">
        <is>
          <t>직업</t>
        </is>
      </c>
      <c r="P16" s="10" t="inlineStr">
        <is>
          <t>무릉</t>
        </is>
      </c>
      <c r="Q16" s="11" t="inlineStr">
        <is>
          <t>극딜주기</t>
        </is>
      </c>
      <c r="R16" s="4" t="n"/>
      <c r="S16" s="5" t="n"/>
      <c r="T16" s="56" t="inlineStr">
        <is>
          <t>닉네임</t>
        </is>
      </c>
      <c r="U16" s="10" t="inlineStr">
        <is>
          <t>직업</t>
        </is>
      </c>
      <c r="V16" s="10" t="inlineStr">
        <is>
          <t>무릉</t>
        </is>
      </c>
      <c r="W16" s="11" t="inlineStr">
        <is>
          <t>극딜주기</t>
        </is>
      </c>
    </row>
    <row r="17">
      <c r="A17" s="3" t="n"/>
      <c r="B17" s="17" t="n"/>
      <c r="C17" s="18">
        <f>IFERROR(VLOOKUP(B17,'길드원 목록'!$A$2:$F$201,3,FALSE),"")</f>
        <v/>
      </c>
      <c r="D17" s="57">
        <f>IFERROR(VLOOKUP(B17,'길드원 목록'!$A$2:$F$201,4,FALSE),"")</f>
        <v/>
      </c>
      <c r="E17" s="58">
        <f>IFERROR(VLOOKUP(C17,극딜주기!$B$2:$C$44,2,FALSE),"")</f>
        <v/>
      </c>
      <c r="F17" s="59" t="n"/>
      <c r="G17" s="5" t="n"/>
      <c r="H17" s="17" t="n"/>
      <c r="I17" s="18">
        <f>IFERROR(VLOOKUP(H17,'길드원 목록'!$A$2:$F$201,3,FALSE),"")</f>
        <v/>
      </c>
      <c r="J17" s="57">
        <f>IFERROR(VLOOKUP(H17,'길드원 목록'!$A$2:$F$201,4,FALSE),"")</f>
        <v/>
      </c>
      <c r="K17" s="58">
        <f>IFERROR(VLOOKUP(I17,극딜주기!$B$2:$C$44,2,FALSE),"")</f>
        <v/>
      </c>
      <c r="L17" s="59" t="n"/>
      <c r="M17" s="5" t="n"/>
      <c r="N17" s="17" t="n"/>
      <c r="O17" s="18">
        <f>IFERROR(VLOOKUP(N17,'길드원 목록'!$A$2:$F$201,3,FALSE),"")</f>
        <v/>
      </c>
      <c r="P17" s="57">
        <f>IFERROR(VLOOKUP(N17,'길드원 목록'!$A$2:$F$201,4,FALSE),"")</f>
        <v/>
      </c>
      <c r="Q17" s="58">
        <f>IFERROR(VLOOKUP(O17,극딜주기!$B$2:$C$44,2,FALSE),"")</f>
        <v/>
      </c>
      <c r="R17" s="59" t="n"/>
      <c r="S17" s="5" t="n"/>
      <c r="T17" s="17" t="n"/>
      <c r="U17" s="18">
        <f>IFERROR(VLOOKUP(T17,'길드원 목록'!$A$2:$F$201,3,FALSE),"")</f>
        <v/>
      </c>
      <c r="V17" s="57">
        <f>IFERROR(VLOOKUP(T17,'길드원 목록'!$A$2:$F$201,4,FALSE),"")</f>
        <v/>
      </c>
      <c r="W17" s="58">
        <f>IFERROR(VLOOKUP(U17,극딜주기!$B$2:$C$44,2,FALSE),"")</f>
        <v/>
      </c>
    </row>
    <row r="18">
      <c r="A18" s="3" t="n"/>
      <c r="B18" s="19" t="n"/>
      <c r="C18" s="20">
        <f>IFERROR(VLOOKUP(B18,'길드원 목록'!$A$2:$F$201,3,FALSE),"")</f>
        <v/>
      </c>
      <c r="D18" s="60">
        <f>IFERROR(VLOOKUP(B18,'길드원 목록'!$A$2:$F$201,4,FALSE),"")</f>
        <v/>
      </c>
      <c r="E18" s="61">
        <f>IFERROR(VLOOKUP(C18,극딜주기!$B$2:$C$44,2,FALSE),"")</f>
        <v/>
      </c>
      <c r="F18" s="59" t="n"/>
      <c r="G18" s="5" t="n"/>
      <c r="H18" s="19" t="n"/>
      <c r="I18" s="20">
        <f>IFERROR(VLOOKUP(H18,'길드원 목록'!$A$2:$F$201,3,FALSE),"")</f>
        <v/>
      </c>
      <c r="J18" s="60">
        <f>IFERROR(VLOOKUP(H18,'길드원 목록'!$A$2:$F$201,4,FALSE),"")</f>
        <v/>
      </c>
      <c r="K18" s="61">
        <f>IFERROR(VLOOKUP(I18,극딜주기!$B$2:$C$44,2,FALSE),"")</f>
        <v/>
      </c>
      <c r="L18" s="59" t="n"/>
      <c r="M18" s="5" t="n"/>
      <c r="N18" s="19" t="n"/>
      <c r="O18" s="20">
        <f>IFERROR(VLOOKUP(N18,'길드원 목록'!$A$2:$F$201,3,FALSE),"")</f>
        <v/>
      </c>
      <c r="P18" s="60">
        <f>IFERROR(VLOOKUP(N18,'길드원 목록'!$A$2:$F$201,4,FALSE),"")</f>
        <v/>
      </c>
      <c r="Q18" s="61">
        <f>IFERROR(VLOOKUP(O18,극딜주기!$B$2:$C$44,2,FALSE),"")</f>
        <v/>
      </c>
      <c r="R18" s="59" t="n"/>
      <c r="S18" s="5" t="n"/>
      <c r="T18" s="19" t="n"/>
      <c r="U18" s="20">
        <f>IFERROR(VLOOKUP(T18,'길드원 목록'!$A$2:$F$201,3,FALSE),"")</f>
        <v/>
      </c>
      <c r="V18" s="60">
        <f>IFERROR(VLOOKUP(T18,'길드원 목록'!$A$2:$F$201,4,FALSE),"")</f>
        <v/>
      </c>
      <c r="W18" s="61">
        <f>IFERROR(VLOOKUP(U18,극딜주기!$B$2:$C$44,2,FALSE),"")</f>
        <v/>
      </c>
    </row>
    <row r="19">
      <c r="A19" s="3" t="n"/>
      <c r="B19" s="19" t="n"/>
      <c r="C19" s="20">
        <f>IFERROR(VLOOKUP(B19,'길드원 목록'!$A$2:$F$201,3,FALSE),"")</f>
        <v/>
      </c>
      <c r="D19" s="60">
        <f>IFERROR(VLOOKUP(B19,'길드원 목록'!$A$2:$F$201,4,FALSE),"")</f>
        <v/>
      </c>
      <c r="E19" s="61">
        <f>IFERROR(VLOOKUP(C19,극딜주기!$B$2:$C$44,2,FALSE),"")</f>
        <v/>
      </c>
      <c r="F19" s="59" t="n"/>
      <c r="G19" s="5" t="n"/>
      <c r="H19" s="19" t="n"/>
      <c r="I19" s="20">
        <f>IFERROR(VLOOKUP(H19,'길드원 목록'!$A$2:$F$201,3,FALSE),"")</f>
        <v/>
      </c>
      <c r="J19" s="60">
        <f>IFERROR(VLOOKUP(H19,'길드원 목록'!$A$2:$F$201,4,FALSE),"")</f>
        <v/>
      </c>
      <c r="K19" s="61">
        <f>IFERROR(VLOOKUP(I19,극딜주기!$B$2:$C$44,2,FALSE),"")</f>
        <v/>
      </c>
      <c r="L19" s="59" t="n"/>
      <c r="M19" s="5" t="n"/>
      <c r="N19" s="19" t="n"/>
      <c r="O19" s="20">
        <f>IFERROR(VLOOKUP(N19,'길드원 목록'!$A$2:$F$201,3,FALSE),"")</f>
        <v/>
      </c>
      <c r="P19" s="60">
        <f>IFERROR(VLOOKUP(N19,'길드원 목록'!$A$2:$F$201,4,FALSE),"")</f>
        <v/>
      </c>
      <c r="Q19" s="61">
        <f>IFERROR(VLOOKUP(O19,극딜주기!$B$2:$C$44,2,FALSE),"")</f>
        <v/>
      </c>
      <c r="R19" s="59" t="n"/>
      <c r="S19" s="5" t="n"/>
      <c r="T19" s="19" t="n"/>
      <c r="U19" s="20">
        <f>IFERROR(VLOOKUP(T19,'길드원 목록'!$A$2:$F$201,3,FALSE),"")</f>
        <v/>
      </c>
      <c r="V19" s="60">
        <f>IFERROR(VLOOKUP(T19,'길드원 목록'!$A$2:$F$201,4,FALSE),"")</f>
        <v/>
      </c>
      <c r="W19" s="61">
        <f>IFERROR(VLOOKUP(U19,극딜주기!$B$2:$C$44,2,FALSE),"")</f>
        <v/>
      </c>
    </row>
    <row r="20">
      <c r="A20" s="3" t="n"/>
      <c r="B20" s="19" t="n"/>
      <c r="C20" s="20">
        <f>IFERROR(VLOOKUP(B20,'길드원 목록'!$A$2:$F$201,3,FALSE),"")</f>
        <v/>
      </c>
      <c r="D20" s="60">
        <f>IFERROR(VLOOKUP(B20,'길드원 목록'!$A$2:$F$201,4,FALSE),"")</f>
        <v/>
      </c>
      <c r="E20" s="61">
        <f>IFERROR(VLOOKUP(C20,극딜주기!$B$2:$C$44,2,FALSE),"")</f>
        <v/>
      </c>
      <c r="F20" s="59" t="n"/>
      <c r="G20" s="5" t="n"/>
      <c r="H20" s="19" t="n"/>
      <c r="I20" s="20">
        <f>IFERROR(VLOOKUP(H20,'길드원 목록'!$A$2:$F$201,3,FALSE),"")</f>
        <v/>
      </c>
      <c r="J20" s="60">
        <f>IFERROR(VLOOKUP(H20,'길드원 목록'!$A$2:$F$201,4,FALSE),"")</f>
        <v/>
      </c>
      <c r="K20" s="61">
        <f>IFERROR(VLOOKUP(I20,극딜주기!$B$2:$C$44,2,FALSE),"")</f>
        <v/>
      </c>
      <c r="L20" s="59" t="n"/>
      <c r="M20" s="5" t="n"/>
      <c r="N20" s="19" t="n"/>
      <c r="O20" s="20">
        <f>IFERROR(VLOOKUP(N20,'길드원 목록'!$A$2:$F$201,3,FALSE),"")</f>
        <v/>
      </c>
      <c r="P20" s="60">
        <f>IFERROR(VLOOKUP(N20,'길드원 목록'!$A$2:$F$201,4,FALSE),"")</f>
        <v/>
      </c>
      <c r="Q20" s="61">
        <f>IFERROR(VLOOKUP(O20,극딜주기!$B$2:$C$44,2,FALSE),"")</f>
        <v/>
      </c>
      <c r="R20" s="59" t="n"/>
      <c r="S20" s="5" t="n"/>
      <c r="T20" s="19" t="n"/>
      <c r="U20" s="20">
        <f>IFERROR(VLOOKUP(T20,'길드원 목록'!$A$2:$F$201,3,FALSE),"")</f>
        <v/>
      </c>
      <c r="V20" s="60">
        <f>IFERROR(VLOOKUP(T20,'길드원 목록'!$A$2:$F$201,4,FALSE),"")</f>
        <v/>
      </c>
      <c r="W20" s="61">
        <f>IFERROR(VLOOKUP(U20,극딜주기!$B$2:$C$44,2,FALSE),"")</f>
        <v/>
      </c>
    </row>
    <row r="21">
      <c r="A21" s="3" t="n"/>
      <c r="B21" s="19" t="n"/>
      <c r="C21" s="20">
        <f>IFERROR(VLOOKUP(B21,'길드원 목록'!$A$2:$F$201,3,FALSE),"")</f>
        <v/>
      </c>
      <c r="D21" s="60">
        <f>IFERROR(VLOOKUP(B21,'길드원 목록'!$A$2:$F$201,4,FALSE),"")</f>
        <v/>
      </c>
      <c r="E21" s="61">
        <f>IFERROR(VLOOKUP(C21,극딜주기!$B$2:$C$44,2,FALSE),"")</f>
        <v/>
      </c>
      <c r="F21" s="59" t="n"/>
      <c r="G21" s="5" t="n"/>
      <c r="H21" s="19" t="n"/>
      <c r="I21" s="20">
        <f>IFERROR(VLOOKUP(H21,'길드원 목록'!$A$2:$F$201,3,FALSE),"")</f>
        <v/>
      </c>
      <c r="J21" s="60">
        <f>IFERROR(VLOOKUP(H21,'길드원 목록'!$A$2:$F$201,4,FALSE),"")</f>
        <v/>
      </c>
      <c r="K21" s="61">
        <f>IFERROR(VLOOKUP(I21,극딜주기!$B$2:$C$44,2,FALSE),"")</f>
        <v/>
      </c>
      <c r="L21" s="59" t="n"/>
      <c r="M21" s="5" t="n"/>
      <c r="N21" s="19" t="n"/>
      <c r="O21" s="20">
        <f>IFERROR(VLOOKUP(N21,'길드원 목록'!$A$2:$F$201,3,FALSE),"")</f>
        <v/>
      </c>
      <c r="P21" s="60">
        <f>IFERROR(VLOOKUP(N21,'길드원 목록'!$A$2:$F$201,4,FALSE),"")</f>
        <v/>
      </c>
      <c r="Q21" s="61">
        <f>IFERROR(VLOOKUP(O21,극딜주기!$B$2:$C$44,2,FALSE),"")</f>
        <v/>
      </c>
      <c r="R21" s="59" t="n"/>
      <c r="S21" s="5" t="n"/>
      <c r="T21" s="19" t="n"/>
      <c r="U21" s="20">
        <f>IFERROR(VLOOKUP(T21,'길드원 목록'!$A$2:$F$201,3,FALSE),"")</f>
        <v/>
      </c>
      <c r="V21" s="60">
        <f>IFERROR(VLOOKUP(T21,'길드원 목록'!$A$2:$F$201,4,FALSE),"")</f>
        <v/>
      </c>
      <c r="W21" s="61">
        <f>IFERROR(VLOOKUP(U21,극딜주기!$B$2:$C$44,2,FALSE),"")</f>
        <v/>
      </c>
    </row>
    <row r="22" ht="17.25" customHeight="1" thickBot="1">
      <c r="A22" s="3" t="n"/>
      <c r="B22" s="23" t="n"/>
      <c r="C22" s="24">
        <f>IFERROR(VLOOKUP(B22,'길드원 목록'!$A$2:$F$201,3,FALSE),"")</f>
        <v/>
      </c>
      <c r="D22" s="62">
        <f>IFERROR(VLOOKUP(B22,'길드원 목록'!$A$2:$F$201,4,FALSE),"")</f>
        <v/>
      </c>
      <c r="E22" s="63">
        <f>IFERROR(VLOOKUP(C22,극딜주기!$B$2:$C$44,2,FALSE),"")</f>
        <v/>
      </c>
      <c r="F22" s="59" t="n"/>
      <c r="G22" s="5" t="n"/>
      <c r="H22" s="23" t="n"/>
      <c r="I22" s="24">
        <f>IFERROR(VLOOKUP(H22,'길드원 목록'!$A$2:$F$201,3,FALSE),"")</f>
        <v/>
      </c>
      <c r="J22" s="62">
        <f>IFERROR(VLOOKUP(H22,'길드원 목록'!$A$2:$F$201,4,FALSE),"")</f>
        <v/>
      </c>
      <c r="K22" s="63">
        <f>IFERROR(VLOOKUP(I22,극딜주기!$B$2:$C$44,2,FALSE),"")</f>
        <v/>
      </c>
      <c r="L22" s="59" t="n"/>
      <c r="M22" s="5" t="n"/>
      <c r="N22" s="23" t="n"/>
      <c r="O22" s="24">
        <f>IFERROR(VLOOKUP(N22,'길드원 목록'!$A$2:$F$201,3,FALSE),"")</f>
        <v/>
      </c>
      <c r="P22" s="62">
        <f>IFERROR(VLOOKUP(N22,'길드원 목록'!$A$2:$F$201,4,FALSE),"")</f>
        <v/>
      </c>
      <c r="Q22" s="63">
        <f>IFERROR(VLOOKUP(O22,극딜주기!$B$2:$C$44,2,FALSE),"")</f>
        <v/>
      </c>
      <c r="R22" s="59" t="n"/>
      <c r="S22" s="5" t="n"/>
      <c r="T22" s="23" t="n"/>
      <c r="U22" s="24">
        <f>IFERROR(VLOOKUP(T22,'길드원 목록'!$A$2:$F$201,3,FALSE),"")</f>
        <v/>
      </c>
      <c r="V22" s="62">
        <f>IFERROR(VLOOKUP(T22,'길드원 목록'!$A$2:$F$201,4,FALSE),"")</f>
        <v/>
      </c>
      <c r="W22" s="63">
        <f>IFERROR(VLOOKUP(U22,극딜주기!$B$2:$C$44,2,FALSE),"")</f>
        <v/>
      </c>
    </row>
    <row r="23" ht="17.25" customHeight="1" thickBot="1">
      <c r="A23" s="3" t="n"/>
      <c r="B23" s="3" t="n"/>
      <c r="C23" s="3" t="n"/>
      <c r="D23" s="3" t="n"/>
      <c r="E23" s="3" t="n"/>
      <c r="F23" s="4" t="n"/>
      <c r="G23" s="5" t="n"/>
      <c r="H23" s="3" t="n"/>
      <c r="I23" s="3" t="n"/>
      <c r="J23" s="3" t="n"/>
      <c r="K23" s="3" t="n"/>
      <c r="L23" s="4" t="n"/>
      <c r="M23" s="5" t="n"/>
      <c r="N23" s="3" t="n"/>
      <c r="O23" s="3" t="n"/>
      <c r="P23" s="3" t="n"/>
      <c r="Q23" s="3" t="n"/>
      <c r="R23" s="4" t="n"/>
      <c r="S23" s="5" t="n"/>
      <c r="T23" s="3" t="n"/>
      <c r="U23" s="3" t="n"/>
      <c r="V23" s="3" t="n"/>
      <c r="W23" s="3" t="n"/>
    </row>
    <row r="24" ht="17.25" customHeight="1" thickBot="1">
      <c r="A24" s="3" t="n"/>
      <c r="B24" s="9" t="inlineStr">
        <is>
          <t>3파티</t>
        </is>
      </c>
      <c r="C24" s="3" t="n"/>
      <c r="D24" s="3" t="n"/>
      <c r="E24" s="3" t="n"/>
      <c r="F24" s="4" t="n"/>
      <c r="G24" s="5" t="n"/>
      <c r="H24" s="9" t="inlineStr">
        <is>
          <t>3파티</t>
        </is>
      </c>
      <c r="I24" s="3" t="n"/>
      <c r="J24" s="3" t="n"/>
      <c r="K24" s="3" t="n"/>
      <c r="L24" s="4" t="n"/>
      <c r="M24" s="5" t="n"/>
      <c r="N24" s="9" t="inlineStr">
        <is>
          <t>3파티</t>
        </is>
      </c>
      <c r="O24" s="3" t="n"/>
      <c r="P24" s="3" t="n"/>
      <c r="Q24" s="3" t="n"/>
      <c r="R24" s="4" t="n"/>
      <c r="S24" s="5" t="n"/>
      <c r="T24" s="9" t="inlineStr">
        <is>
          <t>3파티</t>
        </is>
      </c>
      <c r="U24" s="3" t="n"/>
      <c r="V24" s="3" t="n"/>
      <c r="W24" s="3" t="n"/>
    </row>
    <row r="25" ht="17.25" customHeight="1" thickBot="1">
      <c r="A25" s="3" t="n"/>
      <c r="B25" s="56" t="inlineStr">
        <is>
          <t>닉네임</t>
        </is>
      </c>
      <c r="C25" s="10" t="inlineStr">
        <is>
          <t>직업</t>
        </is>
      </c>
      <c r="D25" s="10" t="inlineStr">
        <is>
          <t>무릉</t>
        </is>
      </c>
      <c r="E25" s="11" t="inlineStr">
        <is>
          <t>극딜주기</t>
        </is>
      </c>
      <c r="F25" s="4" t="n"/>
      <c r="G25" s="5" t="n"/>
      <c r="H25" s="56" t="inlineStr">
        <is>
          <t>닉네임</t>
        </is>
      </c>
      <c r="I25" s="10" t="inlineStr">
        <is>
          <t>직업</t>
        </is>
      </c>
      <c r="J25" s="10" t="inlineStr">
        <is>
          <t>무릉</t>
        </is>
      </c>
      <c r="K25" s="11" t="inlineStr">
        <is>
          <t>극딜주기</t>
        </is>
      </c>
      <c r="L25" s="4" t="n"/>
      <c r="M25" s="5" t="n"/>
      <c r="N25" s="56" t="inlineStr">
        <is>
          <t>닉네임</t>
        </is>
      </c>
      <c r="O25" s="10" t="inlineStr">
        <is>
          <t>직업</t>
        </is>
      </c>
      <c r="P25" s="10" t="inlineStr">
        <is>
          <t>무릉</t>
        </is>
      </c>
      <c r="Q25" s="11" t="inlineStr">
        <is>
          <t>극딜주기</t>
        </is>
      </c>
      <c r="R25" s="4" t="n"/>
      <c r="S25" s="5" t="n"/>
      <c r="T25" s="56" t="inlineStr">
        <is>
          <t>닉네임</t>
        </is>
      </c>
      <c r="U25" s="10" t="inlineStr">
        <is>
          <t>직업</t>
        </is>
      </c>
      <c r="V25" s="10" t="inlineStr">
        <is>
          <t>무릉</t>
        </is>
      </c>
      <c r="W25" s="11" t="inlineStr">
        <is>
          <t>극딜주기</t>
        </is>
      </c>
    </row>
    <row r="26">
      <c r="A26" s="3" t="n"/>
      <c r="B26" s="17" t="n"/>
      <c r="C26" s="18">
        <f>IFERROR(VLOOKUP(B26,'길드원 목록'!$A$2:$F$201,3,FALSE),"")</f>
        <v/>
      </c>
      <c r="D26" s="57">
        <f>IFERROR(VLOOKUP(B26,'길드원 목록'!$A$2:$F$201,4,FALSE),"")</f>
        <v/>
      </c>
      <c r="E26" s="58">
        <f>IFERROR(VLOOKUP(C26,극딜주기!$B$2:$C$44,2,FALSE),"")</f>
        <v/>
      </c>
      <c r="F26" s="59" t="n"/>
      <c r="G26" s="5" t="n"/>
      <c r="H26" s="17" t="n"/>
      <c r="I26" s="18">
        <f>IFERROR(VLOOKUP(H26,'길드원 목록'!$A$2:$F$201,3,FALSE),"")</f>
        <v/>
      </c>
      <c r="J26" s="57">
        <f>IFERROR(VLOOKUP(H26,'길드원 목록'!$A$2:$F$201,4,FALSE),"")</f>
        <v/>
      </c>
      <c r="K26" s="58">
        <f>IFERROR(VLOOKUP(I26,극딜주기!$B$2:$C$44,2,FALSE),"")</f>
        <v/>
      </c>
      <c r="L26" s="59" t="n"/>
      <c r="M26" s="5" t="n"/>
      <c r="N26" s="17" t="n"/>
      <c r="O26" s="18">
        <f>IFERROR(VLOOKUP(N26,'길드원 목록'!$A$2:$F$201,3,FALSE),"")</f>
        <v/>
      </c>
      <c r="P26" s="57">
        <f>IFERROR(VLOOKUP(N26,'길드원 목록'!$A$2:$F$201,4,FALSE),"")</f>
        <v/>
      </c>
      <c r="Q26" s="58">
        <f>IFERROR(VLOOKUP(O26,극딜주기!$B$2:$C$44,2,FALSE),"")</f>
        <v/>
      </c>
      <c r="R26" s="59" t="n"/>
      <c r="S26" s="5" t="n"/>
      <c r="T26" s="17" t="n"/>
      <c r="U26" s="18">
        <f>IFERROR(VLOOKUP(T26,'길드원 목록'!$A$2:$F$201,3,FALSE),"")</f>
        <v/>
      </c>
      <c r="V26" s="57">
        <f>IFERROR(VLOOKUP(T26,'길드원 목록'!$A$2:$F$201,4,FALSE),"")</f>
        <v/>
      </c>
      <c r="W26" s="58">
        <f>IFERROR(VLOOKUP(U26,극딜주기!$B$2:$C$44,2,FALSE),"")</f>
        <v/>
      </c>
    </row>
    <row r="27">
      <c r="A27" s="3" t="n"/>
      <c r="B27" s="19" t="n"/>
      <c r="C27" s="20">
        <f>IFERROR(VLOOKUP(B27,'길드원 목록'!$A$2:$F$201,3,FALSE),"")</f>
        <v/>
      </c>
      <c r="D27" s="60">
        <f>IFERROR(VLOOKUP(B27,'길드원 목록'!$A$2:$F$201,4,FALSE),"")</f>
        <v/>
      </c>
      <c r="E27" s="61">
        <f>IFERROR(VLOOKUP(C27,극딜주기!$B$2:$C$44,2,FALSE),"")</f>
        <v/>
      </c>
      <c r="F27" s="59" t="n"/>
      <c r="G27" s="5" t="n"/>
      <c r="H27" s="19" t="n"/>
      <c r="I27" s="20">
        <f>IFERROR(VLOOKUP(H27,'길드원 목록'!$A$2:$F$201,3,FALSE),"")</f>
        <v/>
      </c>
      <c r="J27" s="60">
        <f>IFERROR(VLOOKUP(H27,'길드원 목록'!$A$2:$F$201,4,FALSE),"")</f>
        <v/>
      </c>
      <c r="K27" s="61">
        <f>IFERROR(VLOOKUP(I27,극딜주기!$B$2:$C$44,2,FALSE),"")</f>
        <v/>
      </c>
      <c r="L27" s="59" t="n"/>
      <c r="M27" s="5" t="n"/>
      <c r="N27" s="19" t="n"/>
      <c r="O27" s="20">
        <f>IFERROR(VLOOKUP(N27,'길드원 목록'!$A$2:$F$201,3,FALSE),"")</f>
        <v/>
      </c>
      <c r="P27" s="60">
        <f>IFERROR(VLOOKUP(N27,'길드원 목록'!$A$2:$F$201,4,FALSE),"")</f>
        <v/>
      </c>
      <c r="Q27" s="61">
        <f>IFERROR(VLOOKUP(O27,극딜주기!$B$2:$C$44,2,FALSE),"")</f>
        <v/>
      </c>
      <c r="R27" s="59" t="n"/>
      <c r="S27" s="5" t="n"/>
      <c r="T27" s="19" t="n"/>
      <c r="U27" s="20">
        <f>IFERROR(VLOOKUP(T27,'길드원 목록'!$A$2:$F$201,3,FALSE),"")</f>
        <v/>
      </c>
      <c r="V27" s="60">
        <f>IFERROR(VLOOKUP(T27,'길드원 목록'!$A$2:$F$201,4,FALSE),"")</f>
        <v/>
      </c>
      <c r="W27" s="61">
        <f>IFERROR(VLOOKUP(U27,극딜주기!$B$2:$C$44,2,FALSE),"")</f>
        <v/>
      </c>
    </row>
    <row r="28">
      <c r="A28" s="3" t="n"/>
      <c r="B28" s="19" t="n"/>
      <c r="C28" s="20">
        <f>IFERROR(VLOOKUP(B28,'길드원 목록'!$A$2:$F$201,3,FALSE),"")</f>
        <v/>
      </c>
      <c r="D28" s="60">
        <f>IFERROR(VLOOKUP(B28,'길드원 목록'!$A$2:$F$201,4,FALSE),"")</f>
        <v/>
      </c>
      <c r="E28" s="61">
        <f>IFERROR(VLOOKUP(C28,극딜주기!$B$2:$C$44,2,FALSE),"")</f>
        <v/>
      </c>
      <c r="F28" s="59" t="n"/>
      <c r="G28" s="5" t="n"/>
      <c r="H28" s="19" t="n"/>
      <c r="I28" s="20">
        <f>IFERROR(VLOOKUP(H28,'길드원 목록'!$A$2:$F$201,3,FALSE),"")</f>
        <v/>
      </c>
      <c r="J28" s="60">
        <f>IFERROR(VLOOKUP(H28,'길드원 목록'!$A$2:$F$201,4,FALSE),"")</f>
        <v/>
      </c>
      <c r="K28" s="61">
        <f>IFERROR(VLOOKUP(I28,극딜주기!$B$2:$C$44,2,FALSE),"")</f>
        <v/>
      </c>
      <c r="L28" s="59" t="n"/>
      <c r="M28" s="5" t="n"/>
      <c r="N28" s="19" t="n"/>
      <c r="O28" s="20">
        <f>IFERROR(VLOOKUP(N28,'길드원 목록'!$A$2:$F$201,3,FALSE),"")</f>
        <v/>
      </c>
      <c r="P28" s="60">
        <f>IFERROR(VLOOKUP(N28,'길드원 목록'!$A$2:$F$201,4,FALSE),"")</f>
        <v/>
      </c>
      <c r="Q28" s="61">
        <f>IFERROR(VLOOKUP(O28,극딜주기!$B$2:$C$44,2,FALSE),"")</f>
        <v/>
      </c>
      <c r="R28" s="59" t="n"/>
      <c r="S28" s="5" t="n"/>
      <c r="T28" s="19" t="n"/>
      <c r="U28" s="20">
        <f>IFERROR(VLOOKUP(T28,'길드원 목록'!$A$2:$F$201,3,FALSE),"")</f>
        <v/>
      </c>
      <c r="V28" s="60">
        <f>IFERROR(VLOOKUP(T28,'길드원 목록'!$A$2:$F$201,4,FALSE),"")</f>
        <v/>
      </c>
      <c r="W28" s="61">
        <f>IFERROR(VLOOKUP(U28,극딜주기!$B$2:$C$44,2,FALSE),"")</f>
        <v/>
      </c>
    </row>
    <row r="29">
      <c r="A29" s="3" t="n"/>
      <c r="B29" s="19" t="n"/>
      <c r="C29" s="20" t="n"/>
      <c r="D29" s="60">
        <f>IFERROR(VLOOKUP(B29,'길드원 목록'!$A$2:$F$201,4,FALSE),"")</f>
        <v/>
      </c>
      <c r="E29" s="61">
        <f>IFERROR(VLOOKUP(C29,극딜주기!$B$2:$C$44,2,FALSE),"")</f>
        <v/>
      </c>
      <c r="F29" s="59" t="n"/>
      <c r="G29" s="5" t="n"/>
      <c r="H29" s="19" t="n"/>
      <c r="I29" s="20">
        <f>IFERROR(VLOOKUP(H29,'길드원 목록'!$A$2:$F$201,3,FALSE),"")</f>
        <v/>
      </c>
      <c r="J29" s="60">
        <f>IFERROR(VLOOKUP(H29,'길드원 목록'!$A$2:$F$201,4,FALSE),"")</f>
        <v/>
      </c>
      <c r="K29" s="61">
        <f>IFERROR(VLOOKUP(I29,극딜주기!$B$2:$C$44,2,FALSE),"")</f>
        <v/>
      </c>
      <c r="L29" s="59" t="n"/>
      <c r="M29" s="5" t="n"/>
      <c r="N29" s="19" t="n"/>
      <c r="O29" s="20">
        <f>IFERROR(VLOOKUP(N29,'길드원 목록'!$A$2:$F$201,3,FALSE),"")</f>
        <v/>
      </c>
      <c r="P29" s="60">
        <f>IFERROR(VLOOKUP(N29,'길드원 목록'!$A$2:$F$201,4,FALSE),"")</f>
        <v/>
      </c>
      <c r="Q29" s="61">
        <f>IFERROR(VLOOKUP(O29,극딜주기!$B$2:$C$44,2,FALSE),"")</f>
        <v/>
      </c>
      <c r="R29" s="59" t="n"/>
      <c r="S29" s="5" t="n"/>
      <c r="T29" s="19" t="n"/>
      <c r="U29" s="20">
        <f>IFERROR(VLOOKUP(T29,'길드원 목록'!$A$2:$F$201,3,FALSE),"")</f>
        <v/>
      </c>
      <c r="V29" s="60">
        <f>IFERROR(VLOOKUP(T29,'길드원 목록'!$A$2:$F$201,4,FALSE),"")</f>
        <v/>
      </c>
      <c r="W29" s="61">
        <f>IFERROR(VLOOKUP(U29,극딜주기!$B$2:$C$44,2,FALSE),"")</f>
        <v/>
      </c>
    </row>
    <row r="30">
      <c r="A30" s="3" t="n"/>
      <c r="B30" s="19" t="n"/>
      <c r="C30" s="20">
        <f>IFERROR(VLOOKUP(B30,'길드원 목록'!$A$2:$F$201,3,FALSE),"")</f>
        <v/>
      </c>
      <c r="D30" s="60">
        <f>IFERROR(VLOOKUP(B30,'길드원 목록'!$A$2:$F$201,4,FALSE),"")</f>
        <v/>
      </c>
      <c r="E30" s="61">
        <f>IFERROR(VLOOKUP(C30,극딜주기!$B$2:$C$44,2,FALSE),"")</f>
        <v/>
      </c>
      <c r="F30" s="59" t="n"/>
      <c r="G30" s="5" t="n"/>
      <c r="H30" s="19" t="n"/>
      <c r="I30" s="20">
        <f>IFERROR(VLOOKUP(H30,'길드원 목록'!$A$2:$F$201,3,FALSE),"")</f>
        <v/>
      </c>
      <c r="J30" s="60">
        <f>IFERROR(VLOOKUP(H30,'길드원 목록'!$A$2:$F$201,4,FALSE),"")</f>
        <v/>
      </c>
      <c r="K30" s="61">
        <f>IFERROR(VLOOKUP(I30,극딜주기!$B$2:$C$44,2,FALSE),"")</f>
        <v/>
      </c>
      <c r="L30" s="59" t="n"/>
      <c r="M30" s="5" t="n"/>
      <c r="N30" s="19" t="n"/>
      <c r="O30" s="20">
        <f>IFERROR(VLOOKUP(N30,'길드원 목록'!$A$2:$F$201,3,FALSE),"")</f>
        <v/>
      </c>
      <c r="P30" s="60">
        <f>IFERROR(VLOOKUP(N30,'길드원 목록'!$A$2:$F$201,4,FALSE),"")</f>
        <v/>
      </c>
      <c r="Q30" s="61">
        <f>IFERROR(VLOOKUP(O30,극딜주기!$B$2:$C$44,2,FALSE),"")</f>
        <v/>
      </c>
      <c r="R30" s="59" t="n"/>
      <c r="S30" s="5" t="n"/>
      <c r="T30" s="19" t="n"/>
      <c r="U30" s="20">
        <f>IFERROR(VLOOKUP(T30,'길드원 목록'!$A$2:$F$201,3,FALSE),"")</f>
        <v/>
      </c>
      <c r="V30" s="60">
        <f>IFERROR(VLOOKUP(T30,'길드원 목록'!$A$2:$F$201,4,FALSE),"")</f>
        <v/>
      </c>
      <c r="W30" s="61">
        <f>IFERROR(VLOOKUP(U30,극딜주기!$B$2:$C$44,2,FALSE),"")</f>
        <v/>
      </c>
    </row>
    <row r="31" ht="17.25" customHeight="1" thickBot="1">
      <c r="A31" s="3" t="n"/>
      <c r="B31" s="23" t="n"/>
      <c r="C31" s="24">
        <f>IFERROR(VLOOKUP(B31,'길드원 목록'!$A$2:$F$201,3,FALSE),"")</f>
        <v/>
      </c>
      <c r="D31" s="62">
        <f>IFERROR(VLOOKUP(B31,'길드원 목록'!$A$2:$F$201,4,FALSE),"")</f>
        <v/>
      </c>
      <c r="E31" s="63">
        <f>IFERROR(VLOOKUP(C31,극딜주기!$B$2:$C$44,2,FALSE),"")</f>
        <v/>
      </c>
      <c r="F31" s="59" t="n"/>
      <c r="G31" s="5" t="n"/>
      <c r="H31" s="23" t="n"/>
      <c r="I31" s="24">
        <f>IFERROR(VLOOKUP(H31,'길드원 목록'!$A$2:$F$201,3,FALSE),"")</f>
        <v/>
      </c>
      <c r="J31" s="62">
        <f>IFERROR(VLOOKUP(H31,'길드원 목록'!$A$2:$F$201,4,FALSE),"")</f>
        <v/>
      </c>
      <c r="K31" s="63">
        <f>IFERROR(VLOOKUP(I31,극딜주기!$B$2:$C$44,2,FALSE),"")</f>
        <v/>
      </c>
      <c r="L31" s="59" t="n"/>
      <c r="M31" s="5" t="n"/>
      <c r="N31" s="23" t="n"/>
      <c r="O31" s="24">
        <f>IFERROR(VLOOKUP(N31,'길드원 목록'!$A$2:$F$201,3,FALSE),"")</f>
        <v/>
      </c>
      <c r="P31" s="62">
        <f>IFERROR(VLOOKUP(N31,'길드원 목록'!$A$2:$F$201,4,FALSE),"")</f>
        <v/>
      </c>
      <c r="Q31" s="63">
        <f>IFERROR(VLOOKUP(O31,극딜주기!$B$2:$C$44,2,FALSE),"")</f>
        <v/>
      </c>
      <c r="R31" s="59" t="n"/>
      <c r="S31" s="5" t="n"/>
      <c r="T31" s="23" t="n"/>
      <c r="U31" s="24">
        <f>IFERROR(VLOOKUP(T31,'길드원 목록'!$A$2:$F$201,3,FALSE),"")</f>
        <v/>
      </c>
      <c r="V31" s="62">
        <f>IFERROR(VLOOKUP(T31,'길드원 목록'!$A$2:$F$201,4,FALSE),"")</f>
        <v/>
      </c>
      <c r="W31" s="63">
        <f>IFERROR(VLOOKUP(U31,극딜주기!$B$2:$C$44,2,FALSE),"")</f>
        <v/>
      </c>
    </row>
    <row r="32">
      <c r="A32" s="3" t="n"/>
      <c r="B32" s="3" t="n"/>
      <c r="C32" s="3" t="n"/>
      <c r="D32" s="3" t="n"/>
      <c r="E32" s="3" t="n"/>
      <c r="F32" s="4" t="n"/>
      <c r="G32" s="3" t="n"/>
      <c r="H32" s="3" t="n"/>
      <c r="I32" s="3" t="n"/>
      <c r="J32" s="3" t="n"/>
      <c r="K32" s="3" t="n"/>
      <c r="L32" s="4" t="n"/>
      <c r="M32" s="3" t="n"/>
      <c r="N32" s="3" t="n"/>
      <c r="O32" s="3" t="n"/>
      <c r="P32" s="3" t="n"/>
      <c r="Q32" s="3" t="n"/>
      <c r="R32" s="4" t="n"/>
      <c r="S32" s="3" t="n"/>
      <c r="T32" s="3" t="n"/>
      <c r="U32" s="3" t="n"/>
      <c r="V32" s="3" t="n"/>
      <c r="W32" s="3" t="n"/>
    </row>
    <row r="33" ht="17.25" customHeight="1" thickBot="1">
      <c r="A33" s="3" t="n"/>
      <c r="B33" s="3" t="n"/>
      <c r="C33" s="3" t="n"/>
      <c r="D33" s="3" t="n"/>
      <c r="E33" s="3" t="n"/>
      <c r="F33" s="4" t="n"/>
      <c r="G33" s="5" t="n"/>
      <c r="H33" s="3" t="n"/>
      <c r="I33" s="3" t="n"/>
      <c r="J33" s="3" t="n"/>
      <c r="K33" s="3" t="n"/>
      <c r="L33" s="4" t="n"/>
      <c r="M33" s="5" t="n"/>
      <c r="N33" s="3" t="n"/>
      <c r="O33" s="3" t="n"/>
      <c r="P33" s="3" t="n"/>
      <c r="Q33" s="3" t="n"/>
      <c r="R33" s="4" t="n"/>
      <c r="S33" s="5" t="n"/>
      <c r="T33" s="3" t="n"/>
      <c r="U33" s="3" t="n"/>
      <c r="V33" s="3" t="n"/>
      <c r="W33" s="3" t="n"/>
    </row>
    <row r="34" ht="17.25" customHeight="1" thickBot="1">
      <c r="A34" s="3" t="n"/>
      <c r="B34" s="6" t="inlineStr">
        <is>
          <t>수로별 극딜</t>
        </is>
      </c>
      <c r="C34" s="54">
        <f>IF(MAX(E40:E45,E49:E54,E58:E63)&lt;300,MAX(E40:E45,E49:E54,E58:E63),IF(MAX(E40:E45,E49:E54,E58:E63)=300,LARGE(E40:E63,2)))</f>
        <v/>
      </c>
      <c r="D34" s="3" t="n"/>
      <c r="E34" s="3" t="n"/>
      <c r="F34" s="4" t="n"/>
      <c r="G34" s="5" t="n"/>
      <c r="H34" s="6" t="inlineStr">
        <is>
          <t>수로별 극딜</t>
        </is>
      </c>
      <c r="I34" s="54">
        <f>IF(MAX(K40:K45,K49:K54,K58:K63)&lt;300,MAX(K40:K45,K49:K54,K58:K63),IF(MAX(K40:K45,K49:K54,K58:K63)=300,LARGE(K40:K63,2)))</f>
        <v/>
      </c>
      <c r="J34" s="3" t="n"/>
      <c r="K34" s="3" t="n"/>
      <c r="L34" s="4" t="n"/>
      <c r="M34" s="5" t="n"/>
      <c r="N34" s="6" t="inlineStr">
        <is>
          <t>수로별 극딜</t>
        </is>
      </c>
      <c r="O34" s="54">
        <f>IF(MAX(Q40:Q45,Q49:Q54,Q58:Q63)&lt;300,MAX(Q40:Q45,Q49:Q54,Q58:Q63),IF(MAX(Q40:Q45,Q49:Q54,Q58:Q63)=300,LARGE(Q40:Q63,2)))</f>
        <v/>
      </c>
      <c r="P34" s="3" t="n"/>
      <c r="Q34" s="3" t="n"/>
      <c r="R34" s="4" t="n"/>
      <c r="S34" s="5" t="n"/>
      <c r="T34" s="6" t="inlineStr">
        <is>
          <t>수로별 극딜</t>
        </is>
      </c>
      <c r="U34" s="54">
        <f>IF(MAX(W40:W45,W49:W54,W58:W63)&lt;300,MAX(W40:W45,W49:W54,W58:W63),IF(MAX(W40:W45,W49:W54,W58:W63)=300,LARGE(W40:W63,2)))</f>
        <v/>
      </c>
      <c r="V34" s="3" t="n"/>
      <c r="W34" s="3" t="n"/>
    </row>
    <row r="35">
      <c r="A35" s="3" t="n"/>
      <c r="B35" s="3" t="n"/>
      <c r="C35" s="3" t="n"/>
      <c r="D35" s="3" t="n"/>
      <c r="E35" s="3" t="n"/>
      <c r="F35" s="4" t="n"/>
      <c r="G35" s="5" t="n"/>
      <c r="H35" s="3" t="n"/>
      <c r="I35" s="3" t="n"/>
      <c r="J35" s="3" t="n"/>
      <c r="K35" s="3" t="n"/>
      <c r="L35" s="4" t="n"/>
      <c r="M35" s="5" t="n"/>
      <c r="N35" s="3" t="n"/>
      <c r="O35" s="3" t="n"/>
      <c r="P35" s="3" t="n"/>
      <c r="Q35" s="3" t="n"/>
      <c r="R35" s="4" t="n"/>
      <c r="S35" s="5" t="n"/>
      <c r="T35" s="3" t="n"/>
      <c r="U35" s="3" t="n"/>
      <c r="V35" s="3" t="n"/>
      <c r="W35" s="3" t="n"/>
    </row>
    <row r="36" ht="17.25" customHeight="1" thickBot="1">
      <c r="A36" s="3" t="n"/>
      <c r="B36" s="3" t="n"/>
      <c r="C36" s="3" t="n"/>
      <c r="D36" s="3" t="n"/>
      <c r="E36" s="3" t="n"/>
      <c r="F36" s="4" t="n"/>
      <c r="G36" s="5" t="n"/>
      <c r="H36" s="3" t="n"/>
      <c r="I36" s="3" t="n"/>
      <c r="J36" s="3" t="n"/>
      <c r="K36" s="3" t="n"/>
      <c r="L36" s="4" t="n"/>
      <c r="M36" s="5" t="n"/>
      <c r="N36" s="3" t="n"/>
      <c r="O36" s="3" t="n"/>
      <c r="P36" s="3" t="n"/>
      <c r="Q36" s="3" t="n"/>
      <c r="R36" s="4" t="n"/>
      <c r="S36" s="5" t="n"/>
      <c r="T36" s="3" t="n"/>
      <c r="U36" s="3" t="n"/>
      <c r="V36" s="3" t="n"/>
      <c r="W36" s="3" t="n"/>
    </row>
    <row r="37" ht="17.25" customHeight="1" thickBot="1">
      <c r="A37" s="3" t="n"/>
      <c r="B37" s="8" t="inlineStr">
        <is>
          <t>5수로</t>
        </is>
      </c>
      <c r="C37" s="3" t="n"/>
      <c r="D37" s="3" t="n"/>
      <c r="E37" s="3" t="n"/>
      <c r="F37" s="4" t="n"/>
      <c r="G37" s="5" t="n"/>
      <c r="H37" s="8" t="inlineStr">
        <is>
          <t>6수로</t>
        </is>
      </c>
      <c r="I37" s="3" t="n"/>
      <c r="J37" s="3" t="n"/>
      <c r="K37" s="3" t="n"/>
      <c r="L37" s="4" t="n"/>
      <c r="M37" s="5" t="n"/>
      <c r="N37" s="8" t="inlineStr">
        <is>
          <t>7수로</t>
        </is>
      </c>
      <c r="O37" s="3" t="n"/>
      <c r="P37" s="3" t="n"/>
      <c r="Q37" s="3" t="n"/>
      <c r="R37" s="4" t="n"/>
      <c r="S37" s="5" t="n"/>
      <c r="T37" s="8" t="inlineStr">
        <is>
          <t>8수로</t>
        </is>
      </c>
      <c r="U37" s="3" t="n"/>
      <c r="V37" s="3" t="n"/>
      <c r="W37" s="3" t="n"/>
    </row>
    <row r="38" ht="17.25" customHeight="1" thickBot="1">
      <c r="A38" s="3" t="n"/>
      <c r="B38" s="9" t="inlineStr">
        <is>
          <t>1파티</t>
        </is>
      </c>
      <c r="C38" s="3" t="n"/>
      <c r="D38" s="3" t="n"/>
      <c r="E38" s="3" t="n"/>
      <c r="F38" s="4" t="n"/>
      <c r="G38" s="5" t="n"/>
      <c r="H38" s="9" t="inlineStr">
        <is>
          <t>1파티</t>
        </is>
      </c>
      <c r="I38" s="3" t="n"/>
      <c r="J38" s="3" t="n"/>
      <c r="K38" s="3" t="n"/>
      <c r="L38" s="4" t="n"/>
      <c r="M38" s="5" t="n"/>
      <c r="N38" s="9" t="inlineStr">
        <is>
          <t>1파티</t>
        </is>
      </c>
      <c r="O38" s="3" t="n"/>
      <c r="P38" s="3" t="n"/>
      <c r="Q38" s="3" t="n"/>
      <c r="R38" s="4" t="n"/>
      <c r="S38" s="5" t="n"/>
      <c r="T38" s="9" t="inlineStr">
        <is>
          <t>1파티</t>
        </is>
      </c>
      <c r="U38" s="3" t="n"/>
      <c r="V38" s="3" t="n"/>
      <c r="W38" s="3" t="n"/>
    </row>
    <row r="39" ht="17.25" customHeight="1" thickBot="1">
      <c r="A39" s="3" t="n"/>
      <c r="B39" s="56" t="inlineStr">
        <is>
          <t>닉네임</t>
        </is>
      </c>
      <c r="C39" s="10" t="inlineStr">
        <is>
          <t>직업</t>
        </is>
      </c>
      <c r="D39" s="10" t="inlineStr">
        <is>
          <t>무릉</t>
        </is>
      </c>
      <c r="E39" s="11" t="inlineStr">
        <is>
          <t>극딜주기</t>
        </is>
      </c>
      <c r="F39" s="4" t="n"/>
      <c r="G39" s="5" t="n"/>
      <c r="H39" s="56" t="inlineStr">
        <is>
          <t>닉네임</t>
        </is>
      </c>
      <c r="I39" s="10" t="inlineStr">
        <is>
          <t>직업</t>
        </is>
      </c>
      <c r="J39" s="10" t="inlineStr">
        <is>
          <t>무릉</t>
        </is>
      </c>
      <c r="K39" s="11" t="inlineStr">
        <is>
          <t>극딜주기</t>
        </is>
      </c>
      <c r="L39" s="4" t="n"/>
      <c r="M39" s="5" t="n"/>
      <c r="N39" s="56" t="inlineStr">
        <is>
          <t>닉네임</t>
        </is>
      </c>
      <c r="O39" s="10" t="inlineStr">
        <is>
          <t>직업</t>
        </is>
      </c>
      <c r="P39" s="10" t="inlineStr">
        <is>
          <t>무릉</t>
        </is>
      </c>
      <c r="Q39" s="11" t="inlineStr">
        <is>
          <t>극딜주기</t>
        </is>
      </c>
      <c r="R39" s="4" t="n"/>
      <c r="S39" s="5" t="n"/>
      <c r="T39" s="56" t="inlineStr">
        <is>
          <t>닉네임</t>
        </is>
      </c>
      <c r="U39" s="10" t="inlineStr">
        <is>
          <t>직업</t>
        </is>
      </c>
      <c r="V39" s="10" t="inlineStr">
        <is>
          <t>무릉</t>
        </is>
      </c>
      <c r="W39" s="11" t="inlineStr">
        <is>
          <t>극딜주기</t>
        </is>
      </c>
    </row>
    <row r="40">
      <c r="A40" s="3" t="n"/>
      <c r="B40" s="17" t="n"/>
      <c r="C40" s="18">
        <f>IFERROR(VLOOKUP(B40,'길드원 목록'!$A$2:$F$201,3,FALSE),"")</f>
        <v/>
      </c>
      <c r="D40" s="57">
        <f>IFERROR(VLOOKUP(B40,'길드원 목록'!$A$2:$F$201,4,FALSE),"")</f>
        <v/>
      </c>
      <c r="E40" s="58">
        <f>IFERROR(VLOOKUP(C40,극딜주기!$B$2:$C$44,2,FALSE),"")</f>
        <v/>
      </c>
      <c r="F40" s="59" t="n"/>
      <c r="G40" s="5" t="n"/>
      <c r="H40" s="17" t="n"/>
      <c r="I40" s="18">
        <f>IFERROR(VLOOKUP(H40,'길드원 목록'!$A$2:$F$201,3,FALSE),"")</f>
        <v/>
      </c>
      <c r="J40" s="57">
        <f>IFERROR(VLOOKUP(H40,'길드원 목록'!$A$2:$F$201,4,FALSE),"")</f>
        <v/>
      </c>
      <c r="K40" s="58">
        <f>IFERROR(VLOOKUP(I40,극딜주기!$B$2:$C$44,2,FALSE),"")</f>
        <v/>
      </c>
      <c r="L40" s="59" t="n"/>
      <c r="M40" s="5" t="n"/>
      <c r="N40" s="17" t="n"/>
      <c r="O40" s="18">
        <f>IFERROR(VLOOKUP(N40,'길드원 목록'!$A$2:$F$201,3,FALSE),"")</f>
        <v/>
      </c>
      <c r="P40" s="57">
        <f>IFERROR(VLOOKUP(N40,'길드원 목록'!$A$2:$F$201,4,FALSE),"")</f>
        <v/>
      </c>
      <c r="Q40" s="58">
        <f>IFERROR(VLOOKUP(O40,극딜주기!$B$2:$C$44,2,FALSE),"")</f>
        <v/>
      </c>
      <c r="R40" s="59" t="n"/>
      <c r="S40" s="5" t="n"/>
      <c r="T40" s="17" t="n"/>
      <c r="U40" s="18">
        <f>IFERROR(VLOOKUP(T40,'길드원 목록'!$A$2:$F$201,3,FALSE),"")</f>
        <v/>
      </c>
      <c r="V40" s="57">
        <f>IFERROR(VLOOKUP(T40,'길드원 목록'!$A$2:$F$201,4,FALSE),"")</f>
        <v/>
      </c>
      <c r="W40" s="58">
        <f>IFERROR(VLOOKUP(U40,극딜주기!$B$2:$C$44,2,FALSE),"")</f>
        <v/>
      </c>
    </row>
    <row r="41">
      <c r="A41" s="3" t="n"/>
      <c r="B41" s="19" t="n"/>
      <c r="C41" s="20">
        <f>IFERROR(VLOOKUP(B41,'길드원 목록'!$A$2:$F$201,3,FALSE),"")</f>
        <v/>
      </c>
      <c r="D41" s="60">
        <f>IFERROR(VLOOKUP(B41,'길드원 목록'!$A$2:$F$201,4,FALSE),"")</f>
        <v/>
      </c>
      <c r="E41" s="61">
        <f>IFERROR(VLOOKUP(C41,극딜주기!$B$2:$C$44,2,FALSE),"")</f>
        <v/>
      </c>
      <c r="F41" s="59" t="n"/>
      <c r="G41" s="5" t="n"/>
      <c r="H41" s="19" t="n"/>
      <c r="I41" s="20">
        <f>IFERROR(VLOOKUP(H41,'길드원 목록'!$A$2:$F$201,3,FALSE),"")</f>
        <v/>
      </c>
      <c r="J41" s="60">
        <f>IFERROR(VLOOKUP(H41,'길드원 목록'!$A$2:$F$201,4,FALSE),"")</f>
        <v/>
      </c>
      <c r="K41" s="61">
        <f>IFERROR(VLOOKUP(I41,극딜주기!$B$2:$C$44,2,FALSE),"")</f>
        <v/>
      </c>
      <c r="L41" s="59" t="n"/>
      <c r="M41" s="5" t="n"/>
      <c r="N41" s="19" t="n"/>
      <c r="O41" s="20">
        <f>IFERROR(VLOOKUP(N41,'길드원 목록'!$A$2:$F$201,3,FALSE),"")</f>
        <v/>
      </c>
      <c r="P41" s="60">
        <f>IFERROR(VLOOKUP(N41,'길드원 목록'!$A$2:$F$201,4,FALSE),"")</f>
        <v/>
      </c>
      <c r="Q41" s="61">
        <f>IFERROR(VLOOKUP(O41,극딜주기!$B$2:$C$44,2,FALSE),"")</f>
        <v/>
      </c>
      <c r="R41" s="59" t="n"/>
      <c r="S41" s="5" t="n"/>
      <c r="T41" s="19" t="n"/>
      <c r="U41" s="20">
        <f>IFERROR(VLOOKUP(T41,'길드원 목록'!$A$2:$F$201,3,FALSE),"")</f>
        <v/>
      </c>
      <c r="V41" s="60">
        <f>IFERROR(VLOOKUP(T41,'길드원 목록'!$A$2:$F$201,4,FALSE),"")</f>
        <v/>
      </c>
      <c r="W41" s="61">
        <f>IFERROR(VLOOKUP(U41,극딜주기!$B$2:$C$44,2,FALSE),"")</f>
        <v/>
      </c>
    </row>
    <row r="42">
      <c r="A42" s="3" t="n"/>
      <c r="B42" s="19" t="n"/>
      <c r="C42" s="20">
        <f>IFERROR(VLOOKUP(B42,'길드원 목록'!$A$2:$F$201,3,FALSE),"")</f>
        <v/>
      </c>
      <c r="D42" s="60">
        <f>IFERROR(VLOOKUP(B42,'길드원 목록'!$A$2:$F$201,4,FALSE),"")</f>
        <v/>
      </c>
      <c r="E42" s="61">
        <f>IFERROR(VLOOKUP(C42,극딜주기!$B$2:$C$44,2,FALSE),"")</f>
        <v/>
      </c>
      <c r="F42" s="59" t="n"/>
      <c r="G42" s="5" t="n"/>
      <c r="H42" s="19" t="n"/>
      <c r="I42" s="20">
        <f>IFERROR(VLOOKUP(H42,'길드원 목록'!$A$2:$F$201,3,FALSE),"")</f>
        <v/>
      </c>
      <c r="J42" s="60">
        <f>IFERROR(VLOOKUP(H42,'길드원 목록'!$A$2:$F$201,4,FALSE),"")</f>
        <v/>
      </c>
      <c r="K42" s="61">
        <f>IFERROR(VLOOKUP(I42,극딜주기!$B$2:$C$44,2,FALSE),"")</f>
        <v/>
      </c>
      <c r="L42" s="59" t="n"/>
      <c r="M42" s="5" t="n"/>
      <c r="N42" s="19" t="n"/>
      <c r="O42" s="20">
        <f>IFERROR(VLOOKUP(N42,'길드원 목록'!$A$2:$F$201,3,FALSE),"")</f>
        <v/>
      </c>
      <c r="P42" s="60">
        <f>IFERROR(VLOOKUP(N42,'길드원 목록'!$A$2:$F$201,4,FALSE),"")</f>
        <v/>
      </c>
      <c r="Q42" s="61">
        <f>IFERROR(VLOOKUP(O42,극딜주기!$B$2:$C$44,2,FALSE),"")</f>
        <v/>
      </c>
      <c r="R42" s="59" t="n"/>
      <c r="S42" s="5" t="n"/>
      <c r="T42" s="19" t="n"/>
      <c r="U42" s="20">
        <f>IFERROR(VLOOKUP(T42,'길드원 목록'!$A$2:$F$201,3,FALSE),"")</f>
        <v/>
      </c>
      <c r="V42" s="60">
        <f>IFERROR(VLOOKUP(T42,'길드원 목록'!$A$2:$F$201,4,FALSE),"")</f>
        <v/>
      </c>
      <c r="W42" s="61">
        <f>IFERROR(VLOOKUP(U42,극딜주기!$B$2:$C$44,2,FALSE),"")</f>
        <v/>
      </c>
    </row>
    <row r="43">
      <c r="A43" s="3" t="n"/>
      <c r="B43" s="19" t="n"/>
      <c r="C43" s="20">
        <f>IFERROR(VLOOKUP(B43,'길드원 목록'!$A$2:$F$201,3,FALSE),"")</f>
        <v/>
      </c>
      <c r="D43" s="60">
        <f>IFERROR(VLOOKUP(B43,'길드원 목록'!$A$2:$F$201,4,FALSE),"")</f>
        <v/>
      </c>
      <c r="E43" s="61">
        <f>IFERROR(VLOOKUP(C43,극딜주기!$B$2:$C$44,2,FALSE),"")</f>
        <v/>
      </c>
      <c r="F43" s="59" t="n"/>
      <c r="G43" s="5" t="n"/>
      <c r="H43" s="19" t="n"/>
      <c r="I43" s="20">
        <f>IFERROR(VLOOKUP(H43,'길드원 목록'!$A$2:$F$201,3,FALSE),"")</f>
        <v/>
      </c>
      <c r="J43" s="60">
        <f>IFERROR(VLOOKUP(H43,'길드원 목록'!$A$2:$F$201,4,FALSE),"")</f>
        <v/>
      </c>
      <c r="K43" s="61">
        <f>IFERROR(VLOOKUP(I43,극딜주기!$B$2:$C$44,2,FALSE),"")</f>
        <v/>
      </c>
      <c r="L43" s="59" t="n"/>
      <c r="M43" s="5" t="n"/>
      <c r="N43" s="19" t="n"/>
      <c r="O43" s="20">
        <f>IFERROR(VLOOKUP(N43,'길드원 목록'!$A$2:$F$201,3,FALSE),"")</f>
        <v/>
      </c>
      <c r="P43" s="60">
        <f>IFERROR(VLOOKUP(N43,'길드원 목록'!$A$2:$F$201,4,FALSE),"")</f>
        <v/>
      </c>
      <c r="Q43" s="61">
        <f>IFERROR(VLOOKUP(O43,극딜주기!$B$2:$C$44,2,FALSE),"")</f>
        <v/>
      </c>
      <c r="R43" s="59" t="n"/>
      <c r="S43" s="5" t="n"/>
      <c r="T43" s="19" t="n"/>
      <c r="U43" s="20">
        <f>IFERROR(VLOOKUP(T43,'길드원 목록'!$A$2:$F$201,3,FALSE),"")</f>
        <v/>
      </c>
      <c r="V43" s="60">
        <f>IFERROR(VLOOKUP(T43,'길드원 목록'!$A$2:$F$201,4,FALSE),"")</f>
        <v/>
      </c>
      <c r="W43" s="61">
        <f>IFERROR(VLOOKUP(U43,극딜주기!$B$2:$C$44,2,FALSE),"")</f>
        <v/>
      </c>
    </row>
    <row r="44">
      <c r="A44" s="3" t="n"/>
      <c r="B44" s="19" t="n"/>
      <c r="C44" s="20">
        <f>IFERROR(VLOOKUP(B44,'길드원 목록'!$A$2:$F$201,3,FALSE),"")</f>
        <v/>
      </c>
      <c r="D44" s="60">
        <f>IFERROR(VLOOKUP(B44,'길드원 목록'!$A$2:$F$201,4,FALSE),"")</f>
        <v/>
      </c>
      <c r="E44" s="61">
        <f>IFERROR(VLOOKUP(C44,극딜주기!$B$2:$C$44,2,FALSE),"")</f>
        <v/>
      </c>
      <c r="F44" s="59" t="n"/>
      <c r="G44" s="5" t="n"/>
      <c r="H44" s="19" t="n"/>
      <c r="I44" s="20">
        <f>IFERROR(VLOOKUP(H44,'길드원 목록'!$A$2:$F$201,3,FALSE),"")</f>
        <v/>
      </c>
      <c r="J44" s="60">
        <f>IFERROR(VLOOKUP(H44,'길드원 목록'!$A$2:$F$201,4,FALSE),"")</f>
        <v/>
      </c>
      <c r="K44" s="61">
        <f>IFERROR(VLOOKUP(I44,극딜주기!$B$2:$C$44,2,FALSE),"")</f>
        <v/>
      </c>
      <c r="L44" s="59" t="n"/>
      <c r="M44" s="5" t="n"/>
      <c r="N44" s="19" t="n"/>
      <c r="O44" s="20">
        <f>IFERROR(VLOOKUP(N44,'길드원 목록'!$A$2:$F$201,3,FALSE),"")</f>
        <v/>
      </c>
      <c r="P44" s="60">
        <f>IFERROR(VLOOKUP(N44,'길드원 목록'!$A$2:$F$201,4,FALSE),"")</f>
        <v/>
      </c>
      <c r="Q44" s="61">
        <f>IFERROR(VLOOKUP(O44,극딜주기!$B$2:$C$44,2,FALSE),"")</f>
        <v/>
      </c>
      <c r="R44" s="59" t="n"/>
      <c r="S44" s="5" t="n"/>
      <c r="T44" s="19" t="n"/>
      <c r="U44" s="20">
        <f>IFERROR(VLOOKUP(T44,'길드원 목록'!$A$2:$F$201,3,FALSE),"")</f>
        <v/>
      </c>
      <c r="V44" s="60">
        <f>IFERROR(VLOOKUP(T44,'길드원 목록'!$A$2:$F$201,4,FALSE),"")</f>
        <v/>
      </c>
      <c r="W44" s="61">
        <f>IFERROR(VLOOKUP(U44,극딜주기!$B$2:$C$44,2,FALSE),"")</f>
        <v/>
      </c>
    </row>
    <row r="45" ht="17.25" customHeight="1" thickBot="1">
      <c r="A45" s="3" t="n"/>
      <c r="B45" s="23" t="n"/>
      <c r="C45" s="24">
        <f>IFERROR(VLOOKUP(B45,'길드원 목록'!$A$2:$F$201,3,FALSE),"")</f>
        <v/>
      </c>
      <c r="D45" s="62">
        <f>IFERROR(VLOOKUP(B45,'길드원 목록'!$A$2:$F$201,4,FALSE),"")</f>
        <v/>
      </c>
      <c r="E45" s="63">
        <f>IFERROR(VLOOKUP(C45,극딜주기!$B$2:$C$44,2,FALSE),"")</f>
        <v/>
      </c>
      <c r="F45" s="59" t="n"/>
      <c r="G45" s="5" t="n"/>
      <c r="H45" s="23" t="n"/>
      <c r="I45" s="24">
        <f>IFERROR(VLOOKUP(H45,'길드원 목록'!$A$2:$F$201,3,FALSE),"")</f>
        <v/>
      </c>
      <c r="J45" s="62">
        <f>IFERROR(VLOOKUP(H45,'길드원 목록'!$A$2:$F$201,4,FALSE),"")</f>
        <v/>
      </c>
      <c r="K45" s="63">
        <f>IFERROR(VLOOKUP(I45,극딜주기!$B$2:$C$44,2,FALSE),"")</f>
        <v/>
      </c>
      <c r="L45" s="59" t="n"/>
      <c r="M45" s="5" t="n"/>
      <c r="N45" s="23" t="n"/>
      <c r="O45" s="24">
        <f>IFERROR(VLOOKUP(N45,'길드원 목록'!$A$2:$F$201,3,FALSE),"")</f>
        <v/>
      </c>
      <c r="P45" s="62">
        <f>IFERROR(VLOOKUP(N45,'길드원 목록'!$A$2:$F$201,4,FALSE),"")</f>
        <v/>
      </c>
      <c r="Q45" s="63">
        <f>IFERROR(VLOOKUP(O45,극딜주기!$B$2:$C$44,2,FALSE),"")</f>
        <v/>
      </c>
      <c r="R45" s="59" t="n"/>
      <c r="S45" s="5" t="n"/>
      <c r="T45" s="23" t="n"/>
      <c r="U45" s="24">
        <f>IFERROR(VLOOKUP(T45,'길드원 목록'!$A$2:$F$201,3,FALSE),"")</f>
        <v/>
      </c>
      <c r="V45" s="62">
        <f>IFERROR(VLOOKUP(T45,'길드원 목록'!$A$2:$F$201,4,FALSE),"")</f>
        <v/>
      </c>
      <c r="W45" s="63">
        <f>IFERROR(VLOOKUP(U45,극딜주기!$B$2:$C$44,2,FALSE),"")</f>
        <v/>
      </c>
    </row>
    <row r="46" ht="17.25" customHeight="1" thickBot="1">
      <c r="A46" s="3" t="n"/>
      <c r="B46" s="3" t="n"/>
      <c r="C46" s="3" t="n"/>
      <c r="D46" s="3" t="n"/>
      <c r="E46" s="3" t="n"/>
      <c r="F46" s="4" t="n"/>
      <c r="G46" s="5" t="n"/>
      <c r="H46" s="3" t="n"/>
      <c r="I46" s="3" t="n"/>
      <c r="J46" s="3" t="n"/>
      <c r="K46" s="3" t="n"/>
      <c r="L46" s="4" t="n"/>
      <c r="M46" s="5" t="n"/>
      <c r="N46" s="3" t="n"/>
      <c r="O46" s="3" t="n"/>
      <c r="P46" s="3" t="n"/>
      <c r="Q46" s="3" t="n"/>
      <c r="R46" s="4" t="n"/>
      <c r="S46" s="5" t="n"/>
      <c r="T46" s="3" t="n"/>
      <c r="U46" s="3" t="n"/>
      <c r="V46" s="3" t="n"/>
      <c r="W46" s="3" t="n"/>
    </row>
    <row r="47" ht="17.25" customHeight="1" thickBot="1">
      <c r="A47" s="3" t="n"/>
      <c r="B47" s="9" t="inlineStr">
        <is>
          <t>2파티</t>
        </is>
      </c>
      <c r="C47" s="3" t="n"/>
      <c r="D47" s="3" t="n"/>
      <c r="E47" s="3" t="n"/>
      <c r="F47" s="4" t="n"/>
      <c r="G47" s="5" t="n"/>
      <c r="H47" s="9" t="inlineStr">
        <is>
          <t>2파티</t>
        </is>
      </c>
      <c r="I47" s="3" t="n"/>
      <c r="J47" s="3" t="n"/>
      <c r="K47" s="3" t="n"/>
      <c r="L47" s="4" t="n"/>
      <c r="M47" s="5" t="n"/>
      <c r="N47" s="9" t="inlineStr">
        <is>
          <t>2파티</t>
        </is>
      </c>
      <c r="O47" s="3" t="n"/>
      <c r="P47" s="3" t="n"/>
      <c r="Q47" s="3" t="n"/>
      <c r="R47" s="4" t="n"/>
      <c r="S47" s="5" t="n"/>
      <c r="T47" s="9" t="inlineStr">
        <is>
          <t>2파티</t>
        </is>
      </c>
      <c r="U47" s="3" t="n"/>
      <c r="V47" s="3" t="n"/>
      <c r="W47" s="3" t="n"/>
    </row>
    <row r="48" ht="17.25" customHeight="1" thickBot="1">
      <c r="A48" s="3" t="n"/>
      <c r="B48" s="56" t="inlineStr">
        <is>
          <t>닉네임</t>
        </is>
      </c>
      <c r="C48" s="10" t="inlineStr">
        <is>
          <t>직업</t>
        </is>
      </c>
      <c r="D48" s="10" t="inlineStr">
        <is>
          <t>무릉</t>
        </is>
      </c>
      <c r="E48" s="11" t="inlineStr">
        <is>
          <t>극딜주기</t>
        </is>
      </c>
      <c r="F48" s="4" t="n"/>
      <c r="G48" s="5" t="n"/>
      <c r="H48" s="56" t="inlineStr">
        <is>
          <t>닉네임</t>
        </is>
      </c>
      <c r="I48" s="10" t="inlineStr">
        <is>
          <t>직업</t>
        </is>
      </c>
      <c r="J48" s="10" t="inlineStr">
        <is>
          <t>무릉</t>
        </is>
      </c>
      <c r="K48" s="11" t="inlineStr">
        <is>
          <t>극딜주기</t>
        </is>
      </c>
      <c r="L48" s="4" t="n"/>
      <c r="M48" s="5" t="n"/>
      <c r="N48" s="56" t="inlineStr">
        <is>
          <t>닉네임</t>
        </is>
      </c>
      <c r="O48" s="10" t="inlineStr">
        <is>
          <t>직업</t>
        </is>
      </c>
      <c r="P48" s="10" t="inlineStr">
        <is>
          <t>무릉</t>
        </is>
      </c>
      <c r="Q48" s="11" t="inlineStr">
        <is>
          <t>극딜주기</t>
        </is>
      </c>
      <c r="R48" s="4" t="n"/>
      <c r="S48" s="5" t="n"/>
      <c r="T48" s="56" t="inlineStr">
        <is>
          <t>닉네임</t>
        </is>
      </c>
      <c r="U48" s="10" t="inlineStr">
        <is>
          <t>직업</t>
        </is>
      </c>
      <c r="V48" s="10" t="inlineStr">
        <is>
          <t>무릉</t>
        </is>
      </c>
      <c r="W48" s="11" t="inlineStr">
        <is>
          <t>극딜주기</t>
        </is>
      </c>
    </row>
    <row r="49">
      <c r="A49" s="3" t="n"/>
      <c r="B49" s="17" t="n"/>
      <c r="C49" s="18">
        <f>IFERROR(VLOOKUP(B49,'길드원 목록'!$A$2:$F$201,3,FALSE),"")</f>
        <v/>
      </c>
      <c r="D49" s="57">
        <f>IFERROR(VLOOKUP(B49,'길드원 목록'!$A$2:$F$201,4,FALSE),"")</f>
        <v/>
      </c>
      <c r="E49" s="58">
        <f>IFERROR(VLOOKUP(C49,극딜주기!$B$2:$C$44,2,FALSE),"")</f>
        <v/>
      </c>
      <c r="F49" s="59" t="n"/>
      <c r="G49" s="5" t="n"/>
      <c r="H49" s="17" t="n"/>
      <c r="I49" s="18">
        <f>IFERROR(VLOOKUP(H49,'길드원 목록'!$A$2:$F$201,3,FALSE),"")</f>
        <v/>
      </c>
      <c r="J49" s="57">
        <f>IFERROR(VLOOKUP(H49,'길드원 목록'!$A$2:$F$201,4,FALSE),"")</f>
        <v/>
      </c>
      <c r="K49" s="58">
        <f>IFERROR(VLOOKUP(I49,극딜주기!$B$2:$C$44,2,FALSE),"")</f>
        <v/>
      </c>
      <c r="L49" s="59" t="n"/>
      <c r="M49" s="5" t="n"/>
      <c r="N49" s="17" t="n"/>
      <c r="O49" s="18">
        <f>IFERROR(VLOOKUP(N49,'길드원 목록'!$A$2:$F$201,3,FALSE),"")</f>
        <v/>
      </c>
      <c r="P49" s="57">
        <f>IFERROR(VLOOKUP(N49,'길드원 목록'!$A$2:$F$201,4,FALSE),"")</f>
        <v/>
      </c>
      <c r="Q49" s="58">
        <f>IFERROR(VLOOKUP(O49,극딜주기!$B$2:$C$44,2,FALSE),"")</f>
        <v/>
      </c>
      <c r="R49" s="59" t="n"/>
      <c r="S49" s="5" t="n"/>
      <c r="T49" s="17" t="n"/>
      <c r="U49" s="18">
        <f>IFERROR(VLOOKUP(T49,'길드원 목록'!$A$2:$F$201,3,FALSE),"")</f>
        <v/>
      </c>
      <c r="V49" s="57">
        <f>IFERROR(VLOOKUP(T49,'길드원 목록'!$A$2:$F$201,4,FALSE),"")</f>
        <v/>
      </c>
      <c r="W49" s="58">
        <f>IFERROR(VLOOKUP(U49,극딜주기!$B$2:$C$44,2,FALSE),"")</f>
        <v/>
      </c>
    </row>
    <row r="50">
      <c r="A50" s="3" t="n"/>
      <c r="B50" s="19" t="n"/>
      <c r="C50" s="20">
        <f>IFERROR(VLOOKUP(B50,'길드원 목록'!$A$2:$F$201,3,FALSE),"")</f>
        <v/>
      </c>
      <c r="D50" s="60">
        <f>IFERROR(VLOOKUP(B50,'길드원 목록'!$A$2:$F$201,4,FALSE),"")</f>
        <v/>
      </c>
      <c r="E50" s="61">
        <f>IFERROR(VLOOKUP(C50,극딜주기!$B$2:$C$44,2,FALSE),"")</f>
        <v/>
      </c>
      <c r="F50" s="59" t="n"/>
      <c r="G50" s="5" t="n"/>
      <c r="H50" s="19" t="n"/>
      <c r="I50" s="20">
        <f>IFERROR(VLOOKUP(H50,'길드원 목록'!$A$2:$F$201,3,FALSE),"")</f>
        <v/>
      </c>
      <c r="J50" s="60">
        <f>IFERROR(VLOOKUP(H50,'길드원 목록'!$A$2:$F$201,4,FALSE),"")</f>
        <v/>
      </c>
      <c r="K50" s="61">
        <f>IFERROR(VLOOKUP(I50,극딜주기!$B$2:$C$44,2,FALSE),"")</f>
        <v/>
      </c>
      <c r="L50" s="59" t="n"/>
      <c r="M50" s="5" t="n"/>
      <c r="N50" s="19" t="n"/>
      <c r="O50" s="20">
        <f>IFERROR(VLOOKUP(N50,'길드원 목록'!$A$2:$F$201,3,FALSE),"")</f>
        <v/>
      </c>
      <c r="P50" s="60">
        <f>IFERROR(VLOOKUP(N50,'길드원 목록'!$A$2:$F$201,4,FALSE),"")</f>
        <v/>
      </c>
      <c r="Q50" s="61">
        <f>IFERROR(VLOOKUP(O50,극딜주기!$B$2:$C$44,2,FALSE),"")</f>
        <v/>
      </c>
      <c r="R50" s="59" t="n"/>
      <c r="S50" s="5" t="n"/>
      <c r="T50" s="19" t="n"/>
      <c r="U50" s="20">
        <f>IFERROR(VLOOKUP(T50,'길드원 목록'!$A$2:$F$201,3,FALSE),"")</f>
        <v/>
      </c>
      <c r="V50" s="60">
        <f>IFERROR(VLOOKUP(T50,'길드원 목록'!$A$2:$F$201,4,FALSE),"")</f>
        <v/>
      </c>
      <c r="W50" s="61">
        <f>IFERROR(VLOOKUP(U50,극딜주기!$B$2:$C$44,2,FALSE),"")</f>
        <v/>
      </c>
    </row>
    <row r="51">
      <c r="A51" s="3" t="n"/>
      <c r="B51" s="19" t="n"/>
      <c r="C51" s="20">
        <f>IFERROR(VLOOKUP(B51,'길드원 목록'!$A$2:$F$201,3,FALSE),"")</f>
        <v/>
      </c>
      <c r="D51" s="60">
        <f>IFERROR(VLOOKUP(B51,'길드원 목록'!$A$2:$F$201,4,FALSE),"")</f>
        <v/>
      </c>
      <c r="E51" s="61">
        <f>IFERROR(VLOOKUP(C51,극딜주기!$B$2:$C$44,2,FALSE),"")</f>
        <v/>
      </c>
      <c r="F51" s="59" t="n"/>
      <c r="G51" s="5" t="n"/>
      <c r="H51" s="19" t="n"/>
      <c r="I51" s="20">
        <f>IFERROR(VLOOKUP(H51,'길드원 목록'!$A$2:$F$201,3,FALSE),"")</f>
        <v/>
      </c>
      <c r="J51" s="60">
        <f>IFERROR(VLOOKUP(H51,'길드원 목록'!$A$2:$F$201,4,FALSE),"")</f>
        <v/>
      </c>
      <c r="K51" s="61">
        <f>IFERROR(VLOOKUP(I51,극딜주기!$B$2:$C$44,2,FALSE),"")</f>
        <v/>
      </c>
      <c r="L51" s="59" t="n"/>
      <c r="M51" s="5" t="n"/>
      <c r="N51" s="19" t="n"/>
      <c r="O51" s="20">
        <f>IFERROR(VLOOKUP(N51,'길드원 목록'!$A$2:$F$201,3,FALSE),"")</f>
        <v/>
      </c>
      <c r="P51" s="60">
        <f>IFERROR(VLOOKUP(N51,'길드원 목록'!$A$2:$F$201,4,FALSE),"")</f>
        <v/>
      </c>
      <c r="Q51" s="61">
        <f>IFERROR(VLOOKUP(O51,극딜주기!$B$2:$C$44,2,FALSE),"")</f>
        <v/>
      </c>
      <c r="R51" s="59" t="n"/>
      <c r="S51" s="5" t="n"/>
      <c r="T51" s="19" t="n"/>
      <c r="U51" s="20">
        <f>IFERROR(VLOOKUP(T51,'길드원 목록'!$A$2:$F$201,3,FALSE),"")</f>
        <v/>
      </c>
      <c r="V51" s="60">
        <f>IFERROR(VLOOKUP(T51,'길드원 목록'!$A$2:$F$201,4,FALSE),"")</f>
        <v/>
      </c>
      <c r="W51" s="61">
        <f>IFERROR(VLOOKUP(U51,극딜주기!$B$2:$C$44,2,FALSE),"")</f>
        <v/>
      </c>
    </row>
    <row r="52">
      <c r="A52" s="3" t="n"/>
      <c r="B52" s="19" t="n"/>
      <c r="C52" s="20">
        <f>IFERROR(VLOOKUP(B52,'길드원 목록'!$A$2:$F$201,3,FALSE),"")</f>
        <v/>
      </c>
      <c r="D52" s="60">
        <f>IFERROR(VLOOKUP(B52,'길드원 목록'!$A$2:$F$201,4,FALSE),"")</f>
        <v/>
      </c>
      <c r="E52" s="61">
        <f>IFERROR(VLOOKUP(C52,극딜주기!$B$2:$C$44,2,FALSE),"")</f>
        <v/>
      </c>
      <c r="F52" s="59" t="n"/>
      <c r="G52" s="5" t="n"/>
      <c r="H52" s="19" t="n"/>
      <c r="I52" s="20">
        <f>IFERROR(VLOOKUP(H52,'길드원 목록'!$A$2:$F$201,3,FALSE),"")</f>
        <v/>
      </c>
      <c r="J52" s="60">
        <f>IFERROR(VLOOKUP(H52,'길드원 목록'!$A$2:$F$201,4,FALSE),"")</f>
        <v/>
      </c>
      <c r="K52" s="61">
        <f>IFERROR(VLOOKUP(I52,극딜주기!$B$2:$C$44,2,FALSE),"")</f>
        <v/>
      </c>
      <c r="L52" s="59" t="n"/>
      <c r="M52" s="5" t="n"/>
      <c r="N52" s="19" t="n"/>
      <c r="O52" s="20">
        <f>IFERROR(VLOOKUP(N52,'길드원 목록'!$A$2:$F$201,3,FALSE),"")</f>
        <v/>
      </c>
      <c r="P52" s="60">
        <f>IFERROR(VLOOKUP(N52,'길드원 목록'!$A$2:$F$201,4,FALSE),"")</f>
        <v/>
      </c>
      <c r="Q52" s="61">
        <f>IFERROR(VLOOKUP(O52,극딜주기!$B$2:$C$44,2,FALSE),"")</f>
        <v/>
      </c>
      <c r="R52" s="59" t="n"/>
      <c r="S52" s="5" t="n"/>
      <c r="T52" s="19" t="n"/>
      <c r="U52" s="20">
        <f>IFERROR(VLOOKUP(T52,'길드원 목록'!$A$2:$F$201,3,FALSE),"")</f>
        <v/>
      </c>
      <c r="V52" s="60">
        <f>IFERROR(VLOOKUP(T52,'길드원 목록'!$A$2:$F$201,4,FALSE),"")</f>
        <v/>
      </c>
      <c r="W52" s="61">
        <f>IFERROR(VLOOKUP(U52,극딜주기!$B$2:$C$44,2,FALSE),"")</f>
        <v/>
      </c>
    </row>
    <row r="53">
      <c r="A53" s="3" t="n"/>
      <c r="B53" s="19" t="n"/>
      <c r="C53" s="20">
        <f>IFERROR(VLOOKUP(B53,'길드원 목록'!$A$2:$F$201,3,FALSE),"")</f>
        <v/>
      </c>
      <c r="D53" s="60">
        <f>IFERROR(VLOOKUP(B53,'길드원 목록'!$A$2:$F$201,4,FALSE),"")</f>
        <v/>
      </c>
      <c r="E53" s="61">
        <f>IFERROR(VLOOKUP(C53,극딜주기!$B$2:$C$44,2,FALSE),"")</f>
        <v/>
      </c>
      <c r="F53" s="59" t="n"/>
      <c r="G53" s="5" t="n"/>
      <c r="H53" s="19" t="n"/>
      <c r="I53" s="20">
        <f>IFERROR(VLOOKUP(H53,'길드원 목록'!$A$2:$F$201,3,FALSE),"")</f>
        <v/>
      </c>
      <c r="J53" s="60">
        <f>IFERROR(VLOOKUP(H53,'길드원 목록'!$A$2:$F$201,4,FALSE),"")</f>
        <v/>
      </c>
      <c r="K53" s="61">
        <f>IFERROR(VLOOKUP(I53,극딜주기!$B$2:$C$44,2,FALSE),"")</f>
        <v/>
      </c>
      <c r="L53" s="59" t="n"/>
      <c r="M53" s="5" t="n"/>
      <c r="N53" s="19" t="n"/>
      <c r="O53" s="20">
        <f>IFERROR(VLOOKUP(N53,'길드원 목록'!$A$2:$F$201,3,FALSE),"")</f>
        <v/>
      </c>
      <c r="P53" s="60">
        <f>IFERROR(VLOOKUP(N53,'길드원 목록'!$A$2:$F$201,4,FALSE),"")</f>
        <v/>
      </c>
      <c r="Q53" s="61">
        <f>IFERROR(VLOOKUP(O53,극딜주기!$B$2:$C$44,2,FALSE),"")</f>
        <v/>
      </c>
      <c r="R53" s="59" t="n"/>
      <c r="S53" s="5" t="n"/>
      <c r="T53" s="19" t="n"/>
      <c r="U53" s="20">
        <f>IFERROR(VLOOKUP(T53,'길드원 목록'!$A$2:$F$201,3,FALSE),"")</f>
        <v/>
      </c>
      <c r="V53" s="60">
        <f>IFERROR(VLOOKUP(T53,'길드원 목록'!$A$2:$F$201,4,FALSE),"")</f>
        <v/>
      </c>
      <c r="W53" s="61">
        <f>IFERROR(VLOOKUP(U53,극딜주기!$B$2:$C$44,2,FALSE),"")</f>
        <v/>
      </c>
    </row>
    <row r="54" ht="17.25" customHeight="1" thickBot="1">
      <c r="A54" s="3" t="n"/>
      <c r="B54" s="23" t="n"/>
      <c r="C54" s="24">
        <f>IFERROR(VLOOKUP(B54,'길드원 목록'!$A$2:$F$201,3,FALSE),"")</f>
        <v/>
      </c>
      <c r="D54" s="62">
        <f>IFERROR(VLOOKUP(B54,'길드원 목록'!$A$2:$F$201,4,FALSE),"")</f>
        <v/>
      </c>
      <c r="E54" s="63">
        <f>IFERROR(VLOOKUP(C54,극딜주기!$B$2:$C$44,2,FALSE),"")</f>
        <v/>
      </c>
      <c r="F54" s="59" t="n"/>
      <c r="G54" s="5" t="n"/>
      <c r="H54" s="23" t="n"/>
      <c r="I54" s="24">
        <f>IFERROR(VLOOKUP(H54,'길드원 목록'!$A$2:$F$201,3,FALSE),"")</f>
        <v/>
      </c>
      <c r="J54" s="62">
        <f>IFERROR(VLOOKUP(H54,'길드원 목록'!$A$2:$F$201,4,FALSE),"")</f>
        <v/>
      </c>
      <c r="K54" s="63">
        <f>IFERROR(VLOOKUP(I54,극딜주기!$B$2:$C$44,2,FALSE),"")</f>
        <v/>
      </c>
      <c r="L54" s="59" t="n"/>
      <c r="M54" s="5" t="n"/>
      <c r="N54" s="23" t="n"/>
      <c r="O54" s="24">
        <f>IFERROR(VLOOKUP(N54,'길드원 목록'!$A$2:$F$201,3,FALSE),"")</f>
        <v/>
      </c>
      <c r="P54" s="62">
        <f>IFERROR(VLOOKUP(N54,'길드원 목록'!$A$2:$F$201,4,FALSE),"")</f>
        <v/>
      </c>
      <c r="Q54" s="63">
        <f>IFERROR(VLOOKUP(O54,극딜주기!$B$2:$C$44,2,FALSE),"")</f>
        <v/>
      </c>
      <c r="R54" s="59" t="n"/>
      <c r="S54" s="5" t="n"/>
      <c r="T54" s="23" t="n"/>
      <c r="U54" s="24">
        <f>IFERROR(VLOOKUP(T54,'길드원 목록'!$A$2:$F$201,3,FALSE),"")</f>
        <v/>
      </c>
      <c r="V54" s="62">
        <f>IFERROR(VLOOKUP(T54,'길드원 목록'!$A$2:$F$201,4,FALSE),"")</f>
        <v/>
      </c>
      <c r="W54" s="63">
        <f>IFERROR(VLOOKUP(U54,극딜주기!$B$2:$C$44,2,FALSE),"")</f>
        <v/>
      </c>
    </row>
    <row r="55" ht="17.25" customHeight="1" thickBot="1">
      <c r="A55" s="3" t="n"/>
      <c r="B55" s="3" t="n"/>
      <c r="C55" s="3" t="n"/>
      <c r="D55" s="3" t="n"/>
      <c r="E55" s="3" t="n"/>
      <c r="F55" s="4" t="n"/>
      <c r="G55" s="5" t="n"/>
      <c r="H55" s="3" t="n"/>
      <c r="I55" s="3" t="n"/>
      <c r="J55" s="3" t="n"/>
      <c r="K55" s="3" t="n"/>
      <c r="L55" s="4" t="n"/>
      <c r="M55" s="5" t="n"/>
      <c r="N55" s="3" t="n"/>
      <c r="O55" s="3" t="n"/>
      <c r="P55" s="3" t="n"/>
      <c r="Q55" s="3" t="n"/>
      <c r="R55" s="4" t="n"/>
      <c r="S55" s="5" t="n"/>
      <c r="T55" s="3" t="n"/>
      <c r="U55" s="3" t="n"/>
      <c r="V55" s="3" t="n"/>
      <c r="W55" s="3" t="n"/>
    </row>
    <row r="56" ht="17.25" customHeight="1" thickBot="1">
      <c r="A56" s="3" t="n"/>
      <c r="B56" s="9" t="inlineStr">
        <is>
          <t>3파티</t>
        </is>
      </c>
      <c r="C56" s="3" t="n"/>
      <c r="D56" s="3" t="n"/>
      <c r="E56" s="3" t="n"/>
      <c r="F56" s="4" t="n"/>
      <c r="G56" s="5" t="n"/>
      <c r="H56" s="9" t="inlineStr">
        <is>
          <t>3파티</t>
        </is>
      </c>
      <c r="I56" s="3" t="n"/>
      <c r="J56" s="3" t="n"/>
      <c r="K56" s="3" t="n"/>
      <c r="L56" s="4" t="n"/>
      <c r="M56" s="5" t="n"/>
      <c r="N56" s="9" t="inlineStr">
        <is>
          <t>3파티</t>
        </is>
      </c>
      <c r="O56" s="3" t="n"/>
      <c r="P56" s="3" t="n"/>
      <c r="Q56" s="3" t="n"/>
      <c r="R56" s="4" t="n"/>
      <c r="S56" s="5" t="n"/>
      <c r="T56" s="9" t="inlineStr">
        <is>
          <t>3파티</t>
        </is>
      </c>
      <c r="U56" s="3" t="n"/>
      <c r="V56" s="3" t="n"/>
      <c r="W56" s="3" t="n"/>
    </row>
    <row r="57" ht="17.25" customHeight="1" thickBot="1">
      <c r="A57" s="3" t="n"/>
      <c r="B57" s="56" t="inlineStr">
        <is>
          <t>닉네임</t>
        </is>
      </c>
      <c r="C57" s="10" t="inlineStr">
        <is>
          <t>직업</t>
        </is>
      </c>
      <c r="D57" s="10" t="inlineStr">
        <is>
          <t>무릉</t>
        </is>
      </c>
      <c r="E57" s="11" t="inlineStr">
        <is>
          <t>극딜주기</t>
        </is>
      </c>
      <c r="F57" s="4" t="n"/>
      <c r="G57" s="5" t="n"/>
      <c r="H57" s="56" t="inlineStr">
        <is>
          <t>닉네임</t>
        </is>
      </c>
      <c r="I57" s="10" t="inlineStr">
        <is>
          <t>직업</t>
        </is>
      </c>
      <c r="J57" s="10" t="inlineStr">
        <is>
          <t>무릉</t>
        </is>
      </c>
      <c r="K57" s="11" t="inlineStr">
        <is>
          <t>극딜주기</t>
        </is>
      </c>
      <c r="L57" s="4" t="n"/>
      <c r="M57" s="5" t="n"/>
      <c r="N57" s="56" t="inlineStr">
        <is>
          <t>닉네임</t>
        </is>
      </c>
      <c r="O57" s="10" t="inlineStr">
        <is>
          <t>직업</t>
        </is>
      </c>
      <c r="P57" s="10" t="inlineStr">
        <is>
          <t>무릉</t>
        </is>
      </c>
      <c r="Q57" s="11" t="inlineStr">
        <is>
          <t>극딜주기</t>
        </is>
      </c>
      <c r="R57" s="4" t="n"/>
      <c r="S57" s="5" t="n"/>
      <c r="T57" s="56" t="inlineStr">
        <is>
          <t>닉네임</t>
        </is>
      </c>
      <c r="U57" s="10" t="inlineStr">
        <is>
          <t>직업</t>
        </is>
      </c>
      <c r="V57" s="10" t="inlineStr">
        <is>
          <t>무릉</t>
        </is>
      </c>
      <c r="W57" s="11" t="inlineStr">
        <is>
          <t>극딜주기</t>
        </is>
      </c>
    </row>
    <row r="58">
      <c r="A58" s="3" t="n"/>
      <c r="B58" s="17" t="n"/>
      <c r="C58" s="18">
        <f>IFERROR(VLOOKUP(B58,'길드원 목록'!$A$2:$F$201,3,FALSE),"")</f>
        <v/>
      </c>
      <c r="D58" s="57">
        <f>IFERROR(VLOOKUP(B58,'길드원 목록'!$A$2:$F$201,4,FALSE),"")</f>
        <v/>
      </c>
      <c r="E58" s="58">
        <f>IFERROR(VLOOKUP(C58,극딜주기!$B$2:$C$44,2,FALSE),"")</f>
        <v/>
      </c>
      <c r="F58" s="59" t="n"/>
      <c r="G58" s="5" t="n"/>
      <c r="H58" s="17" t="n"/>
      <c r="I58" s="18">
        <f>IFERROR(VLOOKUP(H58,'길드원 목록'!$A$2:$F$201,3,FALSE),"")</f>
        <v/>
      </c>
      <c r="J58" s="57">
        <f>IFERROR(VLOOKUP(H58,'길드원 목록'!$A$2:$F$201,4,FALSE),"")</f>
        <v/>
      </c>
      <c r="K58" s="58">
        <f>IFERROR(VLOOKUP(I58,극딜주기!$B$2:$C$44,2,FALSE),"")</f>
        <v/>
      </c>
      <c r="L58" s="59" t="n"/>
      <c r="M58" s="5" t="n"/>
      <c r="N58" s="17" t="n"/>
      <c r="O58" s="18">
        <f>IFERROR(VLOOKUP(N58,'길드원 목록'!$A$2:$F$201,3,FALSE),"")</f>
        <v/>
      </c>
      <c r="P58" s="57">
        <f>IFERROR(VLOOKUP(N58,'길드원 목록'!$A$2:$F$201,4,FALSE),"")</f>
        <v/>
      </c>
      <c r="Q58" s="58">
        <f>IFERROR(VLOOKUP(O58,극딜주기!$B$2:$C$44,2,FALSE),"")</f>
        <v/>
      </c>
      <c r="R58" s="59" t="n"/>
      <c r="S58" s="5" t="n"/>
      <c r="T58" s="17" t="n"/>
      <c r="U58" s="18">
        <f>IFERROR(VLOOKUP(T58,'길드원 목록'!$A$2:$F$201,3,FALSE),"")</f>
        <v/>
      </c>
      <c r="V58" s="57">
        <f>IFERROR(VLOOKUP(T58,'길드원 목록'!$A$2:$F$201,4,FALSE),"")</f>
        <v/>
      </c>
      <c r="W58" s="58">
        <f>IFERROR(VLOOKUP(U58,극딜주기!$B$2:$C$44,2,FALSE),"")</f>
        <v/>
      </c>
    </row>
    <row r="59">
      <c r="A59" s="3" t="n"/>
      <c r="B59" s="19" t="n"/>
      <c r="C59" s="20">
        <f>IFERROR(VLOOKUP(B59,'길드원 목록'!$A$2:$F$201,3,FALSE),"")</f>
        <v/>
      </c>
      <c r="D59" s="60">
        <f>IFERROR(VLOOKUP(B59,'길드원 목록'!$A$2:$F$201,4,FALSE),"")</f>
        <v/>
      </c>
      <c r="E59" s="61">
        <f>IFERROR(VLOOKUP(C59,극딜주기!$B$2:$C$44,2,FALSE),"")</f>
        <v/>
      </c>
      <c r="F59" s="59" t="n"/>
      <c r="G59" s="5" t="n"/>
      <c r="H59" s="19" t="n"/>
      <c r="I59" s="20">
        <f>IFERROR(VLOOKUP(H59,'길드원 목록'!$A$2:$F$201,3,FALSE),"")</f>
        <v/>
      </c>
      <c r="J59" s="60">
        <f>IFERROR(VLOOKUP(H59,'길드원 목록'!$A$2:$F$201,4,FALSE),"")</f>
        <v/>
      </c>
      <c r="K59" s="61">
        <f>IFERROR(VLOOKUP(I59,극딜주기!$B$2:$C$44,2,FALSE),"")</f>
        <v/>
      </c>
      <c r="L59" s="59" t="n"/>
      <c r="M59" s="5" t="n"/>
      <c r="N59" s="19" t="n"/>
      <c r="O59" s="20">
        <f>IFERROR(VLOOKUP(N59,'길드원 목록'!$A$2:$F$201,3,FALSE),"")</f>
        <v/>
      </c>
      <c r="P59" s="60">
        <f>IFERROR(VLOOKUP(N59,'길드원 목록'!$A$2:$F$201,4,FALSE),"")</f>
        <v/>
      </c>
      <c r="Q59" s="61">
        <f>IFERROR(VLOOKUP(O59,극딜주기!$B$2:$C$44,2,FALSE),"")</f>
        <v/>
      </c>
      <c r="R59" s="59" t="n"/>
      <c r="S59" s="5" t="n"/>
      <c r="T59" s="19" t="n"/>
      <c r="U59" s="20">
        <f>IFERROR(VLOOKUP(T59,'길드원 목록'!$A$2:$F$201,3,FALSE),"")</f>
        <v/>
      </c>
      <c r="V59" s="60">
        <f>IFERROR(VLOOKUP(T59,'길드원 목록'!$A$2:$F$201,4,FALSE),"")</f>
        <v/>
      </c>
      <c r="W59" s="61">
        <f>IFERROR(VLOOKUP(U59,극딜주기!$B$2:$C$44,2,FALSE),"")</f>
        <v/>
      </c>
    </row>
    <row r="60">
      <c r="A60" s="3" t="n"/>
      <c r="B60" s="19" t="n"/>
      <c r="C60" s="20">
        <f>IFERROR(VLOOKUP(B60,'길드원 목록'!$A$2:$F$201,3,FALSE),"")</f>
        <v/>
      </c>
      <c r="D60" s="60">
        <f>IFERROR(VLOOKUP(B60,'길드원 목록'!$A$2:$F$201,4,FALSE),"")</f>
        <v/>
      </c>
      <c r="E60" s="61">
        <f>IFERROR(VLOOKUP(C60,극딜주기!$B$2:$C$44,2,FALSE),"")</f>
        <v/>
      </c>
      <c r="F60" s="59" t="n"/>
      <c r="G60" s="5" t="n"/>
      <c r="H60" s="19" t="n"/>
      <c r="I60" s="20">
        <f>IFERROR(VLOOKUP(H60,'길드원 목록'!$A$2:$F$201,3,FALSE),"")</f>
        <v/>
      </c>
      <c r="J60" s="60">
        <f>IFERROR(VLOOKUP(H60,'길드원 목록'!$A$2:$F$201,4,FALSE),"")</f>
        <v/>
      </c>
      <c r="K60" s="61">
        <f>IFERROR(VLOOKUP(I60,극딜주기!$B$2:$C$44,2,FALSE),"")</f>
        <v/>
      </c>
      <c r="L60" s="59" t="n"/>
      <c r="M60" s="5" t="n"/>
      <c r="N60" s="19" t="n"/>
      <c r="O60" s="20">
        <f>IFERROR(VLOOKUP(N60,'길드원 목록'!$A$2:$F$201,3,FALSE),"")</f>
        <v/>
      </c>
      <c r="P60" s="60">
        <f>IFERROR(VLOOKUP(N60,'길드원 목록'!$A$2:$F$201,4,FALSE),"")</f>
        <v/>
      </c>
      <c r="Q60" s="61">
        <f>IFERROR(VLOOKUP(O60,극딜주기!$B$2:$C$44,2,FALSE),"")</f>
        <v/>
      </c>
      <c r="R60" s="59" t="n"/>
      <c r="S60" s="5" t="n"/>
      <c r="T60" s="19" t="n"/>
      <c r="U60" s="20">
        <f>IFERROR(VLOOKUP(T60,'길드원 목록'!$A$2:$F$201,3,FALSE),"")</f>
        <v/>
      </c>
      <c r="V60" s="60">
        <f>IFERROR(VLOOKUP(T60,'길드원 목록'!$A$2:$F$201,4,FALSE),"")</f>
        <v/>
      </c>
      <c r="W60" s="61">
        <f>IFERROR(VLOOKUP(U60,극딜주기!$B$2:$C$44,2,FALSE),"")</f>
        <v/>
      </c>
    </row>
    <row r="61">
      <c r="A61" s="3" t="n"/>
      <c r="B61" s="19" t="n"/>
      <c r="C61" s="20">
        <f>IFERROR(VLOOKUP(B61,'길드원 목록'!$A$2:$F$201,3,FALSE),"")</f>
        <v/>
      </c>
      <c r="D61" s="60">
        <f>IFERROR(VLOOKUP(B61,'길드원 목록'!$A$2:$F$201,4,FALSE),"")</f>
        <v/>
      </c>
      <c r="E61" s="61">
        <f>IFERROR(VLOOKUP(C61,극딜주기!$B$2:$C$44,2,FALSE),"")</f>
        <v/>
      </c>
      <c r="F61" s="59" t="n"/>
      <c r="G61" s="5" t="n"/>
      <c r="H61" s="19" t="n"/>
      <c r="I61" s="20">
        <f>IFERROR(VLOOKUP(H61,'길드원 목록'!$A$2:$F$201,3,FALSE),"")</f>
        <v/>
      </c>
      <c r="J61" s="60">
        <f>IFERROR(VLOOKUP(H61,'길드원 목록'!$A$2:$F$201,4,FALSE),"")</f>
        <v/>
      </c>
      <c r="K61" s="61">
        <f>IFERROR(VLOOKUP(I61,극딜주기!$B$2:$C$44,2,FALSE),"")</f>
        <v/>
      </c>
      <c r="L61" s="59" t="n"/>
      <c r="M61" s="5" t="n"/>
      <c r="N61" s="19" t="n"/>
      <c r="O61" s="20">
        <f>IFERROR(VLOOKUP(N61,'길드원 목록'!$A$2:$F$201,3,FALSE),"")</f>
        <v/>
      </c>
      <c r="P61" s="60">
        <f>IFERROR(VLOOKUP(N61,'길드원 목록'!$A$2:$F$201,4,FALSE),"")</f>
        <v/>
      </c>
      <c r="Q61" s="61">
        <f>IFERROR(VLOOKUP(O61,극딜주기!$B$2:$C$44,2,FALSE),"")</f>
        <v/>
      </c>
      <c r="R61" s="59" t="n"/>
      <c r="S61" s="5" t="n"/>
      <c r="T61" s="19" t="n"/>
      <c r="U61" s="20">
        <f>IFERROR(VLOOKUP(T61,'길드원 목록'!$A$2:$F$201,3,FALSE),"")</f>
        <v/>
      </c>
      <c r="V61" s="60">
        <f>IFERROR(VLOOKUP(T61,'길드원 목록'!$A$2:$F$201,4,FALSE),"")</f>
        <v/>
      </c>
      <c r="W61" s="61">
        <f>IFERROR(VLOOKUP(U61,극딜주기!$B$2:$C$44,2,FALSE),"")</f>
        <v/>
      </c>
    </row>
    <row r="62">
      <c r="A62" s="3" t="n"/>
      <c r="B62" s="19" t="n"/>
      <c r="C62" s="20">
        <f>IFERROR(VLOOKUP(B62,'길드원 목록'!$A$2:$F$201,3,FALSE),"")</f>
        <v/>
      </c>
      <c r="D62" s="60">
        <f>IFERROR(VLOOKUP(B62,'길드원 목록'!$A$2:$F$201,4,FALSE),"")</f>
        <v/>
      </c>
      <c r="E62" s="61">
        <f>IFERROR(VLOOKUP(C62,극딜주기!$B$2:$C$44,2,FALSE),"")</f>
        <v/>
      </c>
      <c r="F62" s="59" t="n"/>
      <c r="G62" s="5" t="n"/>
      <c r="H62" s="19" t="n"/>
      <c r="I62" s="20">
        <f>IFERROR(VLOOKUP(H62,'길드원 목록'!$A$2:$F$201,3,FALSE),"")</f>
        <v/>
      </c>
      <c r="J62" s="60">
        <f>IFERROR(VLOOKUP(H62,'길드원 목록'!$A$2:$F$201,4,FALSE),"")</f>
        <v/>
      </c>
      <c r="K62" s="61">
        <f>IFERROR(VLOOKUP(I62,극딜주기!$B$2:$C$44,2,FALSE),"")</f>
        <v/>
      </c>
      <c r="L62" s="59" t="n"/>
      <c r="M62" s="5" t="n"/>
      <c r="N62" s="19" t="n"/>
      <c r="O62" s="20">
        <f>IFERROR(VLOOKUP(N62,'길드원 목록'!$A$2:$F$201,3,FALSE),"")</f>
        <v/>
      </c>
      <c r="P62" s="60">
        <f>IFERROR(VLOOKUP(N62,'길드원 목록'!$A$2:$F$201,4,FALSE),"")</f>
        <v/>
      </c>
      <c r="Q62" s="61">
        <f>IFERROR(VLOOKUP(O62,극딜주기!$B$2:$C$44,2,FALSE),"")</f>
        <v/>
      </c>
      <c r="R62" s="59" t="n"/>
      <c r="S62" s="5" t="n"/>
      <c r="T62" s="19" t="n"/>
      <c r="U62" s="20">
        <f>IFERROR(VLOOKUP(T62,'길드원 목록'!$A$2:$F$201,3,FALSE),"")</f>
        <v/>
      </c>
      <c r="V62" s="60">
        <f>IFERROR(VLOOKUP(T62,'길드원 목록'!$A$2:$F$201,4,FALSE),"")</f>
        <v/>
      </c>
      <c r="W62" s="61">
        <f>IFERROR(VLOOKUP(U62,극딜주기!$B$2:$C$44,2,FALSE),"")</f>
        <v/>
      </c>
    </row>
    <row r="63" ht="17.25" customHeight="1" thickBot="1">
      <c r="A63" s="3" t="n"/>
      <c r="B63" s="23" t="n"/>
      <c r="C63" s="24">
        <f>IFERROR(VLOOKUP(B63,'길드원 목록'!$A$2:$F$201,3,FALSE),"")</f>
        <v/>
      </c>
      <c r="D63" s="62">
        <f>IFERROR(VLOOKUP(B63,'길드원 목록'!$A$2:$F$201,4,FALSE),"")</f>
        <v/>
      </c>
      <c r="E63" s="63">
        <f>IFERROR(VLOOKUP(C63,극딜주기!$B$2:$C$44,2,FALSE),"")</f>
        <v/>
      </c>
      <c r="F63" s="59" t="n"/>
      <c r="G63" s="5" t="n"/>
      <c r="H63" s="23" t="n"/>
      <c r="I63" s="24">
        <f>IFERROR(VLOOKUP(H63,'길드원 목록'!$A$2:$F$201,3,FALSE),"")</f>
        <v/>
      </c>
      <c r="J63" s="62">
        <f>IFERROR(VLOOKUP(H63,'길드원 목록'!$A$2:$F$201,4,FALSE),"")</f>
        <v/>
      </c>
      <c r="K63" s="63">
        <f>IFERROR(VLOOKUP(I63,극딜주기!$B$2:$C$44,2,FALSE),"")</f>
        <v/>
      </c>
      <c r="L63" s="59" t="n"/>
      <c r="M63" s="5" t="n"/>
      <c r="N63" s="23" t="n"/>
      <c r="O63" s="24">
        <f>IFERROR(VLOOKUP(N63,'길드원 목록'!$A$2:$F$201,3,FALSE),"")</f>
        <v/>
      </c>
      <c r="P63" s="62">
        <f>IFERROR(VLOOKUP(N63,'길드원 목록'!$A$2:$F$201,4,FALSE),"")</f>
        <v/>
      </c>
      <c r="Q63" s="63">
        <f>IFERROR(VLOOKUP(O63,극딜주기!$B$2:$C$44,2,FALSE),"")</f>
        <v/>
      </c>
      <c r="R63" s="59" t="n"/>
      <c r="S63" s="5" t="n"/>
      <c r="T63" s="23" t="n"/>
      <c r="U63" s="24">
        <f>IFERROR(VLOOKUP(T63,'길드원 목록'!$A$2:$F$201,3,FALSE),"")</f>
        <v/>
      </c>
      <c r="V63" s="62">
        <f>IFERROR(VLOOKUP(T63,'길드원 목록'!$A$2:$F$201,4,FALSE),"")</f>
        <v/>
      </c>
      <c r="W63" s="63">
        <f>IFERROR(VLOOKUP(U63,극딜주기!$B$2:$C$44,2,FALSE),"")</f>
        <v/>
      </c>
    </row>
  </sheetData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2021-02-27T17:47:56Z</dcterms:modified>
  <cp:lastModifiedBy>장경석</cp:lastModifiedBy>
</cp:coreProperties>
</file>