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m\OneDrive\Documents\GitHub\CO-Marijuana-Dataset\"/>
    </mc:Choice>
  </mc:AlternateContent>
  <xr:revisionPtr revIDLastSave="5" documentId="13_ncr:1_{8959AA0F-91F9-4A49-B2AA-5CDF66E8DADD}" xr6:coauthVersionLast="43" xr6:coauthVersionMax="43" xr10:uidLastSave="{8FDCA1D0-464B-419C-AF0C-B112D063A73E}"/>
  <bookViews>
    <workbookView xWindow="28680" yWindow="-120" windowWidth="29040" windowHeight="17640" firstSheet="1" activeTab="1" xr2:uid="{00000000-000D-0000-FFFF-FFFF00000000}"/>
  </bookViews>
  <sheets>
    <sheet name="CO Sales 2014-2018 - OLD" sheetId="1" state="hidden" r:id="rId1"/>
    <sheet name="aggregate" sheetId="12" r:id="rId2"/>
    <sheet name="2014 County Sales" sheetId="4" r:id="rId3"/>
    <sheet name="2015 County Sales" sheetId="6" r:id="rId4"/>
    <sheet name="2016 County Sales" sheetId="9" r:id="rId5"/>
    <sheet name="2017 County Sales" sheetId="10" r:id="rId6"/>
    <sheet name="2018 County Sales" sheetId="2" r:id="rId7"/>
    <sheet name="Citations &amp; Errata" sheetId="3" r:id="rId8"/>
  </sheets>
  <definedNames>
    <definedName name="_xlnm._FilterDatabase" localSheetId="2" hidden="1">'2014 County Sales'!$A$1:$L$67</definedName>
    <definedName name="_xlnm._FilterDatabase" localSheetId="3" hidden="1">'2015 County Sales'!$A$1:$K$67</definedName>
    <definedName name="_xlnm._FilterDatabase" localSheetId="4" hidden="1">'2016 County Sales'!$A$1:$XFC$67</definedName>
    <definedName name="_xlnm._FilterDatabase" localSheetId="5" hidden="1">'2017 County Sales'!$A$1:$K$67</definedName>
    <definedName name="_xlnm._FilterDatabase" localSheetId="6" hidden="1">'2018 County Sales'!$A$1:$K$67</definedName>
    <definedName name="_xlnm._FilterDatabase" localSheetId="1" hidden="1">aggregate!$A$1:$K$326</definedName>
    <definedName name="_xlnm._FilterDatabase" localSheetId="0" hidden="1">'CO Sales 2014-2018 - OLD'!$A$1:$J$305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6" l="1"/>
  <c r="H2" i="6"/>
  <c r="I2" i="6"/>
  <c r="J3" i="6"/>
  <c r="K3" i="6"/>
  <c r="K4" i="6"/>
  <c r="J5" i="6"/>
  <c r="K5" i="6"/>
  <c r="J7" i="6"/>
  <c r="K7" i="6"/>
  <c r="J8" i="6"/>
  <c r="K8" i="6"/>
  <c r="J9" i="6"/>
  <c r="K9" i="6"/>
  <c r="J10" i="6"/>
  <c r="K10" i="6"/>
  <c r="K11" i="6"/>
  <c r="J12" i="6"/>
  <c r="K12" i="6"/>
  <c r="J13" i="6"/>
  <c r="K13" i="6"/>
  <c r="J14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J25" i="6"/>
  <c r="K25" i="6"/>
  <c r="J26" i="6"/>
  <c r="K26" i="6"/>
  <c r="J27" i="6"/>
  <c r="K27" i="6"/>
  <c r="K28" i="6"/>
  <c r="K29" i="6"/>
  <c r="J30" i="6"/>
  <c r="K30" i="6"/>
  <c r="J31" i="6"/>
  <c r="J32" i="6"/>
  <c r="K32" i="6"/>
  <c r="J33" i="6"/>
  <c r="K33" i="6"/>
  <c r="J34" i="6"/>
  <c r="K34" i="6"/>
  <c r="J35" i="6"/>
  <c r="K35" i="6"/>
  <c r="J36" i="6"/>
  <c r="J37" i="6"/>
  <c r="K37" i="6"/>
  <c r="J38" i="6"/>
  <c r="K38" i="6"/>
  <c r="K39" i="6"/>
  <c r="J40" i="6"/>
  <c r="K40" i="6"/>
  <c r="J41" i="6"/>
  <c r="K41" i="6"/>
  <c r="J43" i="6"/>
  <c r="K43" i="6"/>
  <c r="K44" i="6"/>
  <c r="J45" i="6"/>
  <c r="K45" i="6"/>
  <c r="K46" i="6"/>
  <c r="J48" i="6"/>
  <c r="K48" i="6"/>
  <c r="K49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J59" i="6"/>
  <c r="J60" i="6"/>
  <c r="K60" i="6"/>
  <c r="J62" i="6"/>
  <c r="K62" i="6"/>
  <c r="K63" i="6"/>
  <c r="J64" i="6"/>
  <c r="K64" i="6"/>
  <c r="J65" i="6"/>
  <c r="K65" i="6"/>
  <c r="J66" i="6"/>
  <c r="K66" i="6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8" i="10"/>
  <c r="K29" i="10"/>
  <c r="K30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60" i="10"/>
  <c r="K62" i="10"/>
  <c r="K63" i="10"/>
  <c r="K64" i="10"/>
  <c r="K65" i="10"/>
  <c r="K66" i="10"/>
  <c r="K2" i="10"/>
  <c r="J3" i="10"/>
  <c r="J5" i="10"/>
  <c r="J7" i="10"/>
  <c r="J8" i="10"/>
  <c r="J9" i="10"/>
  <c r="J10" i="10"/>
  <c r="J12" i="10"/>
  <c r="J13" i="10"/>
  <c r="J14" i="10"/>
  <c r="J16" i="10"/>
  <c r="J17" i="10"/>
  <c r="J18" i="10"/>
  <c r="J19" i="10"/>
  <c r="J20" i="10"/>
  <c r="J21" i="10"/>
  <c r="J22" i="10"/>
  <c r="J23" i="10"/>
  <c r="J24" i="10"/>
  <c r="J25" i="10"/>
  <c r="J26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3" i="10"/>
  <c r="J45" i="10"/>
  <c r="J51" i="10"/>
  <c r="J52" i="10"/>
  <c r="J53" i="10"/>
  <c r="J54" i="10"/>
  <c r="J55" i="10"/>
  <c r="J56" i="10"/>
  <c r="J57" i="10"/>
  <c r="J58" i="10"/>
  <c r="J59" i="10"/>
  <c r="J60" i="10"/>
  <c r="J62" i="10"/>
  <c r="J64" i="10"/>
  <c r="J65" i="10"/>
  <c r="J66" i="10"/>
  <c r="J2" i="10"/>
  <c r="H2" i="2"/>
  <c r="J3" i="9"/>
  <c r="K3" i="9"/>
  <c r="K4" i="9"/>
  <c r="J5" i="9"/>
  <c r="K5" i="9"/>
  <c r="J7" i="9"/>
  <c r="K7" i="9"/>
  <c r="J8" i="9"/>
  <c r="K8" i="9"/>
  <c r="J9" i="9"/>
  <c r="K9" i="9"/>
  <c r="J10" i="9"/>
  <c r="K10" i="9"/>
  <c r="K11" i="9"/>
  <c r="J12" i="9"/>
  <c r="K12" i="9"/>
  <c r="J13" i="9"/>
  <c r="K13" i="9"/>
  <c r="J14" i="9"/>
  <c r="K14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J25" i="9"/>
  <c r="K25" i="9"/>
  <c r="J26" i="9"/>
  <c r="K26" i="9"/>
  <c r="K27" i="9"/>
  <c r="K28" i="9"/>
  <c r="K29" i="9"/>
  <c r="J30" i="9"/>
  <c r="K30" i="9"/>
  <c r="J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K39" i="9"/>
  <c r="J40" i="9"/>
  <c r="K40" i="9"/>
  <c r="J41" i="9"/>
  <c r="K41" i="9"/>
  <c r="J43" i="9"/>
  <c r="K43" i="9"/>
  <c r="K44" i="9"/>
  <c r="J45" i="9"/>
  <c r="K45" i="9"/>
  <c r="K46" i="9"/>
  <c r="K47" i="9"/>
  <c r="K48" i="9"/>
  <c r="K49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J59" i="9"/>
  <c r="J60" i="9"/>
  <c r="K60" i="9"/>
  <c r="J62" i="9"/>
  <c r="K62" i="9"/>
  <c r="K63" i="9"/>
  <c r="J64" i="9"/>
  <c r="K64" i="9"/>
  <c r="J65" i="9"/>
  <c r="K65" i="9"/>
  <c r="J66" i="9"/>
  <c r="K66" i="9"/>
  <c r="K2" i="9"/>
  <c r="J2" i="9"/>
  <c r="J2" i="6" l="1"/>
  <c r="K2" i="6"/>
  <c r="K3" i="4"/>
  <c r="K4" i="4"/>
  <c r="K5" i="4"/>
  <c r="K7" i="4"/>
  <c r="K8" i="4"/>
  <c r="K9" i="4"/>
  <c r="K10" i="4"/>
  <c r="K12" i="4"/>
  <c r="K13" i="4"/>
  <c r="K14" i="4"/>
  <c r="K16" i="4"/>
  <c r="K17" i="4"/>
  <c r="K18" i="4"/>
  <c r="K19" i="4"/>
  <c r="K20" i="4"/>
  <c r="K21" i="4"/>
  <c r="K22" i="4"/>
  <c r="K23" i="4"/>
  <c r="K25" i="4"/>
  <c r="K26" i="4"/>
  <c r="K27" i="4"/>
  <c r="K29" i="4"/>
  <c r="K30" i="4"/>
  <c r="K31" i="4"/>
  <c r="K32" i="4"/>
  <c r="K33" i="4"/>
  <c r="K34" i="4"/>
  <c r="K35" i="4"/>
  <c r="K37" i="4"/>
  <c r="K38" i="4"/>
  <c r="K39" i="4"/>
  <c r="K40" i="4"/>
  <c r="K41" i="4"/>
  <c r="K42" i="4"/>
  <c r="K43" i="4"/>
  <c r="K44" i="4"/>
  <c r="K46" i="4"/>
  <c r="K48" i="4"/>
  <c r="K51" i="4"/>
  <c r="K52" i="4"/>
  <c r="K53" i="4"/>
  <c r="K54" i="4"/>
  <c r="K55" i="4"/>
  <c r="K56" i="4"/>
  <c r="K57" i="4"/>
  <c r="K59" i="4"/>
  <c r="K60" i="4"/>
  <c r="K62" i="4"/>
  <c r="K63" i="4"/>
  <c r="K64" i="4"/>
  <c r="K65" i="4"/>
  <c r="K66" i="4"/>
  <c r="I2" i="4"/>
  <c r="J2" i="2"/>
  <c r="H2" i="4"/>
  <c r="G2" i="4"/>
  <c r="K2" i="4" l="1"/>
  <c r="K66" i="2"/>
  <c r="K65" i="2"/>
  <c r="K64" i="2"/>
  <c r="K63" i="2"/>
  <c r="K62" i="2"/>
  <c r="K60" i="2"/>
  <c r="K57" i="2"/>
  <c r="K56" i="2"/>
  <c r="K55" i="2"/>
  <c r="K54" i="2"/>
  <c r="K53" i="2"/>
  <c r="K52" i="2"/>
  <c r="K51" i="2"/>
  <c r="K50" i="2"/>
  <c r="K49" i="2"/>
  <c r="K47" i="2"/>
  <c r="K46" i="2"/>
  <c r="K45" i="2"/>
  <c r="K43" i="2"/>
  <c r="K42" i="2"/>
  <c r="K41" i="2"/>
  <c r="K40" i="2"/>
  <c r="K39" i="2"/>
  <c r="K38" i="2"/>
  <c r="K37" i="2"/>
  <c r="K35" i="2"/>
  <c r="K34" i="2"/>
  <c r="K33" i="2"/>
  <c r="K32" i="2"/>
  <c r="K30" i="2"/>
  <c r="K29" i="2"/>
  <c r="K28" i="2"/>
  <c r="K27" i="2"/>
  <c r="K26" i="2"/>
  <c r="K25" i="2"/>
  <c r="K23" i="2"/>
  <c r="K22" i="2"/>
  <c r="K21" i="2"/>
  <c r="K20" i="2"/>
  <c r="K19" i="2"/>
  <c r="K18" i="2"/>
  <c r="K17" i="2"/>
  <c r="K16" i="2"/>
  <c r="K13" i="2"/>
  <c r="K11" i="2"/>
  <c r="K9" i="2"/>
  <c r="K6" i="2"/>
  <c r="K5" i="2"/>
  <c r="K4" i="2"/>
  <c r="K3" i="2"/>
  <c r="J52" i="2"/>
  <c r="J3" i="2"/>
  <c r="J16" i="2"/>
  <c r="J66" i="2"/>
  <c r="J65" i="2"/>
  <c r="J64" i="2"/>
  <c r="J63" i="2"/>
  <c r="J62" i="2"/>
  <c r="J58" i="2"/>
  <c r="J57" i="2"/>
  <c r="J56" i="2"/>
  <c r="J55" i="2"/>
  <c r="J54" i="2"/>
  <c r="J53" i="2"/>
  <c r="J51" i="2"/>
  <c r="J45" i="2"/>
  <c r="J43" i="2"/>
  <c r="J41" i="2"/>
  <c r="J40" i="2"/>
  <c r="J39" i="2"/>
  <c r="J38" i="2"/>
  <c r="J37" i="2"/>
  <c r="J36" i="2"/>
  <c r="J35" i="2"/>
  <c r="J34" i="2"/>
  <c r="J33" i="2"/>
  <c r="J32" i="2"/>
  <c r="J30" i="2"/>
  <c r="J26" i="2"/>
  <c r="J25" i="2"/>
  <c r="J24" i="2"/>
  <c r="J23" i="2"/>
  <c r="J22" i="2"/>
  <c r="J21" i="2"/>
  <c r="J20" i="2"/>
  <c r="J19" i="2"/>
  <c r="J18" i="2"/>
  <c r="J17" i="2"/>
  <c r="J15" i="2"/>
  <c r="J14" i="2"/>
  <c r="J13" i="2"/>
  <c r="J12" i="2"/>
  <c r="J10" i="2"/>
  <c r="J9" i="2"/>
  <c r="J8" i="2"/>
  <c r="J7" i="2"/>
  <c r="J5" i="2"/>
  <c r="I2" i="2"/>
  <c r="K2" i="2" s="1"/>
</calcChain>
</file>

<file path=xl/sharedStrings.xml><?xml version="1.0" encoding="utf-8"?>
<sst xmlns="http://schemas.openxmlformats.org/spreadsheetml/2006/main" count="2763" uniqueCount="156">
  <si>
    <t>Link_to_Original_File</t>
  </si>
  <si>
    <t>Original_File_Name</t>
  </si>
  <si>
    <t>State</t>
  </si>
  <si>
    <t>County</t>
  </si>
  <si>
    <t>Latitude</t>
  </si>
  <si>
    <t>Longitude</t>
  </si>
  <si>
    <t>Year</t>
  </si>
  <si>
    <t>med_sales_per_citizen</t>
  </si>
  <si>
    <t>rec_sales_per_citizen</t>
  </si>
  <si>
    <t>https://www.colorado.gov/pacific/revenue/colorado-marijuana-sales-reports</t>
  </si>
  <si>
    <t>1214_MarijuanaSalesReport PUBLISH.xlsx</t>
  </si>
  <si>
    <t>Colorado</t>
  </si>
  <si>
    <t>Adams</t>
  </si>
  <si>
    <t>1215_MarijuanaSalesReport PUBLISH.xlsx</t>
  </si>
  <si>
    <t>1216_MarijuanaSalesReport PUBLISH.xlsx</t>
  </si>
  <si>
    <t>1217_MarijuanaSalesReport PUBLISH.xlsx</t>
  </si>
  <si>
    <t>0818_MarijuanaSalesReport PUBLISH.xlsx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</si>
  <si>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</si>
  <si>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</si>
  <si>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</si>
  <si>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</si>
  <si>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</si>
  <si>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</si>
  <si>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</si>
  <si>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</si>
  <si>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</si>
  <si>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</si>
  <si>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</si>
  <si>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</si>
  <si>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</si>
  <si>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</si>
  <si>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</si>
  <si>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</si>
  <si>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</si>
  <si>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</si>
  <si>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</si>
  <si>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</si>
  <si>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</si>
  <si>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</si>
  <si>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</si>
  <si>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</si>
  <si>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</si>
  <si>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</si>
  <si>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</si>
  <si>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</si>
  <si>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</si>
  <si>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</si>
  <si>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</si>
  <si>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</si>
  <si>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</si>
  <si>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</si>
  <si>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</si>
  <si>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</si>
  <si>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</si>
  <si>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</si>
  <si>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</si>
  <si>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</si>
  <si>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</si>
  <si>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</si>
  <si>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</si>
  <si>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</si>
  <si>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Non-Reported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</si>
  <si>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</si>
  <si>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</si>
  <si>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</si>
  <si>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</si>
  <si>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</si>
  <si>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</si>
  <si>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</si>
  <si>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</si>
  <si>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</si>
  <si>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</si>
  <si>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</si>
  <si>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</si>
  <si>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</si>
  <si>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</si>
  <si>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</si>
  <si>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</si>
  <si>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</si>
  <si>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</si>
  <si>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</si>
  <si>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Population</t>
  </si>
  <si>
    <t>Med_Sales</t>
  </si>
  <si>
    <t>Rec_Sales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</si>
  <si>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</si>
  <si>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</si>
  <si>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</si>
  <si>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</si>
  <si>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</si>
  <si>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</si>
  <si>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</si>
  <si>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</si>
  <si>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</si>
  <si>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</si>
  <si>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</si>
  <si>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</si>
  <si>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</si>
  <si>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</si>
  <si>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</si>
  <si>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</si>
  <si>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</si>
  <si>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</si>
  <si>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</si>
  <si>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</si>
  <si>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</si>
  <si>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</si>
  <si>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</si>
  <si>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</si>
  <si>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</si>
  <si>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</si>
  <si>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</si>
  <si>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Jackson </t>
  </si>
  <si>
    <t xml:space="preserve">Jefferson </t>
  </si>
  <si>
    <t xml:space="preserve">Kiowa </t>
  </si>
  <si>
    <t xml:space="preserve">Kit Carson </t>
  </si>
  <si>
    <t xml:space="preserve">Lake </t>
  </si>
  <si>
    <t xml:space="preserve">La Plata </t>
  </si>
  <si>
    <t xml:space="preserve">Larimer </t>
  </si>
  <si>
    <t xml:space="preserve">Las Animas </t>
  </si>
  <si>
    <t xml:space="preserve">Lincoln </t>
  </si>
  <si>
    <t xml:space="preserve">Logan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</si>
  <si>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</si>
  <si>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</si>
  <si>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</si>
  <si>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</si>
  <si>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</si>
  <si>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Morgan </t>
  </si>
  <si>
    <t xml:space="preserve">Otero </t>
  </si>
  <si>
    <t xml:space="preserve">Ouray </t>
  </si>
  <si>
    <t xml:space="preserve">Park </t>
  </si>
  <si>
    <t xml:space="preserve">Phillips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</si>
  <si>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</si>
  <si>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</si>
  <si>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</si>
  <si>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</si>
  <si>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</si>
  <si>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</si>
  <si>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</si>
  <si>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</si>
  <si>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</si>
  <si>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</si>
  <si>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</si>
  <si>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</si>
  <si>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Washington </t>
  </si>
  <si>
    <t xml:space="preserve">Weld </t>
  </si>
  <si>
    <t xml:space="preserve">Yuma </t>
  </si>
  <si>
    <t>COLORADO</t>
  </si>
  <si>
    <t>Non-Reported-Sales</t>
  </si>
  <si>
    <t>NR</t>
  </si>
  <si>
    <t>https://demography.dola.colorado.gov/population/population-totals-counties/</t>
  </si>
  <si>
    <t>Region</t>
  </si>
  <si>
    <t>NE</t>
  </si>
  <si>
    <t>SW</t>
  </si>
  <si>
    <t>SE</t>
  </si>
  <si>
    <t>NW</t>
  </si>
  <si>
    <t>Not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</si>
</sst>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0">
      <alignment vertical="top"/>
    </xf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42" applyNumberFormat="1" applyFont="1" applyAlignment="1">
      <alignment horizontal="center"/>
    </xf>
    <xf numFmtId="1" fontId="0" fillId="0" borderId="0" xfId="43" applyNumberFormat="1" applyFont="1" applyAlignment="1">
      <alignment horizontal="center"/>
    </xf>
    <xf numFmtId="164" fontId="0" fillId="0" borderId="0" xfId="43" applyNumberFormat="1" applyFont="1" applyAlignment="1">
      <alignment horizontal="center"/>
    </xf>
    <xf numFmtId="0" fontId="19" fillId="0" borderId="0" xfId="0" applyFont="1"/>
    <xf numFmtId="1" fontId="0" fillId="0" borderId="0" xfId="0" applyNumberFormat="1" applyAlignment="1">
      <alignment horizontal="center"/>
    </xf>
    <xf numFmtId="0" fontId="20" fillId="0" borderId="0" xfId="45"/>
    <xf numFmtId="0" fontId="19" fillId="0" borderId="0" xfId="0" applyFont="1" applyAlignment="1">
      <alignment horizontal="center" vertical="top"/>
    </xf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42" applyNumberFormat="1" applyFont="1" applyAlignment="1">
      <alignment horizontal="center"/>
    </xf>
    <xf numFmtId="1" fontId="19" fillId="0" borderId="0" xfId="43" applyNumberFormat="1" applyFont="1" applyAlignment="1">
      <alignment horizontal="center"/>
    </xf>
    <xf numFmtId="1" fontId="19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B69E4489-44AA-4B86-8BC8-4DD3BEB0613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y.dola.colorado.gov/population/population-totals-coun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5"/>
  <sheetViews>
    <sheetView workbookViewId="0">
      <selection activeCell="C215" sqref="C215"/>
    </sheetView>
  </sheetViews>
  <sheetFormatPr defaultRowHeight="15" x14ac:dyDescent="0.25"/>
  <cols>
    <col min="1" max="1" width="10.5703125" customWidth="1"/>
    <col min="2" max="2" width="9.5703125" bestFit="1" customWidth="1"/>
    <col min="3" max="3" width="10.5703125" bestFit="1" customWidth="1"/>
    <col min="4" max="4" width="12.140625" bestFit="1" customWidth="1"/>
    <col min="5" max="5" width="7.140625" bestFit="1" customWidth="1"/>
    <col min="6" max="6" width="13" bestFit="1" customWidth="1"/>
    <col min="7" max="7" width="12.85546875" bestFit="1" customWidth="1"/>
    <col min="8" max="8" width="12" bestFit="1" customWidth="1"/>
    <col min="9" max="9" width="24" bestFit="1" customWidth="1"/>
    <col min="10" max="10" width="22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81</v>
      </c>
      <c r="G1" t="s">
        <v>82</v>
      </c>
      <c r="H1" t="s">
        <v>83</v>
      </c>
      <c r="I1" t="s">
        <v>7</v>
      </c>
      <c r="J1" t="s">
        <v>8</v>
      </c>
    </row>
    <row r="2" spans="1:10" hidden="1" x14ac:dyDescent="0.25">
      <c r="A2" t="s">
        <v>11</v>
      </c>
      <c r="B2" t="s">
        <v>11</v>
      </c>
      <c r="C2">
        <v>39.113014</v>
      </c>
      <c r="D2">
        <v>-105.358887</v>
      </c>
      <c r="E2">
        <v>2014</v>
      </c>
      <c r="F2">
        <v>5298026</v>
      </c>
      <c r="G2">
        <v>380284080</v>
      </c>
      <c r="H2">
        <v>303239749</v>
      </c>
      <c r="I2">
        <v>1552.65</v>
      </c>
      <c r="J2">
        <v>2623.6299999999997</v>
      </c>
    </row>
    <row r="3" spans="1:10" hidden="1" x14ac:dyDescent="0.25">
      <c r="A3" t="s">
        <v>11</v>
      </c>
      <c r="B3" t="s">
        <v>12</v>
      </c>
      <c r="C3">
        <v>39.874324999999999</v>
      </c>
      <c r="D3">
        <v>-104.331872</v>
      </c>
      <c r="E3">
        <v>2014</v>
      </c>
      <c r="F3">
        <v>479477</v>
      </c>
      <c r="G3">
        <v>5781889</v>
      </c>
      <c r="H3">
        <v>2749908</v>
      </c>
      <c r="I3">
        <v>12.06</v>
      </c>
      <c r="J3">
        <v>5.74</v>
      </c>
    </row>
    <row r="4" spans="1:10" hidden="1" x14ac:dyDescent="0.25">
      <c r="A4" t="s">
        <v>11</v>
      </c>
      <c r="B4" t="s">
        <v>17</v>
      </c>
      <c r="C4">
        <v>37.568441999999997</v>
      </c>
      <c r="D4">
        <v>-105.78804100000001</v>
      </c>
      <c r="E4">
        <v>2014</v>
      </c>
      <c r="F4">
        <v>15758</v>
      </c>
      <c r="G4">
        <v>1</v>
      </c>
      <c r="H4">
        <v>0</v>
      </c>
    </row>
    <row r="5" spans="1:10" hidden="1" x14ac:dyDescent="0.25">
      <c r="A5" t="s">
        <v>11</v>
      </c>
      <c r="B5" t="s">
        <v>18</v>
      </c>
      <c r="C5">
        <v>39.644632000000001</v>
      </c>
      <c r="D5">
        <v>-104.331733</v>
      </c>
      <c r="E5">
        <v>2014</v>
      </c>
      <c r="F5">
        <v>617498</v>
      </c>
      <c r="G5">
        <v>16861284</v>
      </c>
      <c r="H5">
        <v>2221929</v>
      </c>
      <c r="I5">
        <v>27.31</v>
      </c>
      <c r="J5">
        <v>3.6</v>
      </c>
    </row>
    <row r="6" spans="1:10" hidden="1" x14ac:dyDescent="0.25">
      <c r="A6" t="s">
        <v>11</v>
      </c>
      <c r="B6" t="s">
        <v>19</v>
      </c>
      <c r="C6">
        <v>37.202395000000003</v>
      </c>
      <c r="D6">
        <v>-107.05086300000001</v>
      </c>
      <c r="E6">
        <v>2014</v>
      </c>
      <c r="F6">
        <v>12240</v>
      </c>
      <c r="G6">
        <v>1</v>
      </c>
      <c r="H6">
        <v>1</v>
      </c>
    </row>
    <row r="7" spans="1:10" hidden="1" x14ac:dyDescent="0.25">
      <c r="A7" t="s">
        <v>11</v>
      </c>
      <c r="B7" t="s">
        <v>20</v>
      </c>
      <c r="C7">
        <v>37.303144000000003</v>
      </c>
      <c r="D7">
        <v>-102.53545699999999</v>
      </c>
      <c r="E7">
        <v>2014</v>
      </c>
      <c r="F7">
        <v>3576</v>
      </c>
      <c r="G7">
        <v>0</v>
      </c>
      <c r="H7">
        <v>0</v>
      </c>
    </row>
    <row r="8" spans="1:10" hidden="1" x14ac:dyDescent="0.25">
      <c r="A8" t="s">
        <v>11</v>
      </c>
      <c r="B8" t="s">
        <v>21</v>
      </c>
      <c r="C8">
        <v>37.931891</v>
      </c>
      <c r="D8">
        <v>-103.077584</v>
      </c>
      <c r="E8">
        <v>2014</v>
      </c>
      <c r="F8">
        <v>5777</v>
      </c>
      <c r="G8">
        <v>0</v>
      </c>
      <c r="H8">
        <v>0</v>
      </c>
    </row>
    <row r="9" spans="1:10" hidden="1" x14ac:dyDescent="0.25">
      <c r="A9" t="s">
        <v>11</v>
      </c>
      <c r="B9" t="s">
        <v>22</v>
      </c>
      <c r="C9">
        <v>40.094825999999998</v>
      </c>
      <c r="D9">
        <v>-105.398382</v>
      </c>
      <c r="E9">
        <v>2014</v>
      </c>
      <c r="F9">
        <v>312588</v>
      </c>
      <c r="G9">
        <v>34337366</v>
      </c>
      <c r="H9">
        <v>28598157</v>
      </c>
      <c r="I9">
        <v>109.85</v>
      </c>
      <c r="J9">
        <v>91.49</v>
      </c>
    </row>
    <row r="10" spans="1:10" hidden="1" x14ac:dyDescent="0.25">
      <c r="A10" t="s">
        <v>11</v>
      </c>
      <c r="B10" t="s">
        <v>23</v>
      </c>
      <c r="C10">
        <v>39.953383000000002</v>
      </c>
      <c r="D10">
        <v>-105.052125</v>
      </c>
      <c r="E10">
        <v>2014</v>
      </c>
      <c r="F10">
        <v>61617</v>
      </c>
      <c r="G10">
        <v>0</v>
      </c>
      <c r="H10">
        <v>0</v>
      </c>
    </row>
    <row r="11" spans="1:10" hidden="1" x14ac:dyDescent="0.25">
      <c r="A11" t="s">
        <v>11</v>
      </c>
      <c r="B11" t="s">
        <v>24</v>
      </c>
      <c r="C11">
        <v>38.738245999999997</v>
      </c>
      <c r="D11">
        <v>-106.31697200000001</v>
      </c>
      <c r="E11">
        <v>2014</v>
      </c>
      <c r="F11">
        <v>18453</v>
      </c>
      <c r="G11">
        <v>438167</v>
      </c>
      <c r="H11">
        <v>1</v>
      </c>
      <c r="I11">
        <v>23.75</v>
      </c>
    </row>
    <row r="12" spans="1:10" hidden="1" x14ac:dyDescent="0.25">
      <c r="A12" t="s">
        <v>11</v>
      </c>
      <c r="B12" t="s">
        <v>25</v>
      </c>
      <c r="C12">
        <v>38.835386999999997</v>
      </c>
      <c r="D12">
        <v>-102.604585</v>
      </c>
      <c r="E12">
        <v>2014</v>
      </c>
      <c r="F12">
        <v>1836</v>
      </c>
      <c r="G12">
        <v>0</v>
      </c>
      <c r="H12">
        <v>0</v>
      </c>
    </row>
    <row r="13" spans="1:10" hidden="1" x14ac:dyDescent="0.25">
      <c r="A13" t="s">
        <v>11</v>
      </c>
      <c r="B13" t="s">
        <v>26</v>
      </c>
      <c r="C13">
        <v>39.689402999999999</v>
      </c>
      <c r="D13">
        <v>-105.67079099999999</v>
      </c>
      <c r="E13">
        <v>2014</v>
      </c>
      <c r="F13">
        <v>9127</v>
      </c>
      <c r="G13">
        <v>1242045</v>
      </c>
      <c r="H13">
        <v>4853720</v>
      </c>
      <c r="I13">
        <v>136.08000000000001</v>
      </c>
      <c r="J13">
        <v>531.79999999999995</v>
      </c>
    </row>
    <row r="14" spans="1:10" hidden="1" x14ac:dyDescent="0.25">
      <c r="A14" t="s">
        <v>11</v>
      </c>
      <c r="B14" t="s">
        <v>28</v>
      </c>
      <c r="C14">
        <v>37.277546999999998</v>
      </c>
      <c r="D14">
        <v>-105.42894</v>
      </c>
      <c r="E14">
        <v>2014</v>
      </c>
      <c r="F14">
        <v>3563</v>
      </c>
      <c r="G14">
        <v>1</v>
      </c>
      <c r="H14">
        <v>1</v>
      </c>
    </row>
    <row r="15" spans="1:10" hidden="1" x14ac:dyDescent="0.25">
      <c r="A15" t="s">
        <v>11</v>
      </c>
      <c r="B15" t="s">
        <v>29</v>
      </c>
      <c r="C15">
        <v>38.321956</v>
      </c>
      <c r="D15">
        <v>-103.78756199999999</v>
      </c>
      <c r="E15">
        <v>2014</v>
      </c>
      <c r="F15">
        <v>5559</v>
      </c>
      <c r="G15">
        <v>0</v>
      </c>
      <c r="H15">
        <v>0</v>
      </c>
    </row>
    <row r="16" spans="1:10" hidden="1" x14ac:dyDescent="0.25">
      <c r="A16" t="s">
        <v>11</v>
      </c>
      <c r="B16" t="s">
        <v>30</v>
      </c>
      <c r="C16">
        <v>38.101993999999998</v>
      </c>
      <c r="D16">
        <v>-105.373515</v>
      </c>
      <c r="E16">
        <v>2014</v>
      </c>
      <c r="F16">
        <v>4337</v>
      </c>
      <c r="G16">
        <v>0</v>
      </c>
      <c r="H16">
        <v>0</v>
      </c>
    </row>
    <row r="17" spans="1:10" hidden="1" x14ac:dyDescent="0.25">
      <c r="A17" t="s">
        <v>11</v>
      </c>
      <c r="B17" t="s">
        <v>31</v>
      </c>
      <c r="C17">
        <v>38.861756</v>
      </c>
      <c r="D17">
        <v>-107.864757</v>
      </c>
      <c r="E17">
        <v>2014</v>
      </c>
      <c r="F17">
        <v>29968</v>
      </c>
      <c r="G17">
        <v>0</v>
      </c>
      <c r="H17">
        <v>0</v>
      </c>
    </row>
    <row r="18" spans="1:10" hidden="1" x14ac:dyDescent="0.25">
      <c r="A18" t="s">
        <v>11</v>
      </c>
      <c r="B18" t="s">
        <v>32</v>
      </c>
      <c r="C18">
        <v>39.761848999999998</v>
      </c>
      <c r="D18">
        <v>-104.88062499999999</v>
      </c>
      <c r="E18">
        <v>2014</v>
      </c>
      <c r="F18">
        <v>664715</v>
      </c>
      <c r="G18">
        <v>174581324</v>
      </c>
      <c r="H18">
        <v>151349554</v>
      </c>
      <c r="I18">
        <v>262.64</v>
      </c>
      <c r="J18">
        <v>227.69</v>
      </c>
    </row>
    <row r="19" spans="1:10" hidden="1" x14ac:dyDescent="0.25">
      <c r="A19" t="s">
        <v>11</v>
      </c>
      <c r="B19" t="s">
        <v>33</v>
      </c>
      <c r="C19">
        <v>37.747602000000001</v>
      </c>
      <c r="D19">
        <v>-108.530383</v>
      </c>
      <c r="E19">
        <v>2014</v>
      </c>
      <c r="F19">
        <v>1968</v>
      </c>
      <c r="G19">
        <v>0</v>
      </c>
      <c r="H19">
        <v>0</v>
      </c>
    </row>
    <row r="20" spans="1:10" hidden="1" x14ac:dyDescent="0.25">
      <c r="A20" t="s">
        <v>11</v>
      </c>
      <c r="B20" t="s">
        <v>34</v>
      </c>
      <c r="C20">
        <v>39.326434999999996</v>
      </c>
      <c r="D20">
        <v>-104.926199</v>
      </c>
      <c r="E20">
        <v>2014</v>
      </c>
      <c r="F20">
        <v>314527</v>
      </c>
      <c r="G20">
        <v>0</v>
      </c>
      <c r="H20">
        <v>0</v>
      </c>
    </row>
    <row r="21" spans="1:10" hidden="1" x14ac:dyDescent="0.25">
      <c r="A21" t="s">
        <v>11</v>
      </c>
      <c r="B21" t="s">
        <v>35</v>
      </c>
      <c r="C21">
        <v>39.630637999999998</v>
      </c>
      <c r="D21">
        <v>-106.692944</v>
      </c>
      <c r="E21">
        <v>2014</v>
      </c>
      <c r="F21">
        <v>53091</v>
      </c>
      <c r="G21">
        <v>2259892</v>
      </c>
      <c r="H21">
        <v>2234621</v>
      </c>
      <c r="I21">
        <v>42.57</v>
      </c>
      <c r="J21">
        <v>42.09</v>
      </c>
    </row>
    <row r="22" spans="1:10" hidden="1" x14ac:dyDescent="0.25">
      <c r="A22" t="s">
        <v>11</v>
      </c>
      <c r="B22" t="s">
        <v>36</v>
      </c>
      <c r="C22">
        <v>39.310817</v>
      </c>
      <c r="D22">
        <v>-104.11792800000001</v>
      </c>
      <c r="E22">
        <v>2014</v>
      </c>
      <c r="F22">
        <v>23965</v>
      </c>
      <c r="G22">
        <v>0</v>
      </c>
      <c r="H22">
        <v>0</v>
      </c>
    </row>
    <row r="23" spans="1:10" hidden="1" x14ac:dyDescent="0.25">
      <c r="A23" t="s">
        <v>11</v>
      </c>
      <c r="B23" t="s">
        <v>37</v>
      </c>
      <c r="C23">
        <v>39.630637999999998</v>
      </c>
      <c r="D23">
        <v>-106.692944</v>
      </c>
      <c r="E23">
        <v>2014</v>
      </c>
      <c r="F23">
        <v>663443</v>
      </c>
      <c r="G23">
        <v>67026306</v>
      </c>
      <c r="H23">
        <v>1</v>
      </c>
      <c r="I23">
        <v>101.03</v>
      </c>
    </row>
    <row r="24" spans="1:10" hidden="1" x14ac:dyDescent="0.25">
      <c r="A24" t="s">
        <v>11</v>
      </c>
      <c r="B24" t="s">
        <v>38</v>
      </c>
      <c r="C24">
        <v>38.455658</v>
      </c>
      <c r="D24">
        <v>-105.42143799999999</v>
      </c>
      <c r="E24">
        <v>2014</v>
      </c>
      <c r="F24">
        <v>46093</v>
      </c>
      <c r="G24">
        <v>2530928</v>
      </c>
      <c r="H24">
        <v>0</v>
      </c>
      <c r="I24">
        <v>54.91</v>
      </c>
    </row>
    <row r="25" spans="1:10" hidden="1" x14ac:dyDescent="0.25">
      <c r="A25" t="s">
        <v>11</v>
      </c>
      <c r="B25" t="s">
        <v>39</v>
      </c>
      <c r="C25">
        <v>39.599352000000003</v>
      </c>
      <c r="D25">
        <v>-107.90978</v>
      </c>
      <c r="E25">
        <v>2014</v>
      </c>
      <c r="F25">
        <v>57182</v>
      </c>
      <c r="G25">
        <v>4892957</v>
      </c>
      <c r="H25">
        <v>3851567</v>
      </c>
      <c r="I25">
        <v>85.57</v>
      </c>
      <c r="J25">
        <v>67.36</v>
      </c>
    </row>
    <row r="26" spans="1:10" hidden="1" x14ac:dyDescent="0.25">
      <c r="A26" t="s">
        <v>11</v>
      </c>
      <c r="B26" t="s">
        <v>40</v>
      </c>
      <c r="C26">
        <v>39.861082000000003</v>
      </c>
      <c r="D26">
        <v>-105.528947</v>
      </c>
      <c r="E26">
        <v>2014</v>
      </c>
      <c r="F26">
        <v>5737</v>
      </c>
      <c r="G26">
        <v>371334</v>
      </c>
      <c r="H26">
        <v>1376580</v>
      </c>
      <c r="I26">
        <v>64.73</v>
      </c>
      <c r="J26">
        <v>239.95</v>
      </c>
    </row>
    <row r="27" spans="1:10" hidden="1" x14ac:dyDescent="0.25">
      <c r="A27" t="s">
        <v>11</v>
      </c>
      <c r="B27" t="s">
        <v>41</v>
      </c>
      <c r="C27">
        <v>40.123289</v>
      </c>
      <c r="D27">
        <v>-106.095876</v>
      </c>
      <c r="E27">
        <v>2014</v>
      </c>
      <c r="F27">
        <v>14535</v>
      </c>
      <c r="G27">
        <v>1</v>
      </c>
      <c r="H27">
        <v>1</v>
      </c>
    </row>
    <row r="28" spans="1:10" hidden="1" x14ac:dyDescent="0.25">
      <c r="A28" t="s">
        <v>11</v>
      </c>
      <c r="B28" t="s">
        <v>42</v>
      </c>
      <c r="C28">
        <v>38.669679000000002</v>
      </c>
      <c r="D28">
        <v>-107.078108</v>
      </c>
      <c r="E28">
        <v>2014</v>
      </c>
      <c r="F28">
        <v>15792</v>
      </c>
      <c r="G28">
        <v>36255</v>
      </c>
      <c r="H28">
        <v>1418443</v>
      </c>
      <c r="I28">
        <v>2.2999999999999998</v>
      </c>
      <c r="J28">
        <v>89.82</v>
      </c>
    </row>
    <row r="29" spans="1:10" hidden="1" x14ac:dyDescent="0.25">
      <c r="A29" t="s">
        <v>11</v>
      </c>
      <c r="B29" t="s">
        <v>43</v>
      </c>
      <c r="C29">
        <v>37.811624999999999</v>
      </c>
      <c r="D29">
        <v>-107.383405</v>
      </c>
      <c r="E29">
        <v>2014</v>
      </c>
      <c r="F29">
        <v>771</v>
      </c>
      <c r="G29">
        <v>0</v>
      </c>
      <c r="H29">
        <v>0</v>
      </c>
    </row>
    <row r="30" spans="1:10" hidden="1" x14ac:dyDescent="0.25">
      <c r="A30" t="s">
        <v>11</v>
      </c>
      <c r="B30" t="s">
        <v>45</v>
      </c>
      <c r="C30">
        <v>40.663432</v>
      </c>
      <c r="D30">
        <v>-106.32924800000001</v>
      </c>
      <c r="E30">
        <v>2014</v>
      </c>
      <c r="F30">
        <v>1384</v>
      </c>
      <c r="G30">
        <v>0</v>
      </c>
      <c r="H30">
        <v>0</v>
      </c>
    </row>
    <row r="31" spans="1:10" hidden="1" x14ac:dyDescent="0.25">
      <c r="A31" t="s">
        <v>11</v>
      </c>
      <c r="B31" t="s">
        <v>46</v>
      </c>
      <c r="C31">
        <v>39.586460000000002</v>
      </c>
      <c r="D31">
        <v>-105.24560099999999</v>
      </c>
      <c r="E31">
        <v>2014</v>
      </c>
      <c r="F31">
        <v>558554</v>
      </c>
      <c r="G31">
        <v>23378558</v>
      </c>
      <c r="H31">
        <v>17685199</v>
      </c>
      <c r="I31">
        <v>41.86</v>
      </c>
      <c r="J31">
        <v>31.66</v>
      </c>
    </row>
    <row r="32" spans="1:10" hidden="1" x14ac:dyDescent="0.25">
      <c r="A32" t="s">
        <v>11</v>
      </c>
      <c r="B32" t="s">
        <v>47</v>
      </c>
      <c r="C32">
        <v>38.388466000000001</v>
      </c>
      <c r="D32">
        <v>-102.75621</v>
      </c>
      <c r="E32">
        <v>2014</v>
      </c>
      <c r="F32">
        <v>1377</v>
      </c>
      <c r="G32">
        <v>0</v>
      </c>
      <c r="H32">
        <v>0</v>
      </c>
    </row>
    <row r="33" spans="1:10" hidden="1" x14ac:dyDescent="0.25">
      <c r="A33" t="s">
        <v>11</v>
      </c>
      <c r="B33" t="s">
        <v>48</v>
      </c>
      <c r="C33">
        <v>39.305340000000001</v>
      </c>
      <c r="D33">
        <v>-102.60302299999999</v>
      </c>
      <c r="E33">
        <v>2014</v>
      </c>
      <c r="F33">
        <v>7998</v>
      </c>
      <c r="G33">
        <v>0</v>
      </c>
      <c r="H33">
        <v>0</v>
      </c>
    </row>
    <row r="34" spans="1:10" hidden="1" x14ac:dyDescent="0.25">
      <c r="A34" t="s">
        <v>11</v>
      </c>
      <c r="B34" t="s">
        <v>49</v>
      </c>
      <c r="C34">
        <v>39.305340000000001</v>
      </c>
      <c r="D34">
        <v>-102.60302299999999</v>
      </c>
      <c r="E34">
        <v>2014</v>
      </c>
      <c r="F34">
        <v>53883</v>
      </c>
      <c r="G34">
        <v>6726061</v>
      </c>
      <c r="H34">
        <v>1486443</v>
      </c>
      <c r="I34">
        <v>124.83</v>
      </c>
      <c r="J34">
        <v>27.59</v>
      </c>
    </row>
    <row r="35" spans="1:10" hidden="1" x14ac:dyDescent="0.25">
      <c r="A35" t="s">
        <v>11</v>
      </c>
      <c r="B35" t="s">
        <v>50</v>
      </c>
      <c r="C35">
        <v>39.204315999999999</v>
      </c>
      <c r="D35">
        <v>-106.34969599999999</v>
      </c>
      <c r="E35">
        <v>2014</v>
      </c>
      <c r="F35">
        <v>7272</v>
      </c>
      <c r="G35">
        <v>0</v>
      </c>
      <c r="H35">
        <v>1</v>
      </c>
    </row>
    <row r="36" spans="1:10" hidden="1" x14ac:dyDescent="0.25">
      <c r="A36" t="s">
        <v>11</v>
      </c>
      <c r="B36" t="s">
        <v>51</v>
      </c>
      <c r="C36">
        <v>40.663091000000001</v>
      </c>
      <c r="D36">
        <v>-105.482131</v>
      </c>
      <c r="E36">
        <v>2014</v>
      </c>
      <c r="F36">
        <v>323792</v>
      </c>
      <c r="G36">
        <v>13944961</v>
      </c>
      <c r="H36">
        <v>8433806</v>
      </c>
      <c r="I36">
        <v>43.07</v>
      </c>
      <c r="J36">
        <v>26.05</v>
      </c>
    </row>
    <row r="37" spans="1:10" hidden="1" x14ac:dyDescent="0.25">
      <c r="A37" t="s">
        <v>11</v>
      </c>
      <c r="B37" t="s">
        <v>53</v>
      </c>
      <c r="C37">
        <v>38.993740000000003</v>
      </c>
      <c r="D37">
        <v>-103.507555</v>
      </c>
      <c r="E37">
        <v>2014</v>
      </c>
      <c r="F37">
        <v>5512</v>
      </c>
      <c r="G37">
        <v>0</v>
      </c>
      <c r="H37">
        <v>0</v>
      </c>
    </row>
    <row r="38" spans="1:10" hidden="1" x14ac:dyDescent="0.25">
      <c r="A38" t="s">
        <v>11</v>
      </c>
      <c r="B38" t="s">
        <v>54</v>
      </c>
      <c r="C38">
        <v>40.728090999999999</v>
      </c>
      <c r="D38">
        <v>-103.090464</v>
      </c>
      <c r="E38">
        <v>2014</v>
      </c>
      <c r="F38">
        <v>22104</v>
      </c>
      <c r="G38">
        <v>0</v>
      </c>
      <c r="H38">
        <v>0</v>
      </c>
    </row>
    <row r="39" spans="1:10" hidden="1" x14ac:dyDescent="0.25">
      <c r="A39" t="s">
        <v>11</v>
      </c>
      <c r="B39" t="s">
        <v>55</v>
      </c>
      <c r="C39">
        <v>39.019492</v>
      </c>
      <c r="D39">
        <v>-108.461837</v>
      </c>
      <c r="E39">
        <v>2014</v>
      </c>
      <c r="F39">
        <v>147735</v>
      </c>
      <c r="G39">
        <v>1</v>
      </c>
      <c r="H39">
        <v>0</v>
      </c>
    </row>
    <row r="40" spans="1:10" hidden="1" x14ac:dyDescent="0.25">
      <c r="A40" t="s">
        <v>11</v>
      </c>
      <c r="B40" t="s">
        <v>56</v>
      </c>
      <c r="C40">
        <v>37.651477999999997</v>
      </c>
      <c r="D40">
        <v>-106.9323</v>
      </c>
      <c r="E40">
        <v>2014</v>
      </c>
      <c r="F40">
        <v>703</v>
      </c>
      <c r="G40">
        <v>0</v>
      </c>
      <c r="H40">
        <v>0</v>
      </c>
    </row>
    <row r="41" spans="1:10" hidden="1" x14ac:dyDescent="0.25">
      <c r="A41" t="s">
        <v>11</v>
      </c>
      <c r="B41" t="s">
        <v>57</v>
      </c>
      <c r="C41">
        <v>40.573984000000003</v>
      </c>
      <c r="D41">
        <v>-108.204521</v>
      </c>
      <c r="E41">
        <v>2014</v>
      </c>
      <c r="F41">
        <v>12944</v>
      </c>
      <c r="G41">
        <v>1</v>
      </c>
      <c r="H41">
        <v>0</v>
      </c>
    </row>
    <row r="42" spans="1:10" hidden="1" x14ac:dyDescent="0.25">
      <c r="A42" t="s">
        <v>11</v>
      </c>
      <c r="B42" t="s">
        <v>58</v>
      </c>
      <c r="C42">
        <v>37.338025000000002</v>
      </c>
      <c r="D42">
        <v>-108.595786</v>
      </c>
      <c r="E42">
        <v>2014</v>
      </c>
      <c r="F42">
        <v>25464</v>
      </c>
      <c r="G42">
        <v>1045651</v>
      </c>
      <c r="H42">
        <v>1</v>
      </c>
      <c r="I42">
        <v>41.06</v>
      </c>
    </row>
    <row r="43" spans="1:10" hidden="1" x14ac:dyDescent="0.25">
      <c r="A43" t="s">
        <v>11</v>
      </c>
      <c r="B43" t="s">
        <v>59</v>
      </c>
      <c r="C43">
        <v>38.413426999999999</v>
      </c>
      <c r="D43">
        <v>-108.263042</v>
      </c>
      <c r="E43">
        <v>2014</v>
      </c>
      <c r="F43">
        <v>40564</v>
      </c>
      <c r="G43">
        <v>1</v>
      </c>
      <c r="H43">
        <v>0</v>
      </c>
    </row>
    <row r="44" spans="1:10" hidden="1" x14ac:dyDescent="0.25">
      <c r="A44" t="s">
        <v>11</v>
      </c>
      <c r="B44" t="s">
        <v>60</v>
      </c>
      <c r="C44">
        <v>40.262354000000002</v>
      </c>
      <c r="D44">
        <v>-103.807092</v>
      </c>
      <c r="E44">
        <v>2014</v>
      </c>
      <c r="F44">
        <v>28007</v>
      </c>
      <c r="G44">
        <v>1</v>
      </c>
      <c r="H44">
        <v>1</v>
      </c>
    </row>
    <row r="45" spans="1:10" hidden="1" x14ac:dyDescent="0.25">
      <c r="A45" t="s">
        <v>11</v>
      </c>
      <c r="B45" t="s">
        <v>61</v>
      </c>
      <c r="E45">
        <v>2014</v>
      </c>
      <c r="G45">
        <v>8256689</v>
      </c>
      <c r="H45">
        <v>34596051</v>
      </c>
    </row>
    <row r="46" spans="1:10" hidden="1" x14ac:dyDescent="0.25">
      <c r="A46" t="s">
        <v>11</v>
      </c>
      <c r="B46" t="s">
        <v>63</v>
      </c>
      <c r="C46">
        <v>38.150599999999997</v>
      </c>
      <c r="D46">
        <v>-107.767133</v>
      </c>
      <c r="E46">
        <v>2014</v>
      </c>
      <c r="F46">
        <v>4560</v>
      </c>
      <c r="G46">
        <v>1</v>
      </c>
      <c r="H46">
        <v>1</v>
      </c>
    </row>
    <row r="47" spans="1:10" hidden="1" x14ac:dyDescent="0.25">
      <c r="A47" t="s">
        <v>11</v>
      </c>
      <c r="B47" t="s">
        <v>64</v>
      </c>
      <c r="C47">
        <v>39.118913999999997</v>
      </c>
      <c r="D47">
        <v>-105.717648</v>
      </c>
      <c r="E47">
        <v>2014</v>
      </c>
      <c r="F47">
        <v>16353</v>
      </c>
      <c r="G47">
        <v>1</v>
      </c>
      <c r="H47">
        <v>1</v>
      </c>
    </row>
    <row r="48" spans="1:10" hidden="1" x14ac:dyDescent="0.25">
      <c r="A48" t="s">
        <v>11</v>
      </c>
      <c r="B48" t="s">
        <v>65</v>
      </c>
      <c r="C48">
        <v>40.594712000000001</v>
      </c>
      <c r="D48">
        <v>-102.345105</v>
      </c>
      <c r="E48">
        <v>2014</v>
      </c>
      <c r="F48">
        <v>4375</v>
      </c>
      <c r="G48">
        <v>0</v>
      </c>
      <c r="H48">
        <v>0</v>
      </c>
    </row>
    <row r="49" spans="1:10" hidden="1" x14ac:dyDescent="0.25">
      <c r="A49" t="s">
        <v>11</v>
      </c>
      <c r="B49" t="s">
        <v>66</v>
      </c>
      <c r="C49">
        <v>39.217533000000003</v>
      </c>
      <c r="D49">
        <v>-106.915943</v>
      </c>
      <c r="E49">
        <v>2014</v>
      </c>
      <c r="F49">
        <v>17664</v>
      </c>
      <c r="G49">
        <v>1419703</v>
      </c>
      <c r="H49">
        <v>3120952</v>
      </c>
      <c r="I49">
        <v>80.37</v>
      </c>
      <c r="J49">
        <v>176.68</v>
      </c>
    </row>
    <row r="50" spans="1:10" hidden="1" x14ac:dyDescent="0.25">
      <c r="A50" t="s">
        <v>11</v>
      </c>
      <c r="B50" t="s">
        <v>67</v>
      </c>
      <c r="C50">
        <v>37.958181000000003</v>
      </c>
      <c r="D50">
        <v>-102.392161</v>
      </c>
      <c r="E50">
        <v>2014</v>
      </c>
      <c r="F50">
        <v>12042</v>
      </c>
      <c r="G50">
        <v>0</v>
      </c>
      <c r="H50">
        <v>0</v>
      </c>
    </row>
    <row r="51" spans="1:10" hidden="1" x14ac:dyDescent="0.25">
      <c r="A51" t="s">
        <v>11</v>
      </c>
      <c r="B51" t="s">
        <v>68</v>
      </c>
      <c r="C51">
        <v>38.170658000000003</v>
      </c>
      <c r="D51">
        <v>-104.489893</v>
      </c>
      <c r="E51">
        <v>2014</v>
      </c>
      <c r="F51">
        <v>161042</v>
      </c>
      <c r="G51">
        <v>4903907</v>
      </c>
      <c r="H51">
        <v>14739255</v>
      </c>
      <c r="I51">
        <v>30.45</v>
      </c>
      <c r="J51">
        <v>91.52</v>
      </c>
    </row>
    <row r="52" spans="1:10" hidden="1" x14ac:dyDescent="0.25">
      <c r="A52" t="s">
        <v>11</v>
      </c>
      <c r="B52" t="s">
        <v>69</v>
      </c>
      <c r="C52">
        <v>39.972605999999999</v>
      </c>
      <c r="D52">
        <v>-108.20068499999999</v>
      </c>
      <c r="E52">
        <v>2014</v>
      </c>
      <c r="F52">
        <v>6599</v>
      </c>
      <c r="G52">
        <v>0</v>
      </c>
      <c r="H52">
        <v>0</v>
      </c>
    </row>
    <row r="53" spans="1:10" hidden="1" x14ac:dyDescent="0.25">
      <c r="A53" t="s">
        <v>11</v>
      </c>
      <c r="B53" t="s">
        <v>70</v>
      </c>
      <c r="C53">
        <v>37.485762999999999</v>
      </c>
      <c r="D53">
        <v>-106.453214</v>
      </c>
      <c r="E53">
        <v>2014</v>
      </c>
      <c r="F53">
        <v>11482</v>
      </c>
      <c r="G53">
        <v>0</v>
      </c>
      <c r="H53">
        <v>0</v>
      </c>
    </row>
    <row r="54" spans="1:10" hidden="1" x14ac:dyDescent="0.25">
      <c r="A54" t="s">
        <v>11</v>
      </c>
      <c r="B54" t="s">
        <v>71</v>
      </c>
      <c r="C54">
        <v>40.483159999999998</v>
      </c>
      <c r="D54">
        <v>-106.98528899999999</v>
      </c>
      <c r="E54">
        <v>2014</v>
      </c>
      <c r="F54">
        <v>24016</v>
      </c>
      <c r="G54">
        <v>1516593</v>
      </c>
      <c r="H54">
        <v>493745</v>
      </c>
      <c r="I54">
        <v>63.15</v>
      </c>
      <c r="J54">
        <v>20.56</v>
      </c>
    </row>
    <row r="55" spans="1:10" hidden="1" x14ac:dyDescent="0.25">
      <c r="A55" t="s">
        <v>11</v>
      </c>
      <c r="B55" t="s">
        <v>72</v>
      </c>
      <c r="C55">
        <v>38.033951999999999</v>
      </c>
      <c r="D55">
        <v>-106.246675</v>
      </c>
      <c r="E55">
        <v>2014</v>
      </c>
      <c r="F55">
        <v>6199</v>
      </c>
      <c r="G55">
        <v>1</v>
      </c>
      <c r="H55">
        <v>1</v>
      </c>
    </row>
    <row r="56" spans="1:10" hidden="1" x14ac:dyDescent="0.25">
      <c r="A56" t="s">
        <v>11</v>
      </c>
      <c r="B56" t="s">
        <v>74</v>
      </c>
      <c r="C56">
        <v>38.009374000000001</v>
      </c>
      <c r="D56">
        <v>-108.42732599999999</v>
      </c>
      <c r="E56">
        <v>2014</v>
      </c>
      <c r="F56">
        <v>7704</v>
      </c>
      <c r="G56">
        <v>764515</v>
      </c>
      <c r="H56">
        <v>4169063</v>
      </c>
      <c r="I56">
        <v>99.24</v>
      </c>
      <c r="J56">
        <v>541.16</v>
      </c>
    </row>
    <row r="57" spans="1:10" hidden="1" x14ac:dyDescent="0.25">
      <c r="A57" t="s">
        <v>11</v>
      </c>
      <c r="B57" t="s">
        <v>75</v>
      </c>
      <c r="C57">
        <v>40.871568000000003</v>
      </c>
      <c r="D57">
        <v>-102.355358</v>
      </c>
      <c r="E57">
        <v>2014</v>
      </c>
      <c r="F57">
        <v>2327</v>
      </c>
      <c r="G57">
        <v>1</v>
      </c>
      <c r="H57">
        <v>1</v>
      </c>
    </row>
    <row r="58" spans="1:10" hidden="1" x14ac:dyDescent="0.25">
      <c r="A58" t="s">
        <v>11</v>
      </c>
      <c r="B58" t="s">
        <v>76</v>
      </c>
      <c r="C58">
        <v>39.621023000000001</v>
      </c>
      <c r="D58">
        <v>-106.13755500000001</v>
      </c>
      <c r="E58">
        <v>2014</v>
      </c>
      <c r="F58">
        <v>29197</v>
      </c>
      <c r="G58">
        <v>2511886</v>
      </c>
      <c r="H58">
        <v>10999006</v>
      </c>
      <c r="I58">
        <v>86.03</v>
      </c>
      <c r="J58">
        <v>376.72</v>
      </c>
    </row>
    <row r="59" spans="1:10" hidden="1" x14ac:dyDescent="0.25">
      <c r="A59" t="s">
        <v>11</v>
      </c>
      <c r="B59" t="s">
        <v>77</v>
      </c>
      <c r="C59">
        <v>38.871994000000001</v>
      </c>
      <c r="D59">
        <v>-105.182552</v>
      </c>
      <c r="E59">
        <v>2014</v>
      </c>
      <c r="F59">
        <v>23406</v>
      </c>
      <c r="G59">
        <v>1</v>
      </c>
      <c r="H59">
        <v>0</v>
      </c>
    </row>
    <row r="60" spans="1:10" hidden="1" x14ac:dyDescent="0.25">
      <c r="A60" t="s">
        <v>11</v>
      </c>
      <c r="B60" t="s">
        <v>78</v>
      </c>
      <c r="C60">
        <v>39.965412999999998</v>
      </c>
      <c r="D60">
        <v>-103.209605</v>
      </c>
      <c r="E60">
        <v>2014</v>
      </c>
      <c r="F60">
        <v>4724</v>
      </c>
      <c r="G60">
        <v>0</v>
      </c>
      <c r="H60">
        <v>0</v>
      </c>
    </row>
    <row r="61" spans="1:10" hidden="1" x14ac:dyDescent="0.25">
      <c r="A61" t="s">
        <v>11</v>
      </c>
      <c r="B61" t="s">
        <v>79</v>
      </c>
      <c r="C61">
        <v>40.555793999999999</v>
      </c>
      <c r="D61">
        <v>-104.38364900000001</v>
      </c>
      <c r="E61">
        <v>2014</v>
      </c>
      <c r="F61">
        <v>275655</v>
      </c>
      <c r="G61">
        <v>5455796</v>
      </c>
      <c r="H61">
        <v>8861738</v>
      </c>
      <c r="I61">
        <v>19.79</v>
      </c>
      <c r="J61">
        <v>32.15</v>
      </c>
    </row>
    <row r="62" spans="1:10" hidden="1" x14ac:dyDescent="0.25">
      <c r="A62" t="s">
        <v>11</v>
      </c>
      <c r="B62" t="s">
        <v>80</v>
      </c>
      <c r="C62">
        <v>40.000630999999998</v>
      </c>
      <c r="D62">
        <v>-102.42264900000001</v>
      </c>
      <c r="E62">
        <v>2014</v>
      </c>
      <c r="F62">
        <v>10195</v>
      </c>
      <c r="G62">
        <v>0</v>
      </c>
      <c r="H62">
        <v>0</v>
      </c>
    </row>
    <row r="63" spans="1:10" hidden="1" x14ac:dyDescent="0.25">
      <c r="A63" t="s">
        <v>11</v>
      </c>
      <c r="B63" t="s">
        <v>11</v>
      </c>
      <c r="C63">
        <v>39.113014</v>
      </c>
      <c r="D63">
        <v>-105.358887</v>
      </c>
      <c r="E63">
        <v>2015</v>
      </c>
      <c r="F63">
        <v>5426707</v>
      </c>
      <c r="G63">
        <v>419031655</v>
      </c>
      <c r="H63">
        <v>566289653</v>
      </c>
      <c r="I63">
        <v>1514.1299999999999</v>
      </c>
      <c r="J63">
        <v>5342.7499999999991</v>
      </c>
    </row>
    <row r="64" spans="1:10" hidden="1" x14ac:dyDescent="0.25">
      <c r="A64" t="s">
        <v>11</v>
      </c>
      <c r="B64" t="s">
        <v>12</v>
      </c>
      <c r="C64">
        <v>39.874324999999999</v>
      </c>
      <c r="D64">
        <v>-104.331872</v>
      </c>
      <c r="E64">
        <v>2015</v>
      </c>
      <c r="F64">
        <v>489774</v>
      </c>
      <c r="G64">
        <v>5364214</v>
      </c>
      <c r="H64">
        <v>19462442</v>
      </c>
      <c r="I64">
        <v>10.95</v>
      </c>
      <c r="J64">
        <v>39.74</v>
      </c>
    </row>
    <row r="65" spans="1:10" hidden="1" x14ac:dyDescent="0.25">
      <c r="A65" t="s">
        <v>11</v>
      </c>
      <c r="B65" t="s">
        <v>17</v>
      </c>
      <c r="C65">
        <v>37.568441999999997</v>
      </c>
      <c r="D65">
        <v>-105.78804100000001</v>
      </c>
      <c r="E65">
        <v>2015</v>
      </c>
      <c r="F65">
        <v>15854</v>
      </c>
      <c r="G65">
        <v>1</v>
      </c>
      <c r="H65">
        <v>0</v>
      </c>
    </row>
    <row r="66" spans="1:10" hidden="1" x14ac:dyDescent="0.25">
      <c r="A66" t="s">
        <v>11</v>
      </c>
      <c r="B66" t="s">
        <v>18</v>
      </c>
      <c r="C66">
        <v>39.644632000000001</v>
      </c>
      <c r="D66">
        <v>-104.331733</v>
      </c>
      <c r="E66">
        <v>2015</v>
      </c>
      <c r="F66">
        <v>628951</v>
      </c>
      <c r="G66">
        <v>19190919</v>
      </c>
      <c r="H66">
        <v>49342266</v>
      </c>
      <c r="I66">
        <v>30.51</v>
      </c>
      <c r="J66">
        <v>78.45</v>
      </c>
    </row>
    <row r="67" spans="1:10" hidden="1" x14ac:dyDescent="0.25">
      <c r="A67" t="s">
        <v>11</v>
      </c>
      <c r="B67" t="s">
        <v>19</v>
      </c>
      <c r="C67">
        <v>37.202395000000003</v>
      </c>
      <c r="D67">
        <v>-107.05086300000001</v>
      </c>
      <c r="E67">
        <v>2015</v>
      </c>
      <c r="F67">
        <v>12401</v>
      </c>
      <c r="G67">
        <v>1</v>
      </c>
      <c r="H67">
        <v>1</v>
      </c>
    </row>
    <row r="68" spans="1:10" hidden="1" x14ac:dyDescent="0.25">
      <c r="A68" t="s">
        <v>11</v>
      </c>
      <c r="B68" t="s">
        <v>20</v>
      </c>
      <c r="C68">
        <v>37.303144000000003</v>
      </c>
      <c r="D68">
        <v>-102.53545699999999</v>
      </c>
      <c r="E68">
        <v>2015</v>
      </c>
      <c r="F68">
        <v>3544</v>
      </c>
      <c r="G68">
        <v>0</v>
      </c>
      <c r="H68">
        <v>0</v>
      </c>
    </row>
    <row r="69" spans="1:10" hidden="1" x14ac:dyDescent="0.25">
      <c r="A69" t="s">
        <v>11</v>
      </c>
      <c r="B69" t="s">
        <v>21</v>
      </c>
      <c r="C69">
        <v>37.931891</v>
      </c>
      <c r="D69">
        <v>-103.077584</v>
      </c>
      <c r="E69">
        <v>2015</v>
      </c>
      <c r="F69">
        <v>5885</v>
      </c>
      <c r="G69">
        <v>0</v>
      </c>
      <c r="H69">
        <v>0</v>
      </c>
    </row>
    <row r="70" spans="1:10" hidden="1" x14ac:dyDescent="0.25">
      <c r="A70" t="s">
        <v>11</v>
      </c>
      <c r="B70" t="s">
        <v>22</v>
      </c>
      <c r="C70">
        <v>40.094825999999998</v>
      </c>
      <c r="D70">
        <v>-105.398382</v>
      </c>
      <c r="E70">
        <v>2015</v>
      </c>
      <c r="F70">
        <v>318071</v>
      </c>
      <c r="G70">
        <v>31025531</v>
      </c>
      <c r="H70">
        <v>51439943</v>
      </c>
      <c r="I70">
        <v>97.54</v>
      </c>
      <c r="J70">
        <v>161.72</v>
      </c>
    </row>
    <row r="71" spans="1:10" hidden="1" x14ac:dyDescent="0.25">
      <c r="A71" t="s">
        <v>11</v>
      </c>
      <c r="B71" t="s">
        <v>23</v>
      </c>
      <c r="C71">
        <v>39.953383000000002</v>
      </c>
      <c r="D71">
        <v>-105.052125</v>
      </c>
      <c r="E71">
        <v>2015</v>
      </c>
      <c r="F71">
        <v>64713</v>
      </c>
      <c r="G71">
        <v>0</v>
      </c>
      <c r="H71">
        <v>0</v>
      </c>
    </row>
    <row r="72" spans="1:10" hidden="1" x14ac:dyDescent="0.25">
      <c r="A72" t="s">
        <v>11</v>
      </c>
      <c r="B72" t="s">
        <v>24</v>
      </c>
      <c r="C72">
        <v>38.738245999999997</v>
      </c>
      <c r="D72">
        <v>-106.31697200000001</v>
      </c>
      <c r="E72">
        <v>2015</v>
      </c>
      <c r="F72">
        <v>18578</v>
      </c>
      <c r="G72">
        <v>1</v>
      </c>
      <c r="H72">
        <v>1817143</v>
      </c>
      <c r="J72">
        <v>97.81</v>
      </c>
    </row>
    <row r="73" spans="1:10" hidden="1" x14ac:dyDescent="0.25">
      <c r="A73" t="s">
        <v>11</v>
      </c>
      <c r="B73" t="s">
        <v>25</v>
      </c>
      <c r="C73">
        <v>38.835386999999997</v>
      </c>
      <c r="D73">
        <v>-102.604585</v>
      </c>
      <c r="E73">
        <v>2015</v>
      </c>
      <c r="F73">
        <v>1815</v>
      </c>
      <c r="G73">
        <v>0</v>
      </c>
      <c r="H73">
        <v>0</v>
      </c>
    </row>
    <row r="74" spans="1:10" hidden="1" x14ac:dyDescent="0.25">
      <c r="A74" t="s">
        <v>11</v>
      </c>
      <c r="B74" t="s">
        <v>26</v>
      </c>
      <c r="C74">
        <v>39.689402999999999</v>
      </c>
      <c r="D74">
        <v>-105.67079099999999</v>
      </c>
      <c r="E74">
        <v>2015</v>
      </c>
      <c r="F74">
        <v>9279</v>
      </c>
      <c r="G74">
        <v>1031231</v>
      </c>
      <c r="H74">
        <v>5403849</v>
      </c>
      <c r="I74">
        <v>111.14</v>
      </c>
      <c r="J74">
        <v>582.37</v>
      </c>
    </row>
    <row r="75" spans="1:10" hidden="1" x14ac:dyDescent="0.25">
      <c r="A75" t="s">
        <v>11</v>
      </c>
      <c r="B75" t="s">
        <v>27</v>
      </c>
      <c r="C75">
        <v>37.213406999999997</v>
      </c>
      <c r="D75">
        <v>-106.176447</v>
      </c>
      <c r="E75">
        <v>2015</v>
      </c>
      <c r="F75">
        <v>8034</v>
      </c>
      <c r="G75">
        <v>0</v>
      </c>
      <c r="H75">
        <v>1</v>
      </c>
    </row>
    <row r="76" spans="1:10" hidden="1" x14ac:dyDescent="0.25">
      <c r="A76" t="s">
        <v>11</v>
      </c>
      <c r="B76" t="s">
        <v>28</v>
      </c>
      <c r="C76">
        <v>37.277546999999998</v>
      </c>
      <c r="D76">
        <v>-105.42894</v>
      </c>
      <c r="E76">
        <v>2015</v>
      </c>
      <c r="F76">
        <v>3577</v>
      </c>
      <c r="G76">
        <v>1</v>
      </c>
      <c r="H76">
        <v>1</v>
      </c>
    </row>
    <row r="77" spans="1:10" hidden="1" x14ac:dyDescent="0.25">
      <c r="A77" t="s">
        <v>11</v>
      </c>
      <c r="B77" t="s">
        <v>29</v>
      </c>
      <c r="C77">
        <v>38.321956</v>
      </c>
      <c r="D77">
        <v>-103.78756199999999</v>
      </c>
      <c r="E77">
        <v>2015</v>
      </c>
      <c r="F77">
        <v>5567</v>
      </c>
      <c r="G77">
        <v>0</v>
      </c>
      <c r="H77">
        <v>0</v>
      </c>
    </row>
    <row r="78" spans="1:10" hidden="1" x14ac:dyDescent="0.25">
      <c r="A78" t="s">
        <v>11</v>
      </c>
      <c r="B78" t="s">
        <v>30</v>
      </c>
      <c r="C78">
        <v>38.101993999999998</v>
      </c>
      <c r="D78">
        <v>-105.373515</v>
      </c>
      <c r="E78">
        <v>2015</v>
      </c>
      <c r="F78">
        <v>4431</v>
      </c>
      <c r="G78">
        <v>0</v>
      </c>
      <c r="H78">
        <v>0</v>
      </c>
    </row>
    <row r="79" spans="1:10" hidden="1" x14ac:dyDescent="0.25">
      <c r="A79" t="s">
        <v>11</v>
      </c>
      <c r="B79" t="s">
        <v>31</v>
      </c>
      <c r="C79">
        <v>38.861756</v>
      </c>
      <c r="D79">
        <v>-107.864757</v>
      </c>
      <c r="E79">
        <v>2015</v>
      </c>
      <c r="F79">
        <v>29929</v>
      </c>
      <c r="G79">
        <v>0</v>
      </c>
      <c r="H79">
        <v>0</v>
      </c>
    </row>
    <row r="80" spans="1:10" hidden="1" x14ac:dyDescent="0.25">
      <c r="A80" t="s">
        <v>11</v>
      </c>
      <c r="B80" t="s">
        <v>32</v>
      </c>
      <c r="C80">
        <v>39.761848999999998</v>
      </c>
      <c r="D80">
        <v>-104.88062499999999</v>
      </c>
      <c r="E80">
        <v>2015</v>
      </c>
      <c r="F80">
        <v>683081</v>
      </c>
      <c r="G80">
        <v>190607334</v>
      </c>
      <c r="H80">
        <v>216596860</v>
      </c>
      <c r="I80">
        <v>279.04000000000002</v>
      </c>
      <c r="J80">
        <v>317.08999999999997</v>
      </c>
    </row>
    <row r="81" spans="1:10" hidden="1" x14ac:dyDescent="0.25">
      <c r="A81" t="s">
        <v>11</v>
      </c>
      <c r="B81" t="s">
        <v>33</v>
      </c>
      <c r="C81">
        <v>37.747602000000001</v>
      </c>
      <c r="D81">
        <v>-108.530383</v>
      </c>
      <c r="E81">
        <v>2015</v>
      </c>
      <c r="F81">
        <v>1973</v>
      </c>
      <c r="G81">
        <v>0</v>
      </c>
      <c r="H81">
        <v>0</v>
      </c>
    </row>
    <row r="82" spans="1:10" hidden="1" x14ac:dyDescent="0.25">
      <c r="A82" t="s">
        <v>11</v>
      </c>
      <c r="B82" t="s">
        <v>34</v>
      </c>
      <c r="C82">
        <v>39.326434999999996</v>
      </c>
      <c r="D82">
        <v>-104.926199</v>
      </c>
      <c r="E82">
        <v>2015</v>
      </c>
      <c r="F82">
        <v>321772</v>
      </c>
      <c r="G82">
        <v>0</v>
      </c>
      <c r="H82">
        <v>0</v>
      </c>
    </row>
    <row r="83" spans="1:10" hidden="1" x14ac:dyDescent="0.25">
      <c r="A83" t="s">
        <v>11</v>
      </c>
      <c r="B83" t="s">
        <v>35</v>
      </c>
      <c r="C83">
        <v>39.630637999999998</v>
      </c>
      <c r="D83">
        <v>-106.692944</v>
      </c>
      <c r="E83">
        <v>2015</v>
      </c>
      <c r="F83">
        <v>53610</v>
      </c>
      <c r="G83">
        <v>3497800</v>
      </c>
      <c r="H83">
        <v>8187585</v>
      </c>
      <c r="I83">
        <v>65.25</v>
      </c>
      <c r="J83">
        <v>152.72</v>
      </c>
    </row>
    <row r="84" spans="1:10" hidden="1" x14ac:dyDescent="0.25">
      <c r="A84" t="s">
        <v>11</v>
      </c>
      <c r="B84" t="s">
        <v>36</v>
      </c>
      <c r="C84">
        <v>39.310817</v>
      </c>
      <c r="D84">
        <v>-104.11792800000001</v>
      </c>
      <c r="E84">
        <v>2015</v>
      </c>
      <c r="F84">
        <v>24522</v>
      </c>
      <c r="G84">
        <v>0</v>
      </c>
      <c r="H84">
        <v>0</v>
      </c>
    </row>
    <row r="85" spans="1:10" hidden="1" x14ac:dyDescent="0.25">
      <c r="A85" t="s">
        <v>11</v>
      </c>
      <c r="B85" t="s">
        <v>37</v>
      </c>
      <c r="C85">
        <v>39.630637999999998</v>
      </c>
      <c r="D85">
        <v>-106.692944</v>
      </c>
      <c r="E85">
        <v>2015</v>
      </c>
      <c r="F85">
        <v>674993</v>
      </c>
      <c r="G85">
        <v>86100007</v>
      </c>
      <c r="H85">
        <v>1</v>
      </c>
      <c r="I85">
        <v>127.56</v>
      </c>
    </row>
    <row r="86" spans="1:10" hidden="1" x14ac:dyDescent="0.25">
      <c r="A86" t="s">
        <v>11</v>
      </c>
      <c r="B86" t="s">
        <v>38</v>
      </c>
      <c r="C86">
        <v>38.455658</v>
      </c>
      <c r="D86">
        <v>-105.42143799999999</v>
      </c>
      <c r="E86">
        <v>2015</v>
      </c>
      <c r="F86">
        <v>46245</v>
      </c>
      <c r="G86">
        <v>2392649</v>
      </c>
      <c r="H86">
        <v>0</v>
      </c>
      <c r="I86">
        <v>51.74</v>
      </c>
    </row>
    <row r="87" spans="1:10" hidden="1" x14ac:dyDescent="0.25">
      <c r="A87" t="s">
        <v>11</v>
      </c>
      <c r="B87" t="s">
        <v>39</v>
      </c>
      <c r="C87">
        <v>39.599352000000003</v>
      </c>
      <c r="D87">
        <v>-107.90978</v>
      </c>
      <c r="E87">
        <v>2015</v>
      </c>
      <c r="F87">
        <v>57755</v>
      </c>
      <c r="G87">
        <v>4935660</v>
      </c>
      <c r="H87">
        <v>9099897</v>
      </c>
      <c r="I87">
        <v>85.46</v>
      </c>
      <c r="J87">
        <v>157.56</v>
      </c>
    </row>
    <row r="88" spans="1:10" hidden="1" x14ac:dyDescent="0.25">
      <c r="A88" t="s">
        <v>11</v>
      </c>
      <c r="B88" t="s">
        <v>40</v>
      </c>
      <c r="C88">
        <v>39.861082000000003</v>
      </c>
      <c r="D88">
        <v>-105.528947</v>
      </c>
      <c r="E88">
        <v>2015</v>
      </c>
      <c r="F88">
        <v>5792</v>
      </c>
      <c r="G88">
        <v>124465</v>
      </c>
      <c r="H88">
        <v>1890289</v>
      </c>
      <c r="I88">
        <v>21.49</v>
      </c>
      <c r="J88">
        <v>326.36</v>
      </c>
    </row>
    <row r="89" spans="1:10" hidden="1" x14ac:dyDescent="0.25">
      <c r="A89" t="s">
        <v>11</v>
      </c>
      <c r="B89" t="s">
        <v>41</v>
      </c>
      <c r="C89">
        <v>40.123289</v>
      </c>
      <c r="D89">
        <v>-106.095876</v>
      </c>
      <c r="E89">
        <v>2015</v>
      </c>
      <c r="F89">
        <v>14686</v>
      </c>
      <c r="G89">
        <v>1</v>
      </c>
      <c r="H89">
        <v>1380296</v>
      </c>
      <c r="J89">
        <v>93.99</v>
      </c>
    </row>
    <row r="90" spans="1:10" hidden="1" x14ac:dyDescent="0.25">
      <c r="A90" t="s">
        <v>11</v>
      </c>
      <c r="B90" t="s">
        <v>42</v>
      </c>
      <c r="C90">
        <v>38.669679000000002</v>
      </c>
      <c r="D90">
        <v>-107.078108</v>
      </c>
      <c r="E90">
        <v>2015</v>
      </c>
      <c r="F90">
        <v>16120</v>
      </c>
      <c r="G90">
        <v>1</v>
      </c>
      <c r="H90">
        <v>3262219</v>
      </c>
      <c r="J90">
        <v>202.37</v>
      </c>
    </row>
    <row r="91" spans="1:10" hidden="1" x14ac:dyDescent="0.25">
      <c r="A91" t="s">
        <v>11</v>
      </c>
      <c r="B91" t="s">
        <v>43</v>
      </c>
      <c r="C91">
        <v>37.811624999999999</v>
      </c>
      <c r="D91">
        <v>-107.383405</v>
      </c>
      <c r="E91">
        <v>2015</v>
      </c>
      <c r="F91">
        <v>764</v>
      </c>
      <c r="G91">
        <v>0</v>
      </c>
      <c r="H91">
        <v>0</v>
      </c>
    </row>
    <row r="92" spans="1:10" hidden="1" x14ac:dyDescent="0.25">
      <c r="A92" t="s">
        <v>11</v>
      </c>
      <c r="B92" t="s">
        <v>44</v>
      </c>
      <c r="C92">
        <v>37.687815000000001</v>
      </c>
      <c r="D92">
        <v>-104.959928</v>
      </c>
      <c r="E92">
        <v>2015</v>
      </c>
      <c r="F92">
        <v>6379</v>
      </c>
      <c r="G92">
        <v>0</v>
      </c>
      <c r="H92">
        <v>1</v>
      </c>
    </row>
    <row r="93" spans="1:10" hidden="1" x14ac:dyDescent="0.25">
      <c r="A93" t="s">
        <v>11</v>
      </c>
      <c r="B93" t="s">
        <v>45</v>
      </c>
      <c r="C93">
        <v>40.663432</v>
      </c>
      <c r="D93">
        <v>-106.32924800000001</v>
      </c>
      <c r="E93">
        <v>2015</v>
      </c>
      <c r="F93">
        <v>1350</v>
      </c>
      <c r="G93">
        <v>0</v>
      </c>
      <c r="H93">
        <v>0</v>
      </c>
    </row>
    <row r="94" spans="1:10" hidden="1" x14ac:dyDescent="0.25">
      <c r="A94" t="s">
        <v>11</v>
      </c>
      <c r="B94" t="s">
        <v>46</v>
      </c>
      <c r="C94">
        <v>39.586460000000002</v>
      </c>
      <c r="D94">
        <v>-105.24560099999999</v>
      </c>
      <c r="E94">
        <v>2015</v>
      </c>
      <c r="F94">
        <v>564441</v>
      </c>
      <c r="G94">
        <v>22665768</v>
      </c>
      <c r="H94">
        <v>31666363</v>
      </c>
      <c r="I94">
        <v>40.159999999999997</v>
      </c>
      <c r="J94">
        <v>56.1</v>
      </c>
    </row>
    <row r="95" spans="1:10" hidden="1" x14ac:dyDescent="0.25">
      <c r="A95" t="s">
        <v>11</v>
      </c>
      <c r="B95" t="s">
        <v>47</v>
      </c>
      <c r="C95">
        <v>38.388466000000001</v>
      </c>
      <c r="D95">
        <v>-102.75621</v>
      </c>
      <c r="E95">
        <v>2015</v>
      </c>
      <c r="F95">
        <v>1382</v>
      </c>
      <c r="G95">
        <v>0</v>
      </c>
      <c r="H95">
        <v>0</v>
      </c>
    </row>
    <row r="96" spans="1:10" hidden="1" x14ac:dyDescent="0.25">
      <c r="A96" t="s">
        <v>11</v>
      </c>
      <c r="B96" t="s">
        <v>48</v>
      </c>
      <c r="C96">
        <v>39.305340000000001</v>
      </c>
      <c r="D96">
        <v>-102.60302299999999</v>
      </c>
      <c r="E96">
        <v>2015</v>
      </c>
      <c r="F96">
        <v>8193</v>
      </c>
      <c r="G96">
        <v>0</v>
      </c>
      <c r="H96">
        <v>0</v>
      </c>
    </row>
    <row r="97" spans="1:10" hidden="1" x14ac:dyDescent="0.25">
      <c r="A97" t="s">
        <v>11</v>
      </c>
      <c r="B97" t="s">
        <v>49</v>
      </c>
      <c r="C97">
        <v>39.305340000000001</v>
      </c>
      <c r="D97">
        <v>-102.60302299999999</v>
      </c>
      <c r="E97">
        <v>2015</v>
      </c>
      <c r="F97">
        <v>54711</v>
      </c>
      <c r="G97">
        <v>6725788</v>
      </c>
      <c r="H97">
        <v>14867258</v>
      </c>
      <c r="I97">
        <v>122.93</v>
      </c>
      <c r="J97">
        <v>271.74</v>
      </c>
    </row>
    <row r="98" spans="1:10" hidden="1" x14ac:dyDescent="0.25">
      <c r="A98" t="s">
        <v>11</v>
      </c>
      <c r="B98" t="s">
        <v>50</v>
      </c>
      <c r="C98">
        <v>39.204315999999999</v>
      </c>
      <c r="D98">
        <v>-106.34969599999999</v>
      </c>
      <c r="E98">
        <v>2015</v>
      </c>
      <c r="F98">
        <v>7399</v>
      </c>
      <c r="G98">
        <v>0</v>
      </c>
      <c r="H98">
        <v>1</v>
      </c>
    </row>
    <row r="99" spans="1:10" hidden="1" x14ac:dyDescent="0.25">
      <c r="A99" t="s">
        <v>11</v>
      </c>
      <c r="B99" t="s">
        <v>51</v>
      </c>
      <c r="C99">
        <v>40.663091000000001</v>
      </c>
      <c r="D99">
        <v>-105.482131</v>
      </c>
      <c r="E99">
        <v>2015</v>
      </c>
      <c r="F99">
        <v>332980</v>
      </c>
      <c r="G99">
        <v>15907033</v>
      </c>
      <c r="H99">
        <v>28652122</v>
      </c>
      <c r="I99">
        <v>47.77</v>
      </c>
      <c r="J99">
        <v>86.05</v>
      </c>
    </row>
    <row r="100" spans="1:10" hidden="1" x14ac:dyDescent="0.25">
      <c r="A100" t="s">
        <v>11</v>
      </c>
      <c r="B100" t="s">
        <v>52</v>
      </c>
      <c r="C100">
        <v>37.318831000000003</v>
      </c>
      <c r="D100">
        <v>-104.04411</v>
      </c>
      <c r="E100">
        <v>2015</v>
      </c>
      <c r="F100">
        <v>14029</v>
      </c>
      <c r="G100">
        <v>1</v>
      </c>
      <c r="H100">
        <v>8598642</v>
      </c>
      <c r="J100">
        <v>612.91999999999996</v>
      </c>
    </row>
    <row r="101" spans="1:10" hidden="1" x14ac:dyDescent="0.25">
      <c r="A101" t="s">
        <v>11</v>
      </c>
      <c r="B101" t="s">
        <v>53</v>
      </c>
      <c r="C101">
        <v>38.993740000000003</v>
      </c>
      <c r="D101">
        <v>-103.507555</v>
      </c>
      <c r="E101">
        <v>2015</v>
      </c>
      <c r="F101">
        <v>5548</v>
      </c>
      <c r="G101">
        <v>0</v>
      </c>
      <c r="H101">
        <v>0</v>
      </c>
    </row>
    <row r="102" spans="1:10" hidden="1" x14ac:dyDescent="0.25">
      <c r="A102" t="s">
        <v>11</v>
      </c>
      <c r="B102" t="s">
        <v>54</v>
      </c>
      <c r="C102">
        <v>40.728090999999999</v>
      </c>
      <c r="D102">
        <v>-103.090464</v>
      </c>
      <c r="E102">
        <v>2015</v>
      </c>
      <c r="F102">
        <v>22122</v>
      </c>
      <c r="G102">
        <v>0</v>
      </c>
      <c r="H102">
        <v>0</v>
      </c>
    </row>
    <row r="103" spans="1:10" hidden="1" x14ac:dyDescent="0.25">
      <c r="A103" t="s">
        <v>11</v>
      </c>
      <c r="B103" t="s">
        <v>55</v>
      </c>
      <c r="C103">
        <v>39.019492</v>
      </c>
      <c r="D103">
        <v>-108.461837</v>
      </c>
      <c r="E103">
        <v>2015</v>
      </c>
      <c r="F103">
        <v>148597</v>
      </c>
      <c r="G103">
        <v>1</v>
      </c>
      <c r="H103">
        <v>1</v>
      </c>
    </row>
    <row r="104" spans="1:10" hidden="1" x14ac:dyDescent="0.25">
      <c r="A104" t="s">
        <v>11</v>
      </c>
      <c r="B104" t="s">
        <v>56</v>
      </c>
      <c r="C104">
        <v>37.651477999999997</v>
      </c>
      <c r="D104">
        <v>-106.9323</v>
      </c>
      <c r="E104">
        <v>2015</v>
      </c>
      <c r="F104">
        <v>745</v>
      </c>
      <c r="G104">
        <v>0</v>
      </c>
      <c r="H104">
        <v>0</v>
      </c>
    </row>
    <row r="105" spans="1:10" hidden="1" x14ac:dyDescent="0.25">
      <c r="A105" t="s">
        <v>11</v>
      </c>
      <c r="B105" t="s">
        <v>57</v>
      </c>
      <c r="C105">
        <v>40.573984000000003</v>
      </c>
      <c r="D105">
        <v>-108.204521</v>
      </c>
      <c r="E105">
        <v>2015</v>
      </c>
      <c r="F105">
        <v>12952</v>
      </c>
      <c r="G105">
        <v>1</v>
      </c>
      <c r="H105">
        <v>0</v>
      </c>
    </row>
    <row r="106" spans="1:10" hidden="1" x14ac:dyDescent="0.25">
      <c r="A106" t="s">
        <v>11</v>
      </c>
      <c r="B106" t="s">
        <v>58</v>
      </c>
      <c r="C106">
        <v>37.338025000000002</v>
      </c>
      <c r="D106">
        <v>-108.595786</v>
      </c>
      <c r="E106">
        <v>2015</v>
      </c>
      <c r="F106">
        <v>25674</v>
      </c>
      <c r="G106">
        <v>1438508</v>
      </c>
      <c r="H106">
        <v>5090272</v>
      </c>
      <c r="I106">
        <v>56.03</v>
      </c>
      <c r="J106">
        <v>198.27</v>
      </c>
    </row>
    <row r="107" spans="1:10" hidden="1" x14ac:dyDescent="0.25">
      <c r="A107" t="s">
        <v>11</v>
      </c>
      <c r="B107" t="s">
        <v>59</v>
      </c>
      <c r="C107">
        <v>38.413426999999999</v>
      </c>
      <c r="D107">
        <v>-108.263042</v>
      </c>
      <c r="E107">
        <v>2015</v>
      </c>
      <c r="F107">
        <v>40552</v>
      </c>
      <c r="G107">
        <v>1</v>
      </c>
      <c r="H107">
        <v>0</v>
      </c>
    </row>
    <row r="108" spans="1:10" hidden="1" x14ac:dyDescent="0.25">
      <c r="A108" t="s">
        <v>11</v>
      </c>
      <c r="B108" t="s">
        <v>60</v>
      </c>
      <c r="C108">
        <v>40.262354000000002</v>
      </c>
      <c r="D108">
        <v>-103.807092</v>
      </c>
      <c r="E108">
        <v>2015</v>
      </c>
      <c r="F108">
        <v>28108</v>
      </c>
      <c r="G108">
        <v>1</v>
      </c>
      <c r="H108">
        <v>1</v>
      </c>
    </row>
    <row r="109" spans="1:10" hidden="1" x14ac:dyDescent="0.25">
      <c r="A109" t="s">
        <v>11</v>
      </c>
      <c r="B109" t="s">
        <v>61</v>
      </c>
      <c r="E109">
        <v>2015</v>
      </c>
      <c r="G109">
        <v>8229173</v>
      </c>
      <c r="H109">
        <v>49239627</v>
      </c>
    </row>
    <row r="110" spans="1:10" hidden="1" x14ac:dyDescent="0.25">
      <c r="A110" t="s">
        <v>11</v>
      </c>
      <c r="B110" t="s">
        <v>63</v>
      </c>
      <c r="C110">
        <v>38.150599999999997</v>
      </c>
      <c r="D110">
        <v>-107.767133</v>
      </c>
      <c r="E110">
        <v>2015</v>
      </c>
      <c r="F110">
        <v>4587</v>
      </c>
      <c r="G110">
        <v>1</v>
      </c>
      <c r="H110">
        <v>342075</v>
      </c>
      <c r="J110">
        <v>74.569999999999993</v>
      </c>
    </row>
    <row r="111" spans="1:10" hidden="1" x14ac:dyDescent="0.25">
      <c r="A111" t="s">
        <v>11</v>
      </c>
      <c r="B111" t="s">
        <v>64</v>
      </c>
      <c r="C111">
        <v>39.118913999999997</v>
      </c>
      <c r="D111">
        <v>-105.717648</v>
      </c>
      <c r="E111">
        <v>2015</v>
      </c>
      <c r="F111">
        <v>16704</v>
      </c>
      <c r="G111">
        <v>1</v>
      </c>
      <c r="H111">
        <v>1815654</v>
      </c>
      <c r="J111">
        <v>108.7</v>
      </c>
    </row>
    <row r="112" spans="1:10" hidden="1" x14ac:dyDescent="0.25">
      <c r="A112" t="s">
        <v>11</v>
      </c>
      <c r="B112" t="s">
        <v>65</v>
      </c>
      <c r="C112">
        <v>40.594712000000001</v>
      </c>
      <c r="D112">
        <v>-102.345105</v>
      </c>
      <c r="E112">
        <v>2015</v>
      </c>
      <c r="F112">
        <v>4310</v>
      </c>
      <c r="G112">
        <v>0</v>
      </c>
      <c r="H112">
        <v>0</v>
      </c>
    </row>
    <row r="113" spans="1:10" hidden="1" x14ac:dyDescent="0.25">
      <c r="A113" t="s">
        <v>11</v>
      </c>
      <c r="B113" t="s">
        <v>66</v>
      </c>
      <c r="C113">
        <v>39.217533000000003</v>
      </c>
      <c r="D113">
        <v>-106.915943</v>
      </c>
      <c r="E113">
        <v>2015</v>
      </c>
      <c r="F113">
        <v>17864</v>
      </c>
      <c r="G113">
        <v>978931</v>
      </c>
      <c r="H113">
        <v>7723852</v>
      </c>
      <c r="I113">
        <v>54.8</v>
      </c>
      <c r="J113">
        <v>432.37</v>
      </c>
    </row>
    <row r="114" spans="1:10" hidden="1" x14ac:dyDescent="0.25">
      <c r="A114" t="s">
        <v>11</v>
      </c>
      <c r="B114" t="s">
        <v>67</v>
      </c>
      <c r="C114">
        <v>37.958181000000003</v>
      </c>
      <c r="D114">
        <v>-102.392161</v>
      </c>
      <c r="E114">
        <v>2015</v>
      </c>
      <c r="F114">
        <v>11921</v>
      </c>
      <c r="G114">
        <v>0</v>
      </c>
      <c r="H114">
        <v>0</v>
      </c>
    </row>
    <row r="115" spans="1:10" hidden="1" x14ac:dyDescent="0.25">
      <c r="A115" t="s">
        <v>11</v>
      </c>
      <c r="B115" t="s">
        <v>68</v>
      </c>
      <c r="C115">
        <v>38.170658000000003</v>
      </c>
      <c r="D115">
        <v>-104.489893</v>
      </c>
      <c r="E115">
        <v>2015</v>
      </c>
      <c r="F115">
        <v>162664</v>
      </c>
      <c r="G115">
        <v>8010411</v>
      </c>
      <c r="H115">
        <v>17932786</v>
      </c>
      <c r="I115">
        <v>49.25</v>
      </c>
      <c r="J115">
        <v>110.24</v>
      </c>
    </row>
    <row r="116" spans="1:10" hidden="1" x14ac:dyDescent="0.25">
      <c r="A116" t="s">
        <v>11</v>
      </c>
      <c r="B116" t="s">
        <v>69</v>
      </c>
      <c r="C116">
        <v>39.972605999999999</v>
      </c>
      <c r="D116">
        <v>-108.20068499999999</v>
      </c>
      <c r="E116">
        <v>2015</v>
      </c>
      <c r="F116">
        <v>6480</v>
      </c>
      <c r="G116">
        <v>0</v>
      </c>
      <c r="H116">
        <v>0</v>
      </c>
    </row>
    <row r="117" spans="1:10" hidden="1" x14ac:dyDescent="0.25">
      <c r="A117" t="s">
        <v>11</v>
      </c>
      <c r="B117" t="s">
        <v>70</v>
      </c>
      <c r="C117">
        <v>37.485762999999999</v>
      </c>
      <c r="D117">
        <v>-106.453214</v>
      </c>
      <c r="E117">
        <v>2015</v>
      </c>
      <c r="F117">
        <v>11320</v>
      </c>
      <c r="G117">
        <v>0</v>
      </c>
      <c r="H117">
        <v>0</v>
      </c>
    </row>
    <row r="118" spans="1:10" hidden="1" x14ac:dyDescent="0.25">
      <c r="A118" t="s">
        <v>11</v>
      </c>
      <c r="B118" t="s">
        <v>71</v>
      </c>
      <c r="C118">
        <v>40.483159999999998</v>
      </c>
      <c r="D118">
        <v>-106.98528899999999</v>
      </c>
      <c r="E118">
        <v>2015</v>
      </c>
      <c r="F118">
        <v>24307</v>
      </c>
      <c r="G118">
        <v>1905809</v>
      </c>
      <c r="H118">
        <v>5470092</v>
      </c>
      <c r="I118">
        <v>78.41</v>
      </c>
      <c r="J118">
        <v>225.04</v>
      </c>
    </row>
    <row r="119" spans="1:10" hidden="1" x14ac:dyDescent="0.25">
      <c r="A119" t="s">
        <v>11</v>
      </c>
      <c r="B119" t="s">
        <v>72</v>
      </c>
      <c r="C119">
        <v>38.033951999999999</v>
      </c>
      <c r="D119">
        <v>-106.246675</v>
      </c>
      <c r="E119">
        <v>2015</v>
      </c>
      <c r="F119">
        <v>6252</v>
      </c>
      <c r="G119">
        <v>0</v>
      </c>
      <c r="H119">
        <v>1</v>
      </c>
    </row>
    <row r="120" spans="1:10" hidden="1" x14ac:dyDescent="0.25">
      <c r="A120" t="s">
        <v>11</v>
      </c>
      <c r="B120" t="s">
        <v>73</v>
      </c>
      <c r="C120">
        <v>37.781075000000001</v>
      </c>
      <c r="D120">
        <v>-107.67025700000001</v>
      </c>
      <c r="E120">
        <v>2015</v>
      </c>
      <c r="F120">
        <v>712</v>
      </c>
      <c r="G120">
        <v>0</v>
      </c>
      <c r="H120">
        <v>1</v>
      </c>
    </row>
    <row r="121" spans="1:10" hidden="1" x14ac:dyDescent="0.25">
      <c r="A121" t="s">
        <v>11</v>
      </c>
      <c r="B121" t="s">
        <v>74</v>
      </c>
      <c r="C121">
        <v>38.009374000000001</v>
      </c>
      <c r="D121">
        <v>-108.42732599999999</v>
      </c>
      <c r="E121">
        <v>2015</v>
      </c>
      <c r="F121">
        <v>7787</v>
      </c>
      <c r="G121">
        <v>522009</v>
      </c>
      <c r="H121">
        <v>3346696</v>
      </c>
      <c r="I121">
        <v>67.040000000000006</v>
      </c>
      <c r="J121">
        <v>429.78</v>
      </c>
    </row>
    <row r="122" spans="1:10" hidden="1" x14ac:dyDescent="0.25">
      <c r="A122" t="s">
        <v>11</v>
      </c>
      <c r="B122" t="s">
        <v>75</v>
      </c>
      <c r="C122">
        <v>40.871568000000003</v>
      </c>
      <c r="D122">
        <v>-102.355358</v>
      </c>
      <c r="E122">
        <v>2015</v>
      </c>
      <c r="F122">
        <v>2371</v>
      </c>
      <c r="G122">
        <v>1</v>
      </c>
      <c r="H122">
        <v>1</v>
      </c>
    </row>
    <row r="123" spans="1:10" hidden="1" x14ac:dyDescent="0.25">
      <c r="A123" t="s">
        <v>11</v>
      </c>
      <c r="B123" t="s">
        <v>76</v>
      </c>
      <c r="C123">
        <v>39.621023000000001</v>
      </c>
      <c r="D123">
        <v>-106.13755500000001</v>
      </c>
      <c r="E123">
        <v>2015</v>
      </c>
      <c r="F123">
        <v>29860</v>
      </c>
      <c r="G123">
        <v>2922604</v>
      </c>
      <c r="H123">
        <v>14799676</v>
      </c>
      <c r="I123">
        <v>97.88</v>
      </c>
      <c r="J123">
        <v>495.64</v>
      </c>
    </row>
    <row r="124" spans="1:10" hidden="1" x14ac:dyDescent="0.25">
      <c r="A124" t="s">
        <v>11</v>
      </c>
      <c r="B124" t="s">
        <v>77</v>
      </c>
      <c r="C124">
        <v>38.871994000000001</v>
      </c>
      <c r="D124">
        <v>-105.182552</v>
      </c>
      <c r="E124">
        <v>2015</v>
      </c>
      <c r="F124">
        <v>23351</v>
      </c>
      <c r="G124">
        <v>1</v>
      </c>
      <c r="H124">
        <v>0</v>
      </c>
    </row>
    <row r="125" spans="1:10" hidden="1" x14ac:dyDescent="0.25">
      <c r="A125" t="s">
        <v>11</v>
      </c>
      <c r="B125" t="s">
        <v>78</v>
      </c>
      <c r="C125">
        <v>39.965412999999998</v>
      </c>
      <c r="D125">
        <v>-103.209605</v>
      </c>
      <c r="E125">
        <v>2015</v>
      </c>
      <c r="F125">
        <v>4779</v>
      </c>
      <c r="G125">
        <v>0</v>
      </c>
      <c r="H125">
        <v>0</v>
      </c>
    </row>
    <row r="126" spans="1:10" hidden="1" x14ac:dyDescent="0.25">
      <c r="A126" t="s">
        <v>11</v>
      </c>
      <c r="B126" t="s">
        <v>79</v>
      </c>
      <c r="C126">
        <v>40.555793999999999</v>
      </c>
      <c r="D126">
        <v>-104.38364900000001</v>
      </c>
      <c r="E126">
        <v>2015</v>
      </c>
      <c r="F126">
        <v>284474</v>
      </c>
      <c r="G126">
        <v>5455796</v>
      </c>
      <c r="H126">
        <v>8861738</v>
      </c>
      <c r="I126">
        <v>19.18</v>
      </c>
      <c r="J126">
        <v>31.15</v>
      </c>
    </row>
    <row r="127" spans="1:10" hidden="1" x14ac:dyDescent="0.25">
      <c r="A127" t="s">
        <v>11</v>
      </c>
      <c r="B127" t="s">
        <v>80</v>
      </c>
      <c r="C127">
        <v>40.000630999999998</v>
      </c>
      <c r="D127">
        <v>-102.42264900000001</v>
      </c>
      <c r="E127">
        <v>2015</v>
      </c>
      <c r="F127">
        <v>10086</v>
      </c>
      <c r="G127">
        <v>0</v>
      </c>
      <c r="H127">
        <v>0</v>
      </c>
    </row>
    <row r="128" spans="1:10" hidden="1" x14ac:dyDescent="0.25">
      <c r="A128" t="s">
        <v>11</v>
      </c>
      <c r="B128" t="s">
        <v>11</v>
      </c>
      <c r="C128">
        <v>39.113014</v>
      </c>
      <c r="D128">
        <v>-105.358887</v>
      </c>
      <c r="E128">
        <v>2016</v>
      </c>
      <c r="F128">
        <v>5534239</v>
      </c>
      <c r="G128">
        <v>445642377</v>
      </c>
      <c r="H128">
        <v>860953471</v>
      </c>
      <c r="I128">
        <v>1386.68</v>
      </c>
      <c r="J128">
        <v>10370.93</v>
      </c>
    </row>
    <row r="129" spans="1:10" hidden="1" x14ac:dyDescent="0.25">
      <c r="A129" t="s">
        <v>11</v>
      </c>
      <c r="B129" t="s">
        <v>12</v>
      </c>
      <c r="C129">
        <v>39.874324999999999</v>
      </c>
      <c r="D129">
        <v>-104.331872</v>
      </c>
      <c r="E129">
        <v>2016</v>
      </c>
      <c r="F129">
        <v>497419</v>
      </c>
      <c r="G129">
        <v>4942140</v>
      </c>
      <c r="H129">
        <v>44868387</v>
      </c>
      <c r="I129">
        <v>9.94</v>
      </c>
      <c r="J129">
        <v>90.2</v>
      </c>
    </row>
    <row r="130" spans="1:10" hidden="1" x14ac:dyDescent="0.25">
      <c r="A130" t="s">
        <v>11</v>
      </c>
      <c r="B130" t="s">
        <v>17</v>
      </c>
      <c r="C130">
        <v>37.568441999999997</v>
      </c>
      <c r="D130">
        <v>-105.78804100000001</v>
      </c>
      <c r="E130">
        <v>2016</v>
      </c>
      <c r="F130">
        <v>16006</v>
      </c>
      <c r="G130">
        <v>1</v>
      </c>
      <c r="H130">
        <v>0</v>
      </c>
    </row>
    <row r="131" spans="1:10" hidden="1" x14ac:dyDescent="0.25">
      <c r="A131" t="s">
        <v>11</v>
      </c>
      <c r="B131" t="s">
        <v>18</v>
      </c>
      <c r="C131">
        <v>39.644632000000001</v>
      </c>
      <c r="D131">
        <v>-104.331733</v>
      </c>
      <c r="E131">
        <v>2016</v>
      </c>
      <c r="F131">
        <v>637266</v>
      </c>
      <c r="G131">
        <v>18337608</v>
      </c>
      <c r="H131">
        <v>95552527</v>
      </c>
      <c r="I131">
        <v>28.78</v>
      </c>
      <c r="J131">
        <v>149.94</v>
      </c>
    </row>
    <row r="132" spans="1:10" hidden="1" x14ac:dyDescent="0.25">
      <c r="A132" t="s">
        <v>11</v>
      </c>
      <c r="B132" t="s">
        <v>19</v>
      </c>
      <c r="C132">
        <v>37.202395000000003</v>
      </c>
      <c r="D132">
        <v>-107.05086300000001</v>
      </c>
      <c r="E132">
        <v>2016</v>
      </c>
      <c r="F132">
        <v>12839</v>
      </c>
      <c r="G132">
        <v>1</v>
      </c>
      <c r="H132">
        <v>1</v>
      </c>
    </row>
    <row r="133" spans="1:10" hidden="1" x14ac:dyDescent="0.25">
      <c r="A133" t="s">
        <v>11</v>
      </c>
      <c r="B133" t="s">
        <v>20</v>
      </c>
      <c r="C133">
        <v>37.303144000000003</v>
      </c>
      <c r="D133">
        <v>-102.53545699999999</v>
      </c>
      <c r="E133">
        <v>2016</v>
      </c>
      <c r="F133">
        <v>3522</v>
      </c>
      <c r="G133">
        <v>0</v>
      </c>
      <c r="H133">
        <v>0</v>
      </c>
    </row>
    <row r="134" spans="1:10" hidden="1" x14ac:dyDescent="0.25">
      <c r="A134" t="s">
        <v>11</v>
      </c>
      <c r="B134" t="s">
        <v>21</v>
      </c>
      <c r="C134">
        <v>37.931891</v>
      </c>
      <c r="D134">
        <v>-103.077584</v>
      </c>
      <c r="E134">
        <v>2016</v>
      </c>
      <c r="F134">
        <v>5664</v>
      </c>
      <c r="G134">
        <v>0</v>
      </c>
      <c r="H134">
        <v>0</v>
      </c>
    </row>
    <row r="135" spans="1:10" hidden="1" x14ac:dyDescent="0.25">
      <c r="A135" t="s">
        <v>11</v>
      </c>
      <c r="B135" t="s">
        <v>22</v>
      </c>
      <c r="C135">
        <v>40.094825999999998</v>
      </c>
      <c r="D135">
        <v>-105.398382</v>
      </c>
      <c r="E135">
        <v>2016</v>
      </c>
      <c r="F135">
        <v>321363</v>
      </c>
      <c r="G135">
        <v>29000647</v>
      </c>
      <c r="H135">
        <v>66407479</v>
      </c>
      <c r="I135">
        <v>90.24</v>
      </c>
      <c r="J135">
        <v>206.64</v>
      </c>
    </row>
    <row r="136" spans="1:10" hidden="1" x14ac:dyDescent="0.25">
      <c r="A136" t="s">
        <v>11</v>
      </c>
      <c r="B136" t="s">
        <v>23</v>
      </c>
      <c r="C136">
        <v>39.953383000000002</v>
      </c>
      <c r="D136">
        <v>-105.052125</v>
      </c>
      <c r="E136">
        <v>2016</v>
      </c>
      <c r="F136">
        <v>66399</v>
      </c>
      <c r="G136">
        <v>0</v>
      </c>
      <c r="H136">
        <v>0</v>
      </c>
    </row>
    <row r="137" spans="1:10" hidden="1" x14ac:dyDescent="0.25">
      <c r="A137" t="s">
        <v>11</v>
      </c>
      <c r="B137" t="s">
        <v>24</v>
      </c>
      <c r="C137">
        <v>38.738245999999997</v>
      </c>
      <c r="D137">
        <v>-106.31697200000001</v>
      </c>
      <c r="E137">
        <v>2016</v>
      </c>
      <c r="F137">
        <v>19077</v>
      </c>
      <c r="G137">
        <v>1</v>
      </c>
      <c r="H137">
        <v>2291010</v>
      </c>
      <c r="J137">
        <v>120.09</v>
      </c>
    </row>
    <row r="138" spans="1:10" hidden="1" x14ac:dyDescent="0.25">
      <c r="A138" t="s">
        <v>11</v>
      </c>
      <c r="B138" t="s">
        <v>25</v>
      </c>
      <c r="C138">
        <v>38.835386999999997</v>
      </c>
      <c r="D138">
        <v>-102.604585</v>
      </c>
      <c r="E138">
        <v>2016</v>
      </c>
      <c r="F138">
        <v>1835</v>
      </c>
      <c r="G138">
        <v>0</v>
      </c>
      <c r="H138">
        <v>0</v>
      </c>
    </row>
    <row r="139" spans="1:10" hidden="1" x14ac:dyDescent="0.25">
      <c r="A139" t="s">
        <v>11</v>
      </c>
      <c r="B139" t="s">
        <v>26</v>
      </c>
      <c r="C139">
        <v>39.689402999999999</v>
      </c>
      <c r="D139">
        <v>-105.67079099999999</v>
      </c>
      <c r="E139">
        <v>2016</v>
      </c>
      <c r="F139">
        <v>9395</v>
      </c>
      <c r="G139">
        <v>949888</v>
      </c>
      <c r="H139">
        <v>6464191</v>
      </c>
      <c r="I139">
        <v>101.11</v>
      </c>
      <c r="J139">
        <v>688.05</v>
      </c>
    </row>
    <row r="140" spans="1:10" hidden="1" x14ac:dyDescent="0.25">
      <c r="A140" t="s">
        <v>11</v>
      </c>
      <c r="B140" t="s">
        <v>27</v>
      </c>
      <c r="C140">
        <v>37.213406999999997</v>
      </c>
      <c r="D140">
        <v>-106.176447</v>
      </c>
      <c r="E140">
        <v>2016</v>
      </c>
      <c r="F140">
        <v>8018</v>
      </c>
      <c r="G140">
        <v>0</v>
      </c>
      <c r="H140">
        <v>3522184</v>
      </c>
      <c r="J140">
        <v>439.28</v>
      </c>
    </row>
    <row r="141" spans="1:10" hidden="1" x14ac:dyDescent="0.25">
      <c r="A141" t="s">
        <v>11</v>
      </c>
      <c r="B141" t="s">
        <v>28</v>
      </c>
      <c r="C141">
        <v>37.277546999999998</v>
      </c>
      <c r="D141">
        <v>-105.42894</v>
      </c>
      <c r="E141">
        <v>2016</v>
      </c>
      <c r="F141">
        <v>3700</v>
      </c>
      <c r="G141">
        <v>1</v>
      </c>
      <c r="H141">
        <v>2836422</v>
      </c>
      <c r="J141">
        <v>766.6</v>
      </c>
    </row>
    <row r="142" spans="1:10" hidden="1" x14ac:dyDescent="0.25">
      <c r="A142" t="s">
        <v>11</v>
      </c>
      <c r="B142" t="s">
        <v>29</v>
      </c>
      <c r="C142">
        <v>38.321956</v>
      </c>
      <c r="D142">
        <v>-103.78756199999999</v>
      </c>
      <c r="E142">
        <v>2016</v>
      </c>
      <c r="F142">
        <v>5203</v>
      </c>
      <c r="G142">
        <v>0</v>
      </c>
      <c r="H142">
        <v>0</v>
      </c>
    </row>
    <row r="143" spans="1:10" hidden="1" x14ac:dyDescent="0.25">
      <c r="A143" t="s">
        <v>11</v>
      </c>
      <c r="B143" t="s">
        <v>30</v>
      </c>
      <c r="C143">
        <v>38.101993999999998</v>
      </c>
      <c r="D143">
        <v>-105.373515</v>
      </c>
      <c r="E143">
        <v>2016</v>
      </c>
      <c r="F143">
        <v>4579</v>
      </c>
      <c r="G143">
        <v>0</v>
      </c>
      <c r="H143">
        <v>0</v>
      </c>
    </row>
    <row r="144" spans="1:10" hidden="1" x14ac:dyDescent="0.25">
      <c r="A144" t="s">
        <v>11</v>
      </c>
      <c r="B144" t="s">
        <v>31</v>
      </c>
      <c r="C144">
        <v>38.861756</v>
      </c>
      <c r="D144">
        <v>-107.864757</v>
      </c>
      <c r="E144">
        <v>2016</v>
      </c>
      <c r="F144">
        <v>30377</v>
      </c>
      <c r="G144">
        <v>0</v>
      </c>
      <c r="H144">
        <v>0</v>
      </c>
    </row>
    <row r="145" spans="1:10" hidden="1" x14ac:dyDescent="0.25">
      <c r="A145" t="s">
        <v>11</v>
      </c>
      <c r="B145" t="s">
        <v>32</v>
      </c>
      <c r="C145">
        <v>39.761848999999998</v>
      </c>
      <c r="D145">
        <v>-104.88062499999999</v>
      </c>
      <c r="E145">
        <v>2016</v>
      </c>
      <c r="F145">
        <v>696347</v>
      </c>
      <c r="G145">
        <v>210860875</v>
      </c>
      <c r="H145">
        <v>290750789</v>
      </c>
      <c r="I145">
        <v>302.81</v>
      </c>
      <c r="J145">
        <v>417.54</v>
      </c>
    </row>
    <row r="146" spans="1:10" hidden="1" x14ac:dyDescent="0.25">
      <c r="A146" t="s">
        <v>11</v>
      </c>
      <c r="B146" t="s">
        <v>33</v>
      </c>
      <c r="C146">
        <v>37.747602000000001</v>
      </c>
      <c r="D146">
        <v>-108.530383</v>
      </c>
      <c r="E146">
        <v>2016</v>
      </c>
      <c r="F146">
        <v>2050</v>
      </c>
      <c r="G146">
        <v>0</v>
      </c>
      <c r="H146">
        <v>0</v>
      </c>
    </row>
    <row r="147" spans="1:10" hidden="1" x14ac:dyDescent="0.25">
      <c r="A147" t="s">
        <v>11</v>
      </c>
      <c r="B147" t="s">
        <v>34</v>
      </c>
      <c r="C147">
        <v>39.326434999999996</v>
      </c>
      <c r="D147">
        <v>-104.926199</v>
      </c>
      <c r="E147">
        <v>2016</v>
      </c>
      <c r="F147">
        <v>327970</v>
      </c>
      <c r="G147">
        <v>0</v>
      </c>
      <c r="H147">
        <v>0</v>
      </c>
    </row>
    <row r="148" spans="1:10" hidden="1" x14ac:dyDescent="0.25">
      <c r="A148" t="s">
        <v>11</v>
      </c>
      <c r="B148" t="s">
        <v>35</v>
      </c>
      <c r="C148">
        <v>39.630637999999998</v>
      </c>
      <c r="D148">
        <v>-106.692944</v>
      </c>
      <c r="E148">
        <v>2016</v>
      </c>
      <c r="F148">
        <v>54294</v>
      </c>
      <c r="G148">
        <v>2485992</v>
      </c>
      <c r="H148">
        <v>12353951</v>
      </c>
      <c r="I148">
        <v>45.79</v>
      </c>
      <c r="J148">
        <v>227.54</v>
      </c>
    </row>
    <row r="149" spans="1:10" hidden="1" x14ac:dyDescent="0.25">
      <c r="A149" t="s">
        <v>11</v>
      </c>
      <c r="B149" t="s">
        <v>36</v>
      </c>
      <c r="C149">
        <v>39.310817</v>
      </c>
      <c r="D149">
        <v>-104.11792800000001</v>
      </c>
      <c r="E149">
        <v>2016</v>
      </c>
      <c r="F149">
        <v>25004</v>
      </c>
      <c r="G149">
        <v>0</v>
      </c>
      <c r="H149">
        <v>0</v>
      </c>
    </row>
    <row r="150" spans="1:10" hidden="1" x14ac:dyDescent="0.25">
      <c r="A150" t="s">
        <v>11</v>
      </c>
      <c r="B150" t="s">
        <v>37</v>
      </c>
      <c r="C150">
        <v>39.630637999999998</v>
      </c>
      <c r="D150">
        <v>-106.692944</v>
      </c>
      <c r="E150">
        <v>2016</v>
      </c>
      <c r="F150">
        <v>689082</v>
      </c>
      <c r="G150">
        <v>101137059</v>
      </c>
      <c r="H150">
        <v>1</v>
      </c>
      <c r="I150">
        <v>146.77000000000001</v>
      </c>
    </row>
    <row r="151" spans="1:10" hidden="1" x14ac:dyDescent="0.25">
      <c r="A151" t="s">
        <v>11</v>
      </c>
      <c r="B151" t="s">
        <v>38</v>
      </c>
      <c r="C151">
        <v>38.455658</v>
      </c>
      <c r="D151">
        <v>-105.42143799999999</v>
      </c>
      <c r="E151">
        <v>2016</v>
      </c>
      <c r="F151">
        <v>46940</v>
      </c>
      <c r="G151">
        <v>2077837</v>
      </c>
      <c r="H151">
        <v>0</v>
      </c>
      <c r="I151">
        <v>44.27</v>
      </c>
    </row>
    <row r="152" spans="1:10" hidden="1" x14ac:dyDescent="0.25">
      <c r="A152" t="s">
        <v>11</v>
      </c>
      <c r="B152" t="s">
        <v>39</v>
      </c>
      <c r="C152">
        <v>39.599352000000003</v>
      </c>
      <c r="D152">
        <v>-107.90978</v>
      </c>
      <c r="E152">
        <v>2016</v>
      </c>
      <c r="F152">
        <v>58938</v>
      </c>
      <c r="G152">
        <v>4922183</v>
      </c>
      <c r="H152">
        <v>16000942</v>
      </c>
      <c r="I152">
        <v>83.51</v>
      </c>
      <c r="J152">
        <v>271.49</v>
      </c>
    </row>
    <row r="153" spans="1:10" hidden="1" x14ac:dyDescent="0.25">
      <c r="A153" t="s">
        <v>11</v>
      </c>
      <c r="B153" t="s">
        <v>40</v>
      </c>
      <c r="C153">
        <v>39.861082000000003</v>
      </c>
      <c r="D153">
        <v>-105.528947</v>
      </c>
      <c r="E153">
        <v>2016</v>
      </c>
      <c r="F153">
        <v>5901</v>
      </c>
      <c r="G153">
        <v>1</v>
      </c>
      <c r="H153">
        <v>2654538</v>
      </c>
      <c r="J153">
        <v>449.85</v>
      </c>
    </row>
    <row r="154" spans="1:10" hidden="1" x14ac:dyDescent="0.25">
      <c r="A154" t="s">
        <v>11</v>
      </c>
      <c r="B154" t="s">
        <v>41</v>
      </c>
      <c r="C154">
        <v>40.123289</v>
      </c>
      <c r="D154">
        <v>-106.095876</v>
      </c>
      <c r="E154">
        <v>2016</v>
      </c>
      <c r="F154">
        <v>15124</v>
      </c>
      <c r="G154">
        <v>1</v>
      </c>
      <c r="H154">
        <v>3292626</v>
      </c>
      <c r="J154">
        <v>217.71</v>
      </c>
    </row>
    <row r="155" spans="1:10" hidden="1" x14ac:dyDescent="0.25">
      <c r="A155" t="s">
        <v>11</v>
      </c>
      <c r="B155" t="s">
        <v>42</v>
      </c>
      <c r="C155">
        <v>38.669679000000002</v>
      </c>
      <c r="D155">
        <v>-107.078108</v>
      </c>
      <c r="E155">
        <v>2016</v>
      </c>
      <c r="F155">
        <v>16433</v>
      </c>
      <c r="G155">
        <v>1</v>
      </c>
      <c r="H155">
        <v>5421591</v>
      </c>
      <c r="J155">
        <v>329.92</v>
      </c>
    </row>
    <row r="156" spans="1:10" hidden="1" x14ac:dyDescent="0.25">
      <c r="A156" t="s">
        <v>11</v>
      </c>
      <c r="B156" t="s">
        <v>43</v>
      </c>
      <c r="C156">
        <v>37.811624999999999</v>
      </c>
      <c r="D156">
        <v>-107.383405</v>
      </c>
      <c r="E156">
        <v>2016</v>
      </c>
      <c r="F156">
        <v>786</v>
      </c>
      <c r="G156">
        <v>0</v>
      </c>
      <c r="H156">
        <v>0</v>
      </c>
    </row>
    <row r="157" spans="1:10" hidden="1" x14ac:dyDescent="0.25">
      <c r="A157" t="s">
        <v>11</v>
      </c>
      <c r="B157" t="s">
        <v>44</v>
      </c>
      <c r="C157">
        <v>37.687815000000001</v>
      </c>
      <c r="D157">
        <v>-104.959928</v>
      </c>
      <c r="E157">
        <v>2016</v>
      </c>
      <c r="F157">
        <v>6557</v>
      </c>
      <c r="G157">
        <v>0</v>
      </c>
      <c r="H157">
        <v>1</v>
      </c>
    </row>
    <row r="158" spans="1:10" hidden="1" x14ac:dyDescent="0.25">
      <c r="A158" t="s">
        <v>11</v>
      </c>
      <c r="B158" t="s">
        <v>45</v>
      </c>
      <c r="C158">
        <v>40.663432</v>
      </c>
      <c r="D158">
        <v>-106.32924800000001</v>
      </c>
      <c r="E158">
        <v>2016</v>
      </c>
      <c r="F158">
        <v>1356</v>
      </c>
      <c r="G158">
        <v>0</v>
      </c>
      <c r="H158">
        <v>0</v>
      </c>
    </row>
    <row r="159" spans="1:10" hidden="1" x14ac:dyDescent="0.25">
      <c r="A159" t="s">
        <v>11</v>
      </c>
      <c r="B159" t="s">
        <v>46</v>
      </c>
      <c r="C159">
        <v>39.586460000000002</v>
      </c>
      <c r="D159">
        <v>-105.24560099999999</v>
      </c>
      <c r="E159">
        <v>2016</v>
      </c>
      <c r="F159">
        <v>570932</v>
      </c>
      <c r="G159">
        <v>19555613</v>
      </c>
      <c r="H159">
        <v>46058623</v>
      </c>
      <c r="I159">
        <v>34.25</v>
      </c>
      <c r="J159">
        <v>80.67</v>
      </c>
    </row>
    <row r="160" spans="1:10" hidden="1" x14ac:dyDescent="0.25">
      <c r="A160" t="s">
        <v>11</v>
      </c>
      <c r="B160" t="s">
        <v>47</v>
      </c>
      <c r="C160">
        <v>38.388466000000001</v>
      </c>
      <c r="D160">
        <v>-102.75621</v>
      </c>
      <c r="E160">
        <v>2016</v>
      </c>
      <c r="F160">
        <v>1343</v>
      </c>
      <c r="G160">
        <v>0</v>
      </c>
      <c r="H160">
        <v>0</v>
      </c>
    </row>
    <row r="161" spans="1:10" hidden="1" x14ac:dyDescent="0.25">
      <c r="A161" t="s">
        <v>11</v>
      </c>
      <c r="B161" t="s">
        <v>48</v>
      </c>
      <c r="C161">
        <v>39.305340000000001</v>
      </c>
      <c r="D161">
        <v>-102.60302299999999</v>
      </c>
      <c r="E161">
        <v>2016</v>
      </c>
      <c r="F161">
        <v>7629</v>
      </c>
      <c r="G161">
        <v>0</v>
      </c>
      <c r="H161">
        <v>0</v>
      </c>
    </row>
    <row r="162" spans="1:10" hidden="1" x14ac:dyDescent="0.25">
      <c r="A162" t="s">
        <v>11</v>
      </c>
      <c r="B162" t="s">
        <v>49</v>
      </c>
      <c r="C162">
        <v>39.305340000000001</v>
      </c>
      <c r="D162">
        <v>-102.60302299999999</v>
      </c>
      <c r="E162">
        <v>2016</v>
      </c>
      <c r="F162">
        <v>55378</v>
      </c>
      <c r="G162">
        <v>4751071</v>
      </c>
      <c r="H162">
        <v>22269388</v>
      </c>
      <c r="I162">
        <v>85.79</v>
      </c>
      <c r="J162">
        <v>402.13</v>
      </c>
    </row>
    <row r="163" spans="1:10" hidden="1" x14ac:dyDescent="0.25">
      <c r="A163" t="s">
        <v>11</v>
      </c>
      <c r="B163" t="s">
        <v>50</v>
      </c>
      <c r="C163">
        <v>39.204315999999999</v>
      </c>
      <c r="D163">
        <v>-106.34969599999999</v>
      </c>
      <c r="E163">
        <v>2016</v>
      </c>
      <c r="F163">
        <v>7534</v>
      </c>
      <c r="G163">
        <v>0</v>
      </c>
      <c r="H163">
        <v>1559668</v>
      </c>
      <c r="J163">
        <v>207.02</v>
      </c>
    </row>
    <row r="164" spans="1:10" hidden="1" x14ac:dyDescent="0.25">
      <c r="A164" t="s">
        <v>11</v>
      </c>
      <c r="B164" t="s">
        <v>51</v>
      </c>
      <c r="C164">
        <v>40.663091000000001</v>
      </c>
      <c r="D164">
        <v>-105.482131</v>
      </c>
      <c r="E164">
        <v>2016</v>
      </c>
      <c r="F164">
        <v>338704</v>
      </c>
      <c r="G164">
        <v>15839352</v>
      </c>
      <c r="H164">
        <v>44288501</v>
      </c>
      <c r="I164">
        <v>46.76</v>
      </c>
      <c r="J164">
        <v>130.76</v>
      </c>
    </row>
    <row r="165" spans="1:10" hidden="1" x14ac:dyDescent="0.25">
      <c r="A165" t="s">
        <v>11</v>
      </c>
      <c r="B165" t="s">
        <v>52</v>
      </c>
      <c r="C165">
        <v>37.318831000000003</v>
      </c>
      <c r="D165">
        <v>-104.04411</v>
      </c>
      <c r="E165">
        <v>2016</v>
      </c>
      <c r="F165">
        <v>14059</v>
      </c>
      <c r="G165">
        <v>1</v>
      </c>
      <c r="H165">
        <v>21456457</v>
      </c>
      <c r="J165">
        <v>1526.17</v>
      </c>
    </row>
    <row r="166" spans="1:10" hidden="1" x14ac:dyDescent="0.25">
      <c r="A166" t="s">
        <v>11</v>
      </c>
      <c r="B166" t="s">
        <v>53</v>
      </c>
      <c r="C166">
        <v>38.993740000000003</v>
      </c>
      <c r="D166">
        <v>-103.507555</v>
      </c>
      <c r="E166">
        <v>2016</v>
      </c>
      <c r="F166">
        <v>5551</v>
      </c>
      <c r="G166">
        <v>0</v>
      </c>
      <c r="H166">
        <v>0</v>
      </c>
    </row>
    <row r="167" spans="1:10" hidden="1" x14ac:dyDescent="0.25">
      <c r="A167" t="s">
        <v>11</v>
      </c>
      <c r="B167" t="s">
        <v>54</v>
      </c>
      <c r="C167">
        <v>40.728090999999999</v>
      </c>
      <c r="D167">
        <v>-103.090464</v>
      </c>
      <c r="E167">
        <v>2016</v>
      </c>
      <c r="F167">
        <v>22043</v>
      </c>
      <c r="G167">
        <v>0</v>
      </c>
      <c r="H167">
        <v>0</v>
      </c>
    </row>
    <row r="168" spans="1:10" hidden="1" x14ac:dyDescent="0.25">
      <c r="A168" t="s">
        <v>11</v>
      </c>
      <c r="B168" t="s">
        <v>55</v>
      </c>
      <c r="C168">
        <v>39.019492</v>
      </c>
      <c r="D168">
        <v>-108.461837</v>
      </c>
      <c r="E168">
        <v>2016</v>
      </c>
      <c r="F168">
        <v>150258</v>
      </c>
      <c r="G168">
        <v>1</v>
      </c>
      <c r="H168">
        <v>1</v>
      </c>
    </row>
    <row r="169" spans="1:10" hidden="1" x14ac:dyDescent="0.25">
      <c r="A169" t="s">
        <v>11</v>
      </c>
      <c r="B169" t="s">
        <v>56</v>
      </c>
      <c r="C169">
        <v>37.651477999999997</v>
      </c>
      <c r="D169">
        <v>-106.9323</v>
      </c>
      <c r="E169">
        <v>2016</v>
      </c>
      <c r="F169">
        <v>756</v>
      </c>
      <c r="G169">
        <v>0</v>
      </c>
      <c r="H169">
        <v>0</v>
      </c>
    </row>
    <row r="170" spans="1:10" hidden="1" x14ac:dyDescent="0.25">
      <c r="A170" t="s">
        <v>11</v>
      </c>
      <c r="B170" t="s">
        <v>57</v>
      </c>
      <c r="C170">
        <v>40.573984000000003</v>
      </c>
      <c r="D170">
        <v>-108.204521</v>
      </c>
      <c r="E170">
        <v>2016</v>
      </c>
      <c r="F170">
        <v>13169</v>
      </c>
      <c r="G170">
        <v>1</v>
      </c>
      <c r="H170">
        <v>0</v>
      </c>
    </row>
    <row r="171" spans="1:10" hidden="1" x14ac:dyDescent="0.25">
      <c r="A171" t="s">
        <v>11</v>
      </c>
      <c r="B171" t="s">
        <v>58</v>
      </c>
      <c r="C171">
        <v>37.338025000000002</v>
      </c>
      <c r="D171">
        <v>-108.595786</v>
      </c>
      <c r="E171">
        <v>2016</v>
      </c>
      <c r="F171">
        <v>25961</v>
      </c>
      <c r="G171">
        <v>1001886</v>
      </c>
      <c r="H171">
        <v>12108651</v>
      </c>
      <c r="I171">
        <v>38.590000000000003</v>
      </c>
      <c r="J171">
        <v>466.42</v>
      </c>
    </row>
    <row r="172" spans="1:10" hidden="1" x14ac:dyDescent="0.25">
      <c r="A172" t="s">
        <v>11</v>
      </c>
      <c r="B172" t="s">
        <v>59</v>
      </c>
      <c r="C172">
        <v>38.413426999999999</v>
      </c>
      <c r="D172">
        <v>-108.263042</v>
      </c>
      <c r="E172">
        <v>2016</v>
      </c>
      <c r="F172">
        <v>41142</v>
      </c>
      <c r="G172">
        <v>1</v>
      </c>
      <c r="H172">
        <v>0</v>
      </c>
    </row>
    <row r="173" spans="1:10" hidden="1" x14ac:dyDescent="0.25">
      <c r="A173" t="s">
        <v>11</v>
      </c>
      <c r="B173" t="s">
        <v>60</v>
      </c>
      <c r="C173">
        <v>40.262354000000002</v>
      </c>
      <c r="D173">
        <v>-103.807092</v>
      </c>
      <c r="E173">
        <v>2016</v>
      </c>
      <c r="F173">
        <v>28015</v>
      </c>
      <c r="G173">
        <v>1</v>
      </c>
      <c r="H173">
        <v>4138320</v>
      </c>
      <c r="J173">
        <v>147.72</v>
      </c>
    </row>
    <row r="174" spans="1:10" hidden="1" x14ac:dyDescent="0.25">
      <c r="A174" t="s">
        <v>11</v>
      </c>
      <c r="B174" t="s">
        <v>61</v>
      </c>
      <c r="E174">
        <v>2016</v>
      </c>
      <c r="G174">
        <v>9203490</v>
      </c>
      <c r="H174">
        <v>53267417</v>
      </c>
    </row>
    <row r="175" spans="1:10" hidden="1" x14ac:dyDescent="0.25">
      <c r="A175" t="s">
        <v>11</v>
      </c>
      <c r="B175" t="s">
        <v>62</v>
      </c>
      <c r="C175">
        <v>37.884169999999997</v>
      </c>
      <c r="D175">
        <v>-103.72126</v>
      </c>
      <c r="E175">
        <v>2016</v>
      </c>
      <c r="F175">
        <v>18206</v>
      </c>
      <c r="G175">
        <v>1</v>
      </c>
      <c r="H175">
        <v>0</v>
      </c>
    </row>
    <row r="176" spans="1:10" hidden="1" x14ac:dyDescent="0.25">
      <c r="A176" t="s">
        <v>11</v>
      </c>
      <c r="B176" t="s">
        <v>63</v>
      </c>
      <c r="C176">
        <v>38.150599999999997</v>
      </c>
      <c r="D176">
        <v>-107.767133</v>
      </c>
      <c r="E176">
        <v>2016</v>
      </c>
      <c r="F176">
        <v>4766</v>
      </c>
      <c r="G176">
        <v>1</v>
      </c>
      <c r="H176">
        <v>2877032</v>
      </c>
      <c r="J176">
        <v>603.66</v>
      </c>
    </row>
    <row r="177" spans="1:10" hidden="1" x14ac:dyDescent="0.25">
      <c r="A177" t="s">
        <v>11</v>
      </c>
      <c r="B177" t="s">
        <v>64</v>
      </c>
      <c r="C177">
        <v>39.118913999999997</v>
      </c>
      <c r="D177">
        <v>-105.717648</v>
      </c>
      <c r="E177">
        <v>2016</v>
      </c>
      <c r="F177">
        <v>17339</v>
      </c>
      <c r="G177">
        <v>1</v>
      </c>
      <c r="H177">
        <v>3331577</v>
      </c>
      <c r="J177">
        <v>192.14</v>
      </c>
    </row>
    <row r="178" spans="1:10" hidden="1" x14ac:dyDescent="0.25">
      <c r="A178" t="s">
        <v>11</v>
      </c>
      <c r="B178" t="s">
        <v>65</v>
      </c>
      <c r="C178">
        <v>40.594712000000001</v>
      </c>
      <c r="D178">
        <v>-102.345105</v>
      </c>
      <c r="E178">
        <v>2016</v>
      </c>
      <c r="F178">
        <v>4274</v>
      </c>
      <c r="G178">
        <v>0</v>
      </c>
      <c r="H178">
        <v>0</v>
      </c>
    </row>
    <row r="179" spans="1:10" hidden="1" x14ac:dyDescent="0.25">
      <c r="A179" t="s">
        <v>11</v>
      </c>
      <c r="B179" t="s">
        <v>66</v>
      </c>
      <c r="C179">
        <v>39.217533000000003</v>
      </c>
      <c r="D179">
        <v>-106.915943</v>
      </c>
      <c r="E179">
        <v>2016</v>
      </c>
      <c r="F179">
        <v>17873</v>
      </c>
      <c r="G179">
        <v>1035481</v>
      </c>
      <c r="H179">
        <v>9593269</v>
      </c>
      <c r="I179">
        <v>57.94</v>
      </c>
      <c r="J179">
        <v>536.75</v>
      </c>
    </row>
    <row r="180" spans="1:10" hidden="1" x14ac:dyDescent="0.25">
      <c r="A180" t="s">
        <v>11</v>
      </c>
      <c r="B180" t="s">
        <v>67</v>
      </c>
      <c r="C180">
        <v>37.958181000000003</v>
      </c>
      <c r="D180">
        <v>-102.392161</v>
      </c>
      <c r="E180">
        <v>2016</v>
      </c>
      <c r="F180">
        <v>11939</v>
      </c>
      <c r="G180">
        <v>0</v>
      </c>
      <c r="H180">
        <v>0</v>
      </c>
    </row>
    <row r="181" spans="1:10" hidden="1" x14ac:dyDescent="0.25">
      <c r="A181" t="s">
        <v>11</v>
      </c>
      <c r="B181" t="s">
        <v>68</v>
      </c>
      <c r="C181">
        <v>38.170658000000003</v>
      </c>
      <c r="D181">
        <v>-104.489893</v>
      </c>
      <c r="E181">
        <v>2016</v>
      </c>
      <c r="F181">
        <v>164447</v>
      </c>
      <c r="G181">
        <v>12103990</v>
      </c>
      <c r="H181">
        <v>28801714</v>
      </c>
      <c r="I181">
        <v>73.599999999999994</v>
      </c>
      <c r="J181">
        <v>175.14</v>
      </c>
    </row>
    <row r="182" spans="1:10" hidden="1" x14ac:dyDescent="0.25">
      <c r="A182" t="s">
        <v>11</v>
      </c>
      <c r="B182" t="s">
        <v>69</v>
      </c>
      <c r="C182">
        <v>39.972605999999999</v>
      </c>
      <c r="D182">
        <v>-108.20068499999999</v>
      </c>
      <c r="E182">
        <v>2016</v>
      </c>
      <c r="F182">
        <v>6434</v>
      </c>
      <c r="G182">
        <v>0</v>
      </c>
      <c r="H182">
        <v>0</v>
      </c>
    </row>
    <row r="183" spans="1:10" hidden="1" x14ac:dyDescent="0.25">
      <c r="A183" t="s">
        <v>11</v>
      </c>
      <c r="B183" t="s">
        <v>70</v>
      </c>
      <c r="C183">
        <v>37.485762999999999</v>
      </c>
      <c r="D183">
        <v>-106.453214</v>
      </c>
      <c r="E183">
        <v>2016</v>
      </c>
      <c r="F183">
        <v>11313</v>
      </c>
      <c r="G183">
        <v>0</v>
      </c>
      <c r="H183">
        <v>0</v>
      </c>
    </row>
    <row r="184" spans="1:10" hidden="1" x14ac:dyDescent="0.25">
      <c r="A184" t="s">
        <v>11</v>
      </c>
      <c r="B184" t="s">
        <v>71</v>
      </c>
      <c r="C184">
        <v>40.483159999999998</v>
      </c>
      <c r="D184">
        <v>-106.98528899999999</v>
      </c>
      <c r="E184">
        <v>2016</v>
      </c>
      <c r="F184">
        <v>24667</v>
      </c>
      <c r="G184">
        <v>1838231</v>
      </c>
      <c r="H184">
        <v>8693203</v>
      </c>
      <c r="I184">
        <v>74.52</v>
      </c>
      <c r="J184">
        <v>352.42</v>
      </c>
    </row>
    <row r="185" spans="1:10" hidden="1" x14ac:dyDescent="0.25">
      <c r="A185" t="s">
        <v>11</v>
      </c>
      <c r="B185" t="s">
        <v>72</v>
      </c>
      <c r="C185">
        <v>38.033951999999999</v>
      </c>
      <c r="D185">
        <v>-106.246675</v>
      </c>
      <c r="E185">
        <v>2016</v>
      </c>
      <c r="F185">
        <v>6412</v>
      </c>
      <c r="G185">
        <v>0</v>
      </c>
      <c r="H185">
        <v>1</v>
      </c>
    </row>
    <row r="186" spans="1:10" hidden="1" x14ac:dyDescent="0.25">
      <c r="A186" t="s">
        <v>11</v>
      </c>
      <c r="B186" t="s">
        <v>73</v>
      </c>
      <c r="C186">
        <v>37.781075000000001</v>
      </c>
      <c r="D186">
        <v>-107.67025700000001</v>
      </c>
      <c r="E186">
        <v>2016</v>
      </c>
      <c r="F186">
        <v>689</v>
      </c>
      <c r="G186">
        <v>0</v>
      </c>
      <c r="H186">
        <v>1</v>
      </c>
    </row>
    <row r="187" spans="1:10" hidden="1" x14ac:dyDescent="0.25">
      <c r="A187" t="s">
        <v>11</v>
      </c>
      <c r="B187" t="s">
        <v>74</v>
      </c>
      <c r="C187">
        <v>38.009374000000001</v>
      </c>
      <c r="D187">
        <v>-108.42732599999999</v>
      </c>
      <c r="E187">
        <v>2016</v>
      </c>
      <c r="F187">
        <v>7957</v>
      </c>
      <c r="G187">
        <v>417226</v>
      </c>
      <c r="H187">
        <v>3351876</v>
      </c>
      <c r="I187">
        <v>52.44</v>
      </c>
      <c r="J187">
        <v>421.25</v>
      </c>
    </row>
    <row r="188" spans="1:10" hidden="1" x14ac:dyDescent="0.25">
      <c r="A188" t="s">
        <v>11</v>
      </c>
      <c r="B188" t="s">
        <v>75</v>
      </c>
      <c r="C188">
        <v>40.871568000000003</v>
      </c>
      <c r="D188">
        <v>-102.355358</v>
      </c>
      <c r="E188">
        <v>2016</v>
      </c>
      <c r="F188">
        <v>2399</v>
      </c>
      <c r="G188">
        <v>1</v>
      </c>
      <c r="H188">
        <v>1</v>
      </c>
    </row>
    <row r="189" spans="1:10" hidden="1" x14ac:dyDescent="0.25">
      <c r="A189" t="s">
        <v>11</v>
      </c>
      <c r="B189" t="s">
        <v>76</v>
      </c>
      <c r="C189">
        <v>39.621023000000001</v>
      </c>
      <c r="D189">
        <v>-106.13755500000001</v>
      </c>
      <c r="E189">
        <v>2016</v>
      </c>
      <c r="F189">
        <v>30324</v>
      </c>
      <c r="G189">
        <v>1756713</v>
      </c>
      <c r="H189">
        <v>20115627</v>
      </c>
      <c r="I189">
        <v>57.93</v>
      </c>
      <c r="J189">
        <v>663.36</v>
      </c>
    </row>
    <row r="190" spans="1:10" hidden="1" x14ac:dyDescent="0.25">
      <c r="A190" t="s">
        <v>11</v>
      </c>
      <c r="B190" t="s">
        <v>77</v>
      </c>
      <c r="C190">
        <v>38.871994000000001</v>
      </c>
      <c r="D190">
        <v>-105.182552</v>
      </c>
      <c r="E190">
        <v>2016</v>
      </c>
      <c r="F190">
        <v>24012</v>
      </c>
      <c r="G190">
        <v>1</v>
      </c>
      <c r="H190">
        <v>0</v>
      </c>
    </row>
    <row r="191" spans="1:10" hidden="1" x14ac:dyDescent="0.25">
      <c r="A191" t="s">
        <v>11</v>
      </c>
      <c r="B191" t="s">
        <v>78</v>
      </c>
      <c r="C191">
        <v>39.965412999999998</v>
      </c>
      <c r="D191">
        <v>-103.209605</v>
      </c>
      <c r="E191">
        <v>2016</v>
      </c>
      <c r="F191">
        <v>4831</v>
      </c>
      <c r="G191">
        <v>0</v>
      </c>
      <c r="H191">
        <v>0</v>
      </c>
    </row>
    <row r="192" spans="1:10" hidden="1" x14ac:dyDescent="0.25">
      <c r="A192" t="s">
        <v>11</v>
      </c>
      <c r="B192" t="s">
        <v>79</v>
      </c>
      <c r="C192">
        <v>40.555793999999999</v>
      </c>
      <c r="D192">
        <v>-104.38364900000001</v>
      </c>
      <c r="E192">
        <v>2016</v>
      </c>
      <c r="F192">
        <v>294294</v>
      </c>
      <c r="G192">
        <v>3425078</v>
      </c>
      <c r="H192">
        <v>26625504</v>
      </c>
      <c r="I192">
        <v>11.64</v>
      </c>
      <c r="J192">
        <v>90.47</v>
      </c>
    </row>
    <row r="193" spans="1:10" hidden="1" x14ac:dyDescent="0.25">
      <c r="A193" t="s">
        <v>11</v>
      </c>
      <c r="B193" t="s">
        <v>80</v>
      </c>
      <c r="C193">
        <v>40.000630999999998</v>
      </c>
      <c r="D193">
        <v>-102.42264900000001</v>
      </c>
      <c r="E193">
        <v>2016</v>
      </c>
      <c r="F193">
        <v>10145</v>
      </c>
      <c r="G193">
        <v>0</v>
      </c>
      <c r="H193">
        <v>0</v>
      </c>
    </row>
    <row r="194" spans="1:10" x14ac:dyDescent="0.25">
      <c r="A194" t="s">
        <v>11</v>
      </c>
      <c r="B194" t="s">
        <v>11</v>
      </c>
      <c r="C194">
        <v>39.113014</v>
      </c>
      <c r="D194">
        <v>-105.358887</v>
      </c>
      <c r="E194">
        <v>2017</v>
      </c>
      <c r="F194">
        <v>5609421</v>
      </c>
      <c r="G194">
        <v>416516818</v>
      </c>
      <c r="H194">
        <v>1089778099</v>
      </c>
      <c r="I194">
        <v>1104.33</v>
      </c>
      <c r="J194">
        <v>14876.100000000002</v>
      </c>
    </row>
    <row r="195" spans="1:10" x14ac:dyDescent="0.25">
      <c r="A195" t="s">
        <v>11</v>
      </c>
      <c r="B195" t="s">
        <v>12</v>
      </c>
      <c r="C195">
        <v>39.874324999999999</v>
      </c>
      <c r="D195">
        <v>-104.331872</v>
      </c>
      <c r="E195">
        <v>2017</v>
      </c>
      <c r="F195">
        <v>503375</v>
      </c>
      <c r="G195">
        <v>11187391</v>
      </c>
      <c r="H195">
        <v>62132216</v>
      </c>
      <c r="I195">
        <v>22.22</v>
      </c>
      <c r="J195">
        <v>123.43</v>
      </c>
    </row>
    <row r="196" spans="1:10" x14ac:dyDescent="0.25">
      <c r="A196" t="s">
        <v>11</v>
      </c>
      <c r="B196" t="s">
        <v>17</v>
      </c>
      <c r="C196">
        <v>37.568441999999997</v>
      </c>
      <c r="D196">
        <v>-105.78804100000001</v>
      </c>
      <c r="E196">
        <v>2017</v>
      </c>
      <c r="F196">
        <v>16056</v>
      </c>
      <c r="G196">
        <v>1</v>
      </c>
      <c r="H196">
        <v>0</v>
      </c>
    </row>
    <row r="197" spans="1:10" x14ac:dyDescent="0.25">
      <c r="A197" t="s">
        <v>11</v>
      </c>
      <c r="B197" t="s">
        <v>18</v>
      </c>
      <c r="C197">
        <v>39.644632000000001</v>
      </c>
      <c r="D197">
        <v>-104.331733</v>
      </c>
      <c r="E197">
        <v>2017</v>
      </c>
      <c r="F197">
        <v>643257</v>
      </c>
      <c r="G197">
        <v>12477526</v>
      </c>
      <c r="H197">
        <v>111836427</v>
      </c>
      <c r="I197">
        <v>19.399999999999999</v>
      </c>
      <c r="J197">
        <v>173.86</v>
      </c>
    </row>
    <row r="198" spans="1:10" x14ac:dyDescent="0.25">
      <c r="A198" t="s">
        <v>11</v>
      </c>
      <c r="B198" t="s">
        <v>19</v>
      </c>
      <c r="C198">
        <v>37.202395000000003</v>
      </c>
      <c r="D198">
        <v>-107.05086300000001</v>
      </c>
      <c r="E198">
        <v>2017</v>
      </c>
      <c r="F198">
        <v>13316</v>
      </c>
      <c r="G198">
        <v>1</v>
      </c>
      <c r="H198">
        <v>6397398</v>
      </c>
      <c r="J198">
        <v>480.43</v>
      </c>
    </row>
    <row r="199" spans="1:10" x14ac:dyDescent="0.25">
      <c r="A199" t="s">
        <v>11</v>
      </c>
      <c r="B199" t="s">
        <v>20</v>
      </c>
      <c r="C199">
        <v>37.303144000000003</v>
      </c>
      <c r="D199">
        <v>-102.53545699999999</v>
      </c>
      <c r="E199">
        <v>2017</v>
      </c>
      <c r="F199">
        <v>3539</v>
      </c>
      <c r="G199">
        <v>0</v>
      </c>
      <c r="H199">
        <v>0</v>
      </c>
    </row>
    <row r="200" spans="1:10" x14ac:dyDescent="0.25">
      <c r="A200" t="s">
        <v>11</v>
      </c>
      <c r="B200" t="s">
        <v>21</v>
      </c>
      <c r="C200">
        <v>37.931891</v>
      </c>
      <c r="D200">
        <v>-103.077584</v>
      </c>
      <c r="E200">
        <v>2017</v>
      </c>
      <c r="F200">
        <v>5866</v>
      </c>
      <c r="G200">
        <v>0</v>
      </c>
      <c r="H200">
        <v>0</v>
      </c>
    </row>
    <row r="201" spans="1:10" x14ac:dyDescent="0.25">
      <c r="A201" t="s">
        <v>11</v>
      </c>
      <c r="B201" t="s">
        <v>22</v>
      </c>
      <c r="C201">
        <v>40.094825999999998</v>
      </c>
      <c r="D201">
        <v>-105.398382</v>
      </c>
      <c r="E201">
        <v>2017</v>
      </c>
      <c r="F201">
        <v>322854</v>
      </c>
      <c r="G201">
        <v>22484860</v>
      </c>
      <c r="H201">
        <v>77438466</v>
      </c>
      <c r="I201">
        <v>69.64</v>
      </c>
      <c r="J201">
        <v>239.86</v>
      </c>
    </row>
    <row r="202" spans="1:10" x14ac:dyDescent="0.25">
      <c r="A202" t="s">
        <v>11</v>
      </c>
      <c r="B202" t="s">
        <v>23</v>
      </c>
      <c r="C202">
        <v>39.953383000000002</v>
      </c>
      <c r="D202">
        <v>-105.052125</v>
      </c>
      <c r="E202">
        <v>2017</v>
      </c>
      <c r="F202">
        <v>68169</v>
      </c>
      <c r="G202">
        <v>0</v>
      </c>
      <c r="H202">
        <v>0</v>
      </c>
    </row>
    <row r="203" spans="1:10" x14ac:dyDescent="0.25">
      <c r="A203" t="s">
        <v>11</v>
      </c>
      <c r="B203" t="s">
        <v>24</v>
      </c>
      <c r="C203">
        <v>38.738245999999997</v>
      </c>
      <c r="D203">
        <v>-106.31697200000001</v>
      </c>
      <c r="E203">
        <v>2017</v>
      </c>
      <c r="F203">
        <v>19623</v>
      </c>
      <c r="G203">
        <v>1</v>
      </c>
      <c r="H203">
        <v>4014966</v>
      </c>
      <c r="J203">
        <v>204.61</v>
      </c>
    </row>
    <row r="204" spans="1:10" x14ac:dyDescent="0.25">
      <c r="A204" t="s">
        <v>11</v>
      </c>
      <c r="B204" t="s">
        <v>25</v>
      </c>
      <c r="C204">
        <v>38.835386999999997</v>
      </c>
      <c r="D204">
        <v>-102.604585</v>
      </c>
      <c r="E204">
        <v>2017</v>
      </c>
      <c r="F204">
        <v>1835</v>
      </c>
      <c r="G204">
        <v>0</v>
      </c>
      <c r="H204">
        <v>0</v>
      </c>
    </row>
    <row r="205" spans="1:10" x14ac:dyDescent="0.25">
      <c r="A205" t="s">
        <v>11</v>
      </c>
      <c r="B205" t="s">
        <v>26</v>
      </c>
      <c r="C205">
        <v>39.689402999999999</v>
      </c>
      <c r="D205">
        <v>-105.67079099999999</v>
      </c>
      <c r="E205">
        <v>2017</v>
      </c>
      <c r="F205">
        <v>9625</v>
      </c>
      <c r="G205">
        <v>570412</v>
      </c>
      <c r="H205">
        <v>6692065</v>
      </c>
      <c r="I205">
        <v>59.26</v>
      </c>
      <c r="J205">
        <v>695.28</v>
      </c>
    </row>
    <row r="206" spans="1:10" x14ac:dyDescent="0.25">
      <c r="A206" t="s">
        <v>11</v>
      </c>
      <c r="B206" t="s">
        <v>27</v>
      </c>
      <c r="C206">
        <v>37.213406999999997</v>
      </c>
      <c r="D206">
        <v>-106.176447</v>
      </c>
      <c r="E206">
        <v>2017</v>
      </c>
      <c r="F206">
        <v>8117</v>
      </c>
      <c r="G206">
        <v>0</v>
      </c>
      <c r="H206">
        <v>5426288</v>
      </c>
      <c r="J206">
        <v>668.51</v>
      </c>
    </row>
    <row r="207" spans="1:10" x14ac:dyDescent="0.25">
      <c r="A207" t="s">
        <v>11</v>
      </c>
      <c r="B207" t="s">
        <v>28</v>
      </c>
      <c r="C207">
        <v>37.277546999999998</v>
      </c>
      <c r="D207">
        <v>-105.42894</v>
      </c>
      <c r="E207">
        <v>2017</v>
      </c>
      <c r="F207">
        <v>3771</v>
      </c>
      <c r="G207">
        <v>1</v>
      </c>
      <c r="H207">
        <v>3874954</v>
      </c>
      <c r="J207">
        <v>1027.57</v>
      </c>
    </row>
    <row r="208" spans="1:10" x14ac:dyDescent="0.25">
      <c r="A208" t="s">
        <v>11</v>
      </c>
      <c r="B208" t="s">
        <v>29</v>
      </c>
      <c r="C208">
        <v>38.321956</v>
      </c>
      <c r="D208">
        <v>-103.78756199999999</v>
      </c>
      <c r="E208">
        <v>2017</v>
      </c>
      <c r="F208">
        <v>5749</v>
      </c>
      <c r="G208">
        <v>0</v>
      </c>
      <c r="H208">
        <v>0</v>
      </c>
    </row>
    <row r="209" spans="1:10" x14ac:dyDescent="0.25">
      <c r="A209" t="s">
        <v>11</v>
      </c>
      <c r="B209" t="s">
        <v>30</v>
      </c>
      <c r="C209">
        <v>38.101993999999998</v>
      </c>
      <c r="D209">
        <v>-105.373515</v>
      </c>
      <c r="E209">
        <v>2017</v>
      </c>
      <c r="F209">
        <v>4859</v>
      </c>
      <c r="G209">
        <v>0</v>
      </c>
      <c r="H209">
        <v>0</v>
      </c>
    </row>
    <row r="210" spans="1:10" x14ac:dyDescent="0.25">
      <c r="A210" t="s">
        <v>11</v>
      </c>
      <c r="B210" t="s">
        <v>31</v>
      </c>
      <c r="C210">
        <v>38.861756</v>
      </c>
      <c r="D210">
        <v>-107.864757</v>
      </c>
      <c r="E210">
        <v>2017</v>
      </c>
      <c r="F210">
        <v>30578</v>
      </c>
      <c r="G210">
        <v>0</v>
      </c>
      <c r="H210">
        <v>0</v>
      </c>
    </row>
    <row r="211" spans="1:10" x14ac:dyDescent="0.25">
      <c r="A211" t="s">
        <v>11</v>
      </c>
      <c r="B211" t="s">
        <v>32</v>
      </c>
      <c r="C211">
        <v>39.761848999999998</v>
      </c>
      <c r="D211">
        <v>-104.88062499999999</v>
      </c>
      <c r="E211">
        <v>2017</v>
      </c>
      <c r="F211">
        <v>705651</v>
      </c>
      <c r="G211">
        <v>202864231</v>
      </c>
      <c r="H211">
        <v>374673239</v>
      </c>
      <c r="I211">
        <v>287.49</v>
      </c>
      <c r="J211">
        <v>530.96</v>
      </c>
    </row>
    <row r="212" spans="1:10" x14ac:dyDescent="0.25">
      <c r="A212" t="s">
        <v>11</v>
      </c>
      <c r="B212" t="s">
        <v>33</v>
      </c>
      <c r="C212">
        <v>37.747602000000001</v>
      </c>
      <c r="D212">
        <v>-108.530383</v>
      </c>
      <c r="E212">
        <v>2017</v>
      </c>
      <c r="F212">
        <v>2040</v>
      </c>
      <c r="G212">
        <v>0</v>
      </c>
      <c r="H212">
        <v>0</v>
      </c>
    </row>
    <row r="213" spans="1:10" x14ac:dyDescent="0.25">
      <c r="A213" t="s">
        <v>11</v>
      </c>
      <c r="B213" t="s">
        <v>34</v>
      </c>
      <c r="C213">
        <v>39.326434999999996</v>
      </c>
      <c r="D213">
        <v>-104.926199</v>
      </c>
      <c r="E213">
        <v>2017</v>
      </c>
      <c r="F213">
        <v>335635</v>
      </c>
      <c r="G213">
        <v>0</v>
      </c>
      <c r="H213">
        <v>0</v>
      </c>
    </row>
    <row r="214" spans="1:10" x14ac:dyDescent="0.25">
      <c r="A214" t="s">
        <v>11</v>
      </c>
      <c r="B214" t="s">
        <v>35</v>
      </c>
      <c r="C214">
        <v>39.630637999999998</v>
      </c>
      <c r="D214">
        <v>-106.692944</v>
      </c>
      <c r="E214">
        <v>2017</v>
      </c>
      <c r="F214">
        <v>54662</v>
      </c>
      <c r="G214">
        <v>1658458</v>
      </c>
      <c r="H214">
        <v>13851679</v>
      </c>
      <c r="I214">
        <v>30.34</v>
      </c>
      <c r="J214">
        <v>253.41</v>
      </c>
    </row>
    <row r="215" spans="1:10" x14ac:dyDescent="0.25">
      <c r="A215" t="s">
        <v>11</v>
      </c>
      <c r="B215" t="s">
        <v>36</v>
      </c>
      <c r="C215">
        <v>39.310817</v>
      </c>
      <c r="D215">
        <v>-104.11792800000001</v>
      </c>
      <c r="E215">
        <v>2017</v>
      </c>
      <c r="F215">
        <v>25594</v>
      </c>
      <c r="G215">
        <v>0</v>
      </c>
      <c r="H215">
        <v>0</v>
      </c>
    </row>
    <row r="216" spans="1:10" x14ac:dyDescent="0.25">
      <c r="A216" t="s">
        <v>11</v>
      </c>
      <c r="B216" t="s">
        <v>37</v>
      </c>
      <c r="C216">
        <v>39.630637999999998</v>
      </c>
      <c r="D216">
        <v>-106.692944</v>
      </c>
      <c r="E216">
        <v>2017</v>
      </c>
      <c r="F216">
        <v>701283</v>
      </c>
      <c r="G216">
        <v>102115436</v>
      </c>
      <c r="H216">
        <v>1</v>
      </c>
      <c r="I216">
        <v>145.61000000000001</v>
      </c>
    </row>
    <row r="217" spans="1:10" x14ac:dyDescent="0.25">
      <c r="A217" t="s">
        <v>11</v>
      </c>
      <c r="B217" t="s">
        <v>38</v>
      </c>
      <c r="C217">
        <v>38.455658</v>
      </c>
      <c r="D217">
        <v>-105.42143799999999</v>
      </c>
      <c r="E217">
        <v>2017</v>
      </c>
      <c r="F217">
        <v>47521</v>
      </c>
      <c r="G217">
        <v>1663234</v>
      </c>
      <c r="H217">
        <v>0</v>
      </c>
      <c r="I217">
        <v>35</v>
      </c>
    </row>
    <row r="218" spans="1:10" x14ac:dyDescent="0.25">
      <c r="A218" t="s">
        <v>11</v>
      </c>
      <c r="B218" t="s">
        <v>39</v>
      </c>
      <c r="C218">
        <v>39.599352000000003</v>
      </c>
      <c r="D218">
        <v>-107.90978</v>
      </c>
      <c r="E218">
        <v>2017</v>
      </c>
      <c r="F218">
        <v>59167</v>
      </c>
      <c r="G218">
        <v>3536822</v>
      </c>
      <c r="H218">
        <v>21863129</v>
      </c>
      <c r="I218">
        <v>59.78</v>
      </c>
      <c r="J218">
        <v>369.52</v>
      </c>
    </row>
    <row r="219" spans="1:10" x14ac:dyDescent="0.25">
      <c r="A219" t="s">
        <v>11</v>
      </c>
      <c r="B219" t="s">
        <v>40</v>
      </c>
      <c r="C219">
        <v>39.861082000000003</v>
      </c>
      <c r="D219">
        <v>-105.528947</v>
      </c>
      <c r="E219">
        <v>2017</v>
      </c>
      <c r="F219">
        <v>6000</v>
      </c>
      <c r="G219">
        <v>1</v>
      </c>
      <c r="H219">
        <v>2553596</v>
      </c>
      <c r="J219">
        <v>425.6</v>
      </c>
    </row>
    <row r="220" spans="1:10" x14ac:dyDescent="0.25">
      <c r="A220" t="s">
        <v>11</v>
      </c>
      <c r="B220" t="s">
        <v>41</v>
      </c>
      <c r="C220">
        <v>40.123289</v>
      </c>
      <c r="D220">
        <v>-106.095876</v>
      </c>
      <c r="E220">
        <v>2017</v>
      </c>
      <c r="F220">
        <v>15297</v>
      </c>
      <c r="G220">
        <v>1</v>
      </c>
      <c r="H220">
        <v>3957092</v>
      </c>
      <c r="J220">
        <v>258.68</v>
      </c>
    </row>
    <row r="221" spans="1:10" x14ac:dyDescent="0.25">
      <c r="A221" t="s">
        <v>11</v>
      </c>
      <c r="B221" t="s">
        <v>42</v>
      </c>
      <c r="C221">
        <v>38.669679000000002</v>
      </c>
      <c r="D221">
        <v>-107.078108</v>
      </c>
      <c r="E221">
        <v>2017</v>
      </c>
      <c r="F221">
        <v>16871</v>
      </c>
      <c r="G221">
        <v>1</v>
      </c>
      <c r="H221">
        <v>6880647</v>
      </c>
      <c r="J221">
        <v>407.84</v>
      </c>
    </row>
    <row r="222" spans="1:10" x14ac:dyDescent="0.25">
      <c r="A222" t="s">
        <v>11</v>
      </c>
      <c r="B222" t="s">
        <v>43</v>
      </c>
      <c r="C222">
        <v>37.811624999999999</v>
      </c>
      <c r="D222">
        <v>-107.383405</v>
      </c>
      <c r="E222">
        <v>2017</v>
      </c>
      <c r="F222">
        <v>791</v>
      </c>
      <c r="G222">
        <v>0</v>
      </c>
      <c r="H222">
        <v>0</v>
      </c>
    </row>
    <row r="223" spans="1:10" x14ac:dyDescent="0.25">
      <c r="A223" t="s">
        <v>11</v>
      </c>
      <c r="B223" t="s">
        <v>44</v>
      </c>
      <c r="C223">
        <v>37.687815000000001</v>
      </c>
      <c r="D223">
        <v>-104.959928</v>
      </c>
      <c r="E223">
        <v>2017</v>
      </c>
      <c r="F223">
        <v>6605</v>
      </c>
      <c r="G223">
        <v>0</v>
      </c>
      <c r="H223">
        <v>1</v>
      </c>
    </row>
    <row r="224" spans="1:10" x14ac:dyDescent="0.25">
      <c r="A224" t="s">
        <v>11</v>
      </c>
      <c r="B224" t="s">
        <v>45</v>
      </c>
      <c r="C224">
        <v>40.663432</v>
      </c>
      <c r="D224">
        <v>-106.32924800000001</v>
      </c>
      <c r="E224">
        <v>2017</v>
      </c>
      <c r="F224">
        <v>1375</v>
      </c>
      <c r="G224">
        <v>0</v>
      </c>
      <c r="H224">
        <v>0</v>
      </c>
    </row>
    <row r="225" spans="1:10" x14ac:dyDescent="0.25">
      <c r="A225" t="s">
        <v>11</v>
      </c>
      <c r="B225" t="s">
        <v>46</v>
      </c>
      <c r="C225">
        <v>39.586460000000002</v>
      </c>
      <c r="D225">
        <v>-105.24560099999999</v>
      </c>
      <c r="E225">
        <v>2017</v>
      </c>
      <c r="F225">
        <v>575193</v>
      </c>
      <c r="G225">
        <v>16660265</v>
      </c>
      <c r="H225">
        <v>51783620</v>
      </c>
      <c r="I225">
        <v>28.96</v>
      </c>
      <c r="J225">
        <v>90.03</v>
      </c>
    </row>
    <row r="226" spans="1:10" x14ac:dyDescent="0.25">
      <c r="A226" t="s">
        <v>11</v>
      </c>
      <c r="B226" t="s">
        <v>47</v>
      </c>
      <c r="C226">
        <v>38.388466000000001</v>
      </c>
      <c r="D226">
        <v>-102.75621</v>
      </c>
      <c r="E226">
        <v>2017</v>
      </c>
      <c r="F226">
        <v>1364</v>
      </c>
      <c r="G226">
        <v>0</v>
      </c>
      <c r="H226">
        <v>0</v>
      </c>
    </row>
    <row r="227" spans="1:10" x14ac:dyDescent="0.25">
      <c r="A227" t="s">
        <v>11</v>
      </c>
      <c r="B227" t="s">
        <v>48</v>
      </c>
      <c r="C227">
        <v>39.305340000000001</v>
      </c>
      <c r="D227">
        <v>-102.60302299999999</v>
      </c>
      <c r="E227">
        <v>2017</v>
      </c>
      <c r="F227">
        <v>7154</v>
      </c>
      <c r="G227">
        <v>0</v>
      </c>
      <c r="H227">
        <v>0</v>
      </c>
    </row>
    <row r="228" spans="1:10" x14ac:dyDescent="0.25">
      <c r="A228" t="s">
        <v>11</v>
      </c>
      <c r="B228" t="s">
        <v>49</v>
      </c>
      <c r="C228">
        <v>39.305340000000001</v>
      </c>
      <c r="D228">
        <v>-102.60302299999999</v>
      </c>
      <c r="E228">
        <v>2017</v>
      </c>
      <c r="F228">
        <v>55619</v>
      </c>
      <c r="G228">
        <v>3653452</v>
      </c>
      <c r="H228">
        <v>24145064</v>
      </c>
      <c r="I228">
        <v>65.69</v>
      </c>
      <c r="J228">
        <v>434.12</v>
      </c>
    </row>
    <row r="229" spans="1:10" x14ac:dyDescent="0.25">
      <c r="A229" t="s">
        <v>11</v>
      </c>
      <c r="B229" t="s">
        <v>50</v>
      </c>
      <c r="C229">
        <v>39.204315999999999</v>
      </c>
      <c r="D229">
        <v>-106.34969599999999</v>
      </c>
      <c r="E229">
        <v>2017</v>
      </c>
      <c r="F229">
        <v>7705</v>
      </c>
      <c r="G229">
        <v>0</v>
      </c>
      <c r="H229">
        <v>2521583</v>
      </c>
      <c r="J229">
        <v>327.27</v>
      </c>
    </row>
    <row r="230" spans="1:10" x14ac:dyDescent="0.25">
      <c r="A230" t="s">
        <v>11</v>
      </c>
      <c r="B230" t="s">
        <v>51</v>
      </c>
      <c r="C230">
        <v>40.663091000000001</v>
      </c>
      <c r="D230">
        <v>-105.482131</v>
      </c>
      <c r="E230">
        <v>2017</v>
      </c>
      <c r="F230">
        <v>343853</v>
      </c>
      <c r="G230">
        <v>13868286</v>
      </c>
      <c r="H230">
        <v>58391921</v>
      </c>
      <c r="I230">
        <v>40.33</v>
      </c>
      <c r="J230">
        <v>169.82</v>
      </c>
    </row>
    <row r="231" spans="1:10" x14ac:dyDescent="0.25">
      <c r="A231" t="s">
        <v>11</v>
      </c>
      <c r="B231" t="s">
        <v>52</v>
      </c>
      <c r="C231">
        <v>37.318831000000003</v>
      </c>
      <c r="D231">
        <v>-104.04411</v>
      </c>
      <c r="E231">
        <v>2017</v>
      </c>
      <c r="F231">
        <v>14197</v>
      </c>
      <c r="G231">
        <v>338983</v>
      </c>
      <c r="H231">
        <v>43913648</v>
      </c>
      <c r="I231">
        <v>23.88</v>
      </c>
      <c r="J231">
        <v>3093.16</v>
      </c>
    </row>
    <row r="232" spans="1:10" x14ac:dyDescent="0.25">
      <c r="A232" t="s">
        <v>11</v>
      </c>
      <c r="B232" t="s">
        <v>53</v>
      </c>
      <c r="C232">
        <v>38.993740000000003</v>
      </c>
      <c r="D232">
        <v>-103.507555</v>
      </c>
      <c r="E232">
        <v>2017</v>
      </c>
      <c r="F232">
        <v>5526</v>
      </c>
      <c r="G232">
        <v>0</v>
      </c>
      <c r="H232">
        <v>0</v>
      </c>
    </row>
    <row r="233" spans="1:10" x14ac:dyDescent="0.25">
      <c r="A233" t="s">
        <v>11</v>
      </c>
      <c r="B233" t="s">
        <v>54</v>
      </c>
      <c r="C233">
        <v>40.728090999999999</v>
      </c>
      <c r="D233">
        <v>-103.090464</v>
      </c>
      <c r="E233">
        <v>2017</v>
      </c>
      <c r="F233">
        <v>21893</v>
      </c>
      <c r="G233">
        <v>0</v>
      </c>
      <c r="H233">
        <v>0</v>
      </c>
    </row>
    <row r="234" spans="1:10" x14ac:dyDescent="0.25">
      <c r="A234" t="s">
        <v>11</v>
      </c>
      <c r="B234" t="s">
        <v>55</v>
      </c>
      <c r="C234">
        <v>39.019492</v>
      </c>
      <c r="D234">
        <v>-108.461837</v>
      </c>
      <c r="E234">
        <v>2017</v>
      </c>
      <c r="F234">
        <v>151900</v>
      </c>
      <c r="G234">
        <v>1</v>
      </c>
      <c r="H234">
        <v>3965609</v>
      </c>
      <c r="J234">
        <v>26.11</v>
      </c>
    </row>
    <row r="235" spans="1:10" x14ac:dyDescent="0.25">
      <c r="A235" t="s">
        <v>11</v>
      </c>
      <c r="B235" t="s">
        <v>56</v>
      </c>
      <c r="C235">
        <v>37.651477999999997</v>
      </c>
      <c r="D235">
        <v>-106.9323</v>
      </c>
      <c r="E235">
        <v>2017</v>
      </c>
      <c r="F235">
        <v>752</v>
      </c>
      <c r="G235">
        <v>0</v>
      </c>
      <c r="H235">
        <v>0</v>
      </c>
    </row>
    <row r="236" spans="1:10" x14ac:dyDescent="0.25">
      <c r="A236" t="s">
        <v>11</v>
      </c>
      <c r="B236" t="s">
        <v>57</v>
      </c>
      <c r="C236">
        <v>40.573984000000003</v>
      </c>
      <c r="D236">
        <v>-108.204521</v>
      </c>
      <c r="E236">
        <v>2017</v>
      </c>
      <c r="F236">
        <v>13112</v>
      </c>
      <c r="G236">
        <v>1</v>
      </c>
      <c r="H236">
        <v>0</v>
      </c>
    </row>
    <row r="237" spans="1:10" x14ac:dyDescent="0.25">
      <c r="A237" t="s">
        <v>11</v>
      </c>
      <c r="B237" t="s">
        <v>58</v>
      </c>
      <c r="C237">
        <v>37.338025000000002</v>
      </c>
      <c r="D237">
        <v>-108.595786</v>
      </c>
      <c r="E237">
        <v>2017</v>
      </c>
      <c r="F237">
        <v>26074</v>
      </c>
      <c r="G237">
        <v>824786</v>
      </c>
      <c r="H237">
        <v>20163593</v>
      </c>
      <c r="I237">
        <v>31.63</v>
      </c>
      <c r="J237">
        <v>773.32</v>
      </c>
    </row>
    <row r="238" spans="1:10" x14ac:dyDescent="0.25">
      <c r="A238" t="s">
        <v>11</v>
      </c>
      <c r="B238" t="s">
        <v>59</v>
      </c>
      <c r="C238">
        <v>38.413426999999999</v>
      </c>
      <c r="D238">
        <v>-108.263042</v>
      </c>
      <c r="E238">
        <v>2017</v>
      </c>
      <c r="F238">
        <v>41763</v>
      </c>
      <c r="G238">
        <v>1</v>
      </c>
      <c r="H238">
        <v>0</v>
      </c>
    </row>
    <row r="239" spans="1:10" x14ac:dyDescent="0.25">
      <c r="A239" t="s">
        <v>11</v>
      </c>
      <c r="B239" t="s">
        <v>60</v>
      </c>
      <c r="C239">
        <v>40.262354000000002</v>
      </c>
      <c r="D239">
        <v>-103.807092</v>
      </c>
      <c r="E239">
        <v>2017</v>
      </c>
      <c r="F239">
        <v>28075</v>
      </c>
      <c r="G239">
        <v>1</v>
      </c>
      <c r="H239">
        <v>7918706</v>
      </c>
      <c r="J239">
        <v>282.06</v>
      </c>
    </row>
    <row r="240" spans="1:10" x14ac:dyDescent="0.25">
      <c r="A240" t="s">
        <v>11</v>
      </c>
      <c r="B240" t="s">
        <v>61</v>
      </c>
      <c r="E240">
        <v>2017</v>
      </c>
      <c r="G240">
        <v>8784873</v>
      </c>
      <c r="H240">
        <v>46560741</v>
      </c>
    </row>
    <row r="241" spans="1:10" x14ac:dyDescent="0.25">
      <c r="A241" t="s">
        <v>11</v>
      </c>
      <c r="B241" t="s">
        <v>62</v>
      </c>
      <c r="C241">
        <v>37.884169999999997</v>
      </c>
      <c r="D241">
        <v>-103.72126</v>
      </c>
      <c r="E241">
        <v>2017</v>
      </c>
      <c r="F241">
        <v>18370</v>
      </c>
      <c r="G241">
        <v>1</v>
      </c>
      <c r="H241">
        <v>0</v>
      </c>
    </row>
    <row r="242" spans="1:10" x14ac:dyDescent="0.25">
      <c r="A242" t="s">
        <v>11</v>
      </c>
      <c r="B242" t="s">
        <v>63</v>
      </c>
      <c r="C242">
        <v>38.150599999999997</v>
      </c>
      <c r="D242">
        <v>-107.767133</v>
      </c>
      <c r="E242">
        <v>2017</v>
      </c>
      <c r="F242">
        <v>4783</v>
      </c>
      <c r="G242">
        <v>1</v>
      </c>
      <c r="H242">
        <v>3916926</v>
      </c>
      <c r="J242">
        <v>818.93</v>
      </c>
    </row>
    <row r="243" spans="1:10" x14ac:dyDescent="0.25">
      <c r="A243" t="s">
        <v>11</v>
      </c>
      <c r="B243" t="s">
        <v>64</v>
      </c>
      <c r="C243">
        <v>39.118913999999997</v>
      </c>
      <c r="D243">
        <v>-105.717648</v>
      </c>
      <c r="E243">
        <v>2017</v>
      </c>
      <c r="F243">
        <v>17892</v>
      </c>
      <c r="G243">
        <v>1</v>
      </c>
      <c r="H243">
        <v>4250202</v>
      </c>
      <c r="J243">
        <v>237.55</v>
      </c>
    </row>
    <row r="244" spans="1:10" x14ac:dyDescent="0.25">
      <c r="A244" t="s">
        <v>11</v>
      </c>
      <c r="B244" t="s">
        <v>65</v>
      </c>
      <c r="C244">
        <v>40.594712000000001</v>
      </c>
      <c r="D244">
        <v>-102.345105</v>
      </c>
      <c r="E244">
        <v>2017</v>
      </c>
      <c r="F244">
        <v>4275</v>
      </c>
      <c r="G244">
        <v>0</v>
      </c>
      <c r="H244">
        <v>0</v>
      </c>
    </row>
    <row r="245" spans="1:10" x14ac:dyDescent="0.25">
      <c r="A245" t="s">
        <v>11</v>
      </c>
      <c r="B245" t="s">
        <v>66</v>
      </c>
      <c r="C245">
        <v>39.217533000000003</v>
      </c>
      <c r="D245">
        <v>-106.915943</v>
      </c>
      <c r="E245">
        <v>2017</v>
      </c>
      <c r="F245">
        <v>17875</v>
      </c>
      <c r="G245">
        <v>711009</v>
      </c>
      <c r="H245">
        <v>11588192</v>
      </c>
      <c r="I245">
        <v>39.78</v>
      </c>
      <c r="J245">
        <v>648.29</v>
      </c>
    </row>
    <row r="246" spans="1:10" x14ac:dyDescent="0.25">
      <c r="A246" t="s">
        <v>11</v>
      </c>
      <c r="B246" t="s">
        <v>67</v>
      </c>
      <c r="C246">
        <v>37.958181000000003</v>
      </c>
      <c r="D246">
        <v>-102.392161</v>
      </c>
      <c r="E246">
        <v>2017</v>
      </c>
      <c r="F246">
        <v>12004</v>
      </c>
      <c r="G246">
        <v>0</v>
      </c>
      <c r="H246">
        <v>0</v>
      </c>
    </row>
    <row r="247" spans="1:10" x14ac:dyDescent="0.25">
      <c r="A247" t="s">
        <v>11</v>
      </c>
      <c r="B247" t="s">
        <v>68</v>
      </c>
      <c r="C247">
        <v>38.170658000000003</v>
      </c>
      <c r="D247">
        <v>-104.489893</v>
      </c>
      <c r="E247">
        <v>2017</v>
      </c>
      <c r="F247">
        <v>165974</v>
      </c>
      <c r="G247">
        <v>7297082</v>
      </c>
      <c r="H247">
        <v>40088773</v>
      </c>
      <c r="I247">
        <v>43.97</v>
      </c>
      <c r="J247">
        <v>241.54</v>
      </c>
    </row>
    <row r="248" spans="1:10" x14ac:dyDescent="0.25">
      <c r="A248" t="s">
        <v>11</v>
      </c>
      <c r="B248" t="s">
        <v>69</v>
      </c>
      <c r="C248">
        <v>39.972605999999999</v>
      </c>
      <c r="D248">
        <v>-108.20068499999999</v>
      </c>
      <c r="E248">
        <v>2017</v>
      </c>
      <c r="F248">
        <v>6345</v>
      </c>
      <c r="G248">
        <v>0</v>
      </c>
      <c r="H248">
        <v>0</v>
      </c>
    </row>
    <row r="249" spans="1:10" x14ac:dyDescent="0.25">
      <c r="A249" t="s">
        <v>11</v>
      </c>
      <c r="B249" t="s">
        <v>70</v>
      </c>
      <c r="C249">
        <v>37.485762999999999</v>
      </c>
      <c r="D249">
        <v>-106.453214</v>
      </c>
      <c r="E249">
        <v>2017</v>
      </c>
      <c r="F249">
        <v>11251</v>
      </c>
      <c r="G249">
        <v>0</v>
      </c>
      <c r="H249">
        <v>0</v>
      </c>
    </row>
    <row r="250" spans="1:10" x14ac:dyDescent="0.25">
      <c r="A250" t="s">
        <v>11</v>
      </c>
      <c r="B250" t="s">
        <v>71</v>
      </c>
      <c r="C250">
        <v>40.483159999999998</v>
      </c>
      <c r="D250">
        <v>-106.98528899999999</v>
      </c>
      <c r="E250">
        <v>2017</v>
      </c>
      <c r="F250">
        <v>25178</v>
      </c>
      <c r="G250">
        <v>524482</v>
      </c>
      <c r="H250">
        <v>10283160</v>
      </c>
      <c r="I250">
        <v>20.83</v>
      </c>
      <c r="J250">
        <v>408.42</v>
      </c>
    </row>
    <row r="251" spans="1:10" x14ac:dyDescent="0.25">
      <c r="A251" t="s">
        <v>11</v>
      </c>
      <c r="B251" t="s">
        <v>72</v>
      </c>
      <c r="C251">
        <v>38.033951999999999</v>
      </c>
      <c r="D251">
        <v>-106.246675</v>
      </c>
      <c r="E251">
        <v>2017</v>
      </c>
      <c r="F251">
        <v>6631</v>
      </c>
      <c r="G251">
        <v>0</v>
      </c>
      <c r="H251">
        <v>464262</v>
      </c>
      <c r="J251">
        <v>70.010000000000005</v>
      </c>
    </row>
    <row r="252" spans="1:10" x14ac:dyDescent="0.25">
      <c r="A252" t="s">
        <v>11</v>
      </c>
      <c r="B252" t="s">
        <v>73</v>
      </c>
      <c r="C252">
        <v>37.781075000000001</v>
      </c>
      <c r="D252">
        <v>-107.67025700000001</v>
      </c>
      <c r="E252">
        <v>2017</v>
      </c>
      <c r="F252">
        <v>690</v>
      </c>
      <c r="G252">
        <v>0</v>
      </c>
      <c r="H252">
        <v>1</v>
      </c>
    </row>
    <row r="253" spans="1:10" x14ac:dyDescent="0.25">
      <c r="A253" t="s">
        <v>11</v>
      </c>
      <c r="B253" t="s">
        <v>74</v>
      </c>
      <c r="C253">
        <v>38.009374000000001</v>
      </c>
      <c r="D253">
        <v>-108.42732599999999</v>
      </c>
      <c r="E253">
        <v>2017</v>
      </c>
      <c r="F253">
        <v>7967</v>
      </c>
      <c r="G253">
        <v>190065</v>
      </c>
      <c r="H253">
        <v>4337975</v>
      </c>
      <c r="I253">
        <v>23.86</v>
      </c>
      <c r="J253">
        <v>544.49</v>
      </c>
    </row>
    <row r="254" spans="1:10" x14ac:dyDescent="0.25">
      <c r="A254" t="s">
        <v>11</v>
      </c>
      <c r="B254" t="s">
        <v>75</v>
      </c>
      <c r="C254">
        <v>40.871568000000003</v>
      </c>
      <c r="D254">
        <v>-102.355358</v>
      </c>
      <c r="E254">
        <v>2017</v>
      </c>
      <c r="F254">
        <v>2314</v>
      </c>
      <c r="G254">
        <v>1</v>
      </c>
      <c r="H254">
        <v>1</v>
      </c>
    </row>
    <row r="255" spans="1:10" x14ac:dyDescent="0.25">
      <c r="A255" t="s">
        <v>11</v>
      </c>
      <c r="B255" t="s">
        <v>76</v>
      </c>
      <c r="C255">
        <v>39.621023000000001</v>
      </c>
      <c r="D255">
        <v>-106.13755500000001</v>
      </c>
      <c r="E255">
        <v>2017</v>
      </c>
      <c r="F255">
        <v>30555</v>
      </c>
      <c r="G255">
        <v>1354885</v>
      </c>
      <c r="H255">
        <v>22904938</v>
      </c>
      <c r="I255">
        <v>44.34</v>
      </c>
      <c r="J255">
        <v>749.63</v>
      </c>
    </row>
    <row r="256" spans="1:10" x14ac:dyDescent="0.25">
      <c r="A256" t="s">
        <v>11</v>
      </c>
      <c r="B256" t="s">
        <v>77</v>
      </c>
      <c r="C256">
        <v>38.871994000000001</v>
      </c>
      <c r="D256">
        <v>-105.182552</v>
      </c>
      <c r="E256">
        <v>2017</v>
      </c>
      <c r="F256">
        <v>24625</v>
      </c>
      <c r="G256">
        <v>1</v>
      </c>
      <c r="H256">
        <v>0</v>
      </c>
    </row>
    <row r="257" spans="1:10" x14ac:dyDescent="0.25">
      <c r="A257" t="s">
        <v>11</v>
      </c>
      <c r="B257" t="s">
        <v>78</v>
      </c>
      <c r="C257">
        <v>39.965412999999998</v>
      </c>
      <c r="D257">
        <v>-103.209605</v>
      </c>
      <c r="E257">
        <v>2017</v>
      </c>
      <c r="F257">
        <v>4921</v>
      </c>
      <c r="G257">
        <v>0</v>
      </c>
      <c r="H257">
        <v>0</v>
      </c>
    </row>
    <row r="258" spans="1:10" x14ac:dyDescent="0.25">
      <c r="A258" t="s">
        <v>11</v>
      </c>
      <c r="B258" t="s">
        <v>79</v>
      </c>
      <c r="C258">
        <v>40.555793999999999</v>
      </c>
      <c r="D258">
        <v>-104.38364900000001</v>
      </c>
      <c r="E258">
        <v>2017</v>
      </c>
      <c r="F258">
        <v>304435</v>
      </c>
      <c r="G258">
        <v>3750264</v>
      </c>
      <c r="H258">
        <v>30987020</v>
      </c>
      <c r="I258">
        <v>12.32</v>
      </c>
      <c r="J258">
        <v>101.79</v>
      </c>
    </row>
    <row r="259" spans="1:10" x14ac:dyDescent="0.25">
      <c r="A259" t="s">
        <v>11</v>
      </c>
      <c r="B259" t="s">
        <v>80</v>
      </c>
      <c r="C259">
        <v>40.000630999999998</v>
      </c>
      <c r="D259">
        <v>-102.42264900000001</v>
      </c>
      <c r="E259">
        <v>2017</v>
      </c>
      <c r="F259">
        <v>10075</v>
      </c>
      <c r="G259">
        <v>0</v>
      </c>
      <c r="H259">
        <v>0</v>
      </c>
    </row>
    <row r="260" spans="1:10" hidden="1" x14ac:dyDescent="0.25">
      <c r="A260" t="s">
        <v>11</v>
      </c>
      <c r="B260" t="s">
        <v>11</v>
      </c>
      <c r="C260">
        <v>39.113014</v>
      </c>
      <c r="D260">
        <v>-105.358887</v>
      </c>
      <c r="E260">
        <v>2018</v>
      </c>
    </row>
    <row r="261" spans="1:10" hidden="1" x14ac:dyDescent="0.25">
      <c r="A261" t="s">
        <v>11</v>
      </c>
      <c r="B261" t="s">
        <v>12</v>
      </c>
      <c r="C261">
        <v>39.874324999999999</v>
      </c>
      <c r="D261">
        <v>-104.331872</v>
      </c>
      <c r="E261">
        <v>2018</v>
      </c>
      <c r="G261">
        <v>4109843</v>
      </c>
      <c r="H261">
        <v>54098279</v>
      </c>
    </row>
    <row r="262" spans="1:10" hidden="1" x14ac:dyDescent="0.25">
      <c r="A262" t="s">
        <v>11</v>
      </c>
      <c r="B262" t="s">
        <v>17</v>
      </c>
      <c r="C262">
        <v>37.568441999999997</v>
      </c>
      <c r="D262">
        <v>-105.78804100000001</v>
      </c>
      <c r="E262">
        <v>2018</v>
      </c>
      <c r="G262">
        <v>1</v>
      </c>
      <c r="H262">
        <v>0</v>
      </c>
    </row>
    <row r="263" spans="1:10" hidden="1" x14ac:dyDescent="0.25">
      <c r="A263" t="s">
        <v>11</v>
      </c>
      <c r="B263" t="s">
        <v>18</v>
      </c>
      <c r="C263">
        <v>39.644632000000001</v>
      </c>
      <c r="D263">
        <v>-104.331733</v>
      </c>
      <c r="E263">
        <v>2018</v>
      </c>
      <c r="G263">
        <v>6480453</v>
      </c>
      <c r="H263">
        <v>78614787</v>
      </c>
    </row>
    <row r="264" spans="1:10" hidden="1" x14ac:dyDescent="0.25">
      <c r="A264" t="s">
        <v>11</v>
      </c>
      <c r="B264" t="s">
        <v>19</v>
      </c>
      <c r="C264">
        <v>37.202395000000003</v>
      </c>
      <c r="D264">
        <v>-107.05086300000001</v>
      </c>
      <c r="E264">
        <v>2018</v>
      </c>
      <c r="G264">
        <v>1</v>
      </c>
      <c r="H264">
        <v>5870625</v>
      </c>
    </row>
    <row r="265" spans="1:10" hidden="1" x14ac:dyDescent="0.25">
      <c r="A265" t="s">
        <v>11</v>
      </c>
      <c r="B265" t="s">
        <v>20</v>
      </c>
      <c r="C265">
        <v>37.303144000000003</v>
      </c>
      <c r="D265">
        <v>-102.53545699999999</v>
      </c>
      <c r="E265">
        <v>2018</v>
      </c>
      <c r="G265">
        <v>0</v>
      </c>
      <c r="H265">
        <v>0</v>
      </c>
    </row>
    <row r="266" spans="1:10" hidden="1" x14ac:dyDescent="0.25">
      <c r="A266" t="s">
        <v>11</v>
      </c>
      <c r="B266" t="s">
        <v>21</v>
      </c>
      <c r="C266">
        <v>37.931891</v>
      </c>
      <c r="D266">
        <v>-103.077584</v>
      </c>
      <c r="E266">
        <v>2018</v>
      </c>
      <c r="G266">
        <v>0</v>
      </c>
      <c r="H266">
        <v>0</v>
      </c>
    </row>
    <row r="267" spans="1:10" hidden="1" x14ac:dyDescent="0.25">
      <c r="A267" t="s">
        <v>11</v>
      </c>
      <c r="B267" t="s">
        <v>22</v>
      </c>
      <c r="C267">
        <v>40.094825999999998</v>
      </c>
      <c r="D267">
        <v>-105.398382</v>
      </c>
      <c r="E267">
        <v>2018</v>
      </c>
      <c r="G267">
        <v>12273809</v>
      </c>
      <c r="H267">
        <v>58949359</v>
      </c>
    </row>
    <row r="268" spans="1:10" hidden="1" x14ac:dyDescent="0.25">
      <c r="A268" t="s">
        <v>11</v>
      </c>
      <c r="B268" t="s">
        <v>23</v>
      </c>
      <c r="C268">
        <v>39.953383000000002</v>
      </c>
      <c r="D268">
        <v>-105.052125</v>
      </c>
      <c r="E268">
        <v>2018</v>
      </c>
      <c r="G268">
        <v>0</v>
      </c>
      <c r="H268">
        <v>0</v>
      </c>
    </row>
    <row r="269" spans="1:10" hidden="1" x14ac:dyDescent="0.25">
      <c r="A269" t="s">
        <v>11</v>
      </c>
      <c r="B269" t="s">
        <v>24</v>
      </c>
      <c r="C269">
        <v>38.738245999999997</v>
      </c>
      <c r="D269">
        <v>-106.31697200000001</v>
      </c>
      <c r="E269">
        <v>2018</v>
      </c>
      <c r="G269">
        <v>1</v>
      </c>
      <c r="H269">
        <v>3954426</v>
      </c>
    </row>
    <row r="270" spans="1:10" hidden="1" x14ac:dyDescent="0.25">
      <c r="A270" t="s">
        <v>11</v>
      </c>
      <c r="B270" t="s">
        <v>25</v>
      </c>
      <c r="C270">
        <v>38.835386999999997</v>
      </c>
      <c r="D270">
        <v>-102.604585</v>
      </c>
      <c r="E270">
        <v>2018</v>
      </c>
      <c r="G270">
        <v>0</v>
      </c>
      <c r="H270">
        <v>0</v>
      </c>
    </row>
    <row r="271" spans="1:10" hidden="1" x14ac:dyDescent="0.25">
      <c r="A271" t="s">
        <v>11</v>
      </c>
      <c r="B271" t="s">
        <v>26</v>
      </c>
      <c r="C271">
        <v>39.689402999999999</v>
      </c>
      <c r="D271">
        <v>-105.67079099999999</v>
      </c>
      <c r="E271">
        <v>2018</v>
      </c>
      <c r="G271">
        <v>175966</v>
      </c>
      <c r="H271">
        <v>4945773</v>
      </c>
    </row>
    <row r="272" spans="1:10" hidden="1" x14ac:dyDescent="0.25">
      <c r="A272" t="s">
        <v>11</v>
      </c>
      <c r="B272" t="s">
        <v>27</v>
      </c>
      <c r="C272">
        <v>37.213406999999997</v>
      </c>
      <c r="D272">
        <v>-106.176447</v>
      </c>
      <c r="E272">
        <v>2018</v>
      </c>
      <c r="G272">
        <v>0</v>
      </c>
      <c r="H272">
        <v>4020053</v>
      </c>
    </row>
    <row r="273" spans="1:8" hidden="1" x14ac:dyDescent="0.25">
      <c r="A273" t="s">
        <v>11</v>
      </c>
      <c r="B273" t="s">
        <v>28</v>
      </c>
      <c r="C273">
        <v>37.277546999999998</v>
      </c>
      <c r="D273">
        <v>-105.42894</v>
      </c>
      <c r="E273">
        <v>2018</v>
      </c>
      <c r="G273">
        <v>0</v>
      </c>
      <c r="H273">
        <v>2783758</v>
      </c>
    </row>
    <row r="274" spans="1:8" hidden="1" x14ac:dyDescent="0.25">
      <c r="A274" t="s">
        <v>11</v>
      </c>
      <c r="B274" t="s">
        <v>32</v>
      </c>
      <c r="C274">
        <v>39.761848999999998</v>
      </c>
      <c r="D274">
        <v>-104.88062499999999</v>
      </c>
      <c r="E274">
        <v>2018</v>
      </c>
      <c r="G274">
        <v>96500754</v>
      </c>
      <c r="H274">
        <v>258461909</v>
      </c>
    </row>
    <row r="275" spans="1:8" hidden="1" x14ac:dyDescent="0.25">
      <c r="A275" t="s">
        <v>11</v>
      </c>
      <c r="B275" t="s">
        <v>35</v>
      </c>
      <c r="C275">
        <v>39.630637999999998</v>
      </c>
      <c r="D275">
        <v>-106.692944</v>
      </c>
      <c r="E275">
        <v>2018</v>
      </c>
      <c r="G275">
        <v>845756</v>
      </c>
      <c r="H275">
        <v>11691458</v>
      </c>
    </row>
    <row r="276" spans="1:8" hidden="1" x14ac:dyDescent="0.25">
      <c r="A276" t="s">
        <v>11</v>
      </c>
      <c r="B276" t="s">
        <v>37</v>
      </c>
      <c r="C276">
        <v>39.630637999999998</v>
      </c>
      <c r="D276">
        <v>-106.692944</v>
      </c>
      <c r="E276">
        <v>2018</v>
      </c>
      <c r="G276">
        <v>62537292</v>
      </c>
      <c r="H276">
        <v>1</v>
      </c>
    </row>
    <row r="277" spans="1:8" hidden="1" x14ac:dyDescent="0.25">
      <c r="A277" t="s">
        <v>11</v>
      </c>
      <c r="B277" t="s">
        <v>38</v>
      </c>
      <c r="C277">
        <v>38.455658</v>
      </c>
      <c r="D277">
        <v>-105.42143799999999</v>
      </c>
      <c r="E277">
        <v>2018</v>
      </c>
      <c r="G277">
        <v>977480</v>
      </c>
      <c r="H277">
        <v>0</v>
      </c>
    </row>
    <row r="278" spans="1:8" hidden="1" x14ac:dyDescent="0.25">
      <c r="A278" t="s">
        <v>11</v>
      </c>
      <c r="B278" t="s">
        <v>39</v>
      </c>
      <c r="C278">
        <v>39.599352000000003</v>
      </c>
      <c r="D278">
        <v>-107.90978</v>
      </c>
      <c r="E278">
        <v>2018</v>
      </c>
      <c r="G278">
        <v>1940603</v>
      </c>
      <c r="H278">
        <v>13003395</v>
      </c>
    </row>
    <row r="279" spans="1:8" hidden="1" x14ac:dyDescent="0.25">
      <c r="A279" t="s">
        <v>11</v>
      </c>
      <c r="B279" t="s">
        <v>40</v>
      </c>
      <c r="C279">
        <v>39.861082000000003</v>
      </c>
      <c r="D279">
        <v>-105.528947</v>
      </c>
      <c r="E279">
        <v>2018</v>
      </c>
      <c r="G279">
        <v>1</v>
      </c>
      <c r="H279">
        <v>1747487</v>
      </c>
    </row>
    <row r="280" spans="1:8" hidden="1" x14ac:dyDescent="0.25">
      <c r="A280" t="s">
        <v>11</v>
      </c>
      <c r="B280" t="s">
        <v>41</v>
      </c>
      <c r="C280">
        <v>40.123289</v>
      </c>
      <c r="D280">
        <v>-106.095876</v>
      </c>
      <c r="E280">
        <v>2018</v>
      </c>
      <c r="G280">
        <v>1</v>
      </c>
      <c r="H280">
        <v>3226661</v>
      </c>
    </row>
    <row r="281" spans="1:8" hidden="1" x14ac:dyDescent="0.25">
      <c r="A281" t="s">
        <v>11</v>
      </c>
      <c r="B281" t="s">
        <v>42</v>
      </c>
      <c r="C281">
        <v>38.669679000000002</v>
      </c>
      <c r="D281">
        <v>-107.078108</v>
      </c>
      <c r="E281">
        <v>2018</v>
      </c>
      <c r="G281">
        <v>1</v>
      </c>
      <c r="H281">
        <v>4594380</v>
      </c>
    </row>
    <row r="282" spans="1:8" hidden="1" x14ac:dyDescent="0.25">
      <c r="A282" t="s">
        <v>11</v>
      </c>
      <c r="B282" t="s">
        <v>44</v>
      </c>
      <c r="C282">
        <v>37.687815000000001</v>
      </c>
      <c r="D282">
        <v>-104.959928</v>
      </c>
      <c r="E282">
        <v>2018</v>
      </c>
      <c r="G282">
        <v>0</v>
      </c>
      <c r="H282">
        <v>1</v>
      </c>
    </row>
    <row r="283" spans="1:8" hidden="1" x14ac:dyDescent="0.25">
      <c r="A283" t="s">
        <v>11</v>
      </c>
      <c r="B283" t="s">
        <v>46</v>
      </c>
      <c r="C283">
        <v>39.586460000000002</v>
      </c>
      <c r="D283">
        <v>-105.24560099999999</v>
      </c>
      <c r="E283">
        <v>2018</v>
      </c>
      <c r="G283">
        <v>9886536</v>
      </c>
      <c r="H283">
        <v>33778241</v>
      </c>
    </row>
    <row r="284" spans="1:8" hidden="1" x14ac:dyDescent="0.25">
      <c r="A284" t="s">
        <v>11</v>
      </c>
      <c r="B284" t="s">
        <v>49</v>
      </c>
      <c r="C284">
        <v>39.305340000000001</v>
      </c>
      <c r="D284">
        <v>-102.60302299999999</v>
      </c>
      <c r="E284">
        <v>2018</v>
      </c>
      <c r="G284">
        <v>1782532</v>
      </c>
      <c r="H284">
        <v>16315086</v>
      </c>
    </row>
    <row r="285" spans="1:8" hidden="1" x14ac:dyDescent="0.25">
      <c r="A285" t="s">
        <v>11</v>
      </c>
      <c r="B285" t="s">
        <v>50</v>
      </c>
      <c r="C285">
        <v>39.204315999999999</v>
      </c>
      <c r="D285">
        <v>-106.34969599999999</v>
      </c>
      <c r="E285">
        <v>2018</v>
      </c>
      <c r="G285">
        <v>0</v>
      </c>
      <c r="H285">
        <v>1508988</v>
      </c>
    </row>
    <row r="286" spans="1:8" hidden="1" x14ac:dyDescent="0.25">
      <c r="A286" t="s">
        <v>11</v>
      </c>
      <c r="B286" t="s">
        <v>51</v>
      </c>
      <c r="C286">
        <v>40.663091000000001</v>
      </c>
      <c r="D286">
        <v>-105.482131</v>
      </c>
      <c r="E286">
        <v>2018</v>
      </c>
      <c r="G286">
        <v>8401690</v>
      </c>
      <c r="H286">
        <v>46649420</v>
      </c>
    </row>
    <row r="287" spans="1:8" hidden="1" x14ac:dyDescent="0.25">
      <c r="A287" t="s">
        <v>11</v>
      </c>
      <c r="B287" t="s">
        <v>52</v>
      </c>
      <c r="C287">
        <v>37.318831000000003</v>
      </c>
      <c r="D287">
        <v>-104.04411</v>
      </c>
      <c r="E287">
        <v>2018</v>
      </c>
      <c r="G287">
        <v>304255</v>
      </c>
      <c r="H287">
        <v>33324462</v>
      </c>
    </row>
    <row r="288" spans="1:8" hidden="1" x14ac:dyDescent="0.25">
      <c r="A288" t="s">
        <v>11</v>
      </c>
      <c r="B288" t="s">
        <v>55</v>
      </c>
      <c r="C288">
        <v>39.019492</v>
      </c>
      <c r="D288">
        <v>-108.461837</v>
      </c>
      <c r="E288">
        <v>2018</v>
      </c>
      <c r="G288">
        <v>1</v>
      </c>
      <c r="H288">
        <v>11939137</v>
      </c>
    </row>
    <row r="289" spans="1:8" hidden="1" x14ac:dyDescent="0.25">
      <c r="A289" t="s">
        <v>11</v>
      </c>
      <c r="B289" t="s">
        <v>57</v>
      </c>
      <c r="C289">
        <v>40.573984000000003</v>
      </c>
      <c r="D289">
        <v>-108.204521</v>
      </c>
      <c r="E289">
        <v>2018</v>
      </c>
      <c r="G289">
        <v>1</v>
      </c>
      <c r="H289">
        <v>1</v>
      </c>
    </row>
    <row r="290" spans="1:8" hidden="1" x14ac:dyDescent="0.25">
      <c r="A290" t="s">
        <v>11</v>
      </c>
      <c r="B290" t="s">
        <v>58</v>
      </c>
      <c r="C290">
        <v>37.338025000000002</v>
      </c>
      <c r="D290">
        <v>-108.595786</v>
      </c>
      <c r="E290">
        <v>2018</v>
      </c>
      <c r="G290">
        <v>507246</v>
      </c>
      <c r="H290">
        <v>15154152</v>
      </c>
    </row>
    <row r="291" spans="1:8" hidden="1" x14ac:dyDescent="0.25">
      <c r="A291" t="s">
        <v>11</v>
      </c>
      <c r="B291" t="s">
        <v>59</v>
      </c>
      <c r="C291">
        <v>38.413426999999999</v>
      </c>
      <c r="D291">
        <v>-108.263042</v>
      </c>
      <c r="E291">
        <v>2018</v>
      </c>
      <c r="G291">
        <v>1</v>
      </c>
      <c r="H291">
        <v>0</v>
      </c>
    </row>
    <row r="292" spans="1:8" hidden="1" x14ac:dyDescent="0.25">
      <c r="A292" t="s">
        <v>11</v>
      </c>
      <c r="B292" t="s">
        <v>60</v>
      </c>
      <c r="C292">
        <v>40.262354000000002</v>
      </c>
      <c r="D292">
        <v>-103.807092</v>
      </c>
      <c r="E292">
        <v>2018</v>
      </c>
      <c r="G292">
        <v>1</v>
      </c>
      <c r="H292">
        <v>6964224</v>
      </c>
    </row>
    <row r="293" spans="1:8" hidden="1" x14ac:dyDescent="0.25">
      <c r="A293" t="s">
        <v>11</v>
      </c>
      <c r="B293" t="s">
        <v>61</v>
      </c>
      <c r="E293">
        <v>2018</v>
      </c>
      <c r="G293">
        <v>4907038</v>
      </c>
      <c r="H293">
        <v>28365594</v>
      </c>
    </row>
    <row r="294" spans="1:8" hidden="1" x14ac:dyDescent="0.25">
      <c r="A294" t="s">
        <v>11</v>
      </c>
      <c r="B294" t="s">
        <v>62</v>
      </c>
      <c r="C294">
        <v>37.884169999999997</v>
      </c>
      <c r="D294">
        <v>-103.72126</v>
      </c>
      <c r="E294">
        <v>2018</v>
      </c>
      <c r="G294">
        <v>1</v>
      </c>
      <c r="H294">
        <v>1</v>
      </c>
    </row>
    <row r="295" spans="1:8" hidden="1" x14ac:dyDescent="0.25">
      <c r="A295" t="s">
        <v>11</v>
      </c>
      <c r="B295" t="s">
        <v>63</v>
      </c>
      <c r="C295">
        <v>38.150599999999997</v>
      </c>
      <c r="D295">
        <v>-107.767133</v>
      </c>
      <c r="E295">
        <v>2018</v>
      </c>
      <c r="G295">
        <v>1</v>
      </c>
      <c r="H295">
        <v>3613206</v>
      </c>
    </row>
    <row r="296" spans="1:8" hidden="1" x14ac:dyDescent="0.25">
      <c r="A296" t="s">
        <v>11</v>
      </c>
      <c r="B296" t="s">
        <v>64</v>
      </c>
      <c r="C296">
        <v>39.118913999999997</v>
      </c>
      <c r="D296">
        <v>-105.717648</v>
      </c>
      <c r="E296">
        <v>2018</v>
      </c>
      <c r="G296">
        <v>1</v>
      </c>
      <c r="H296">
        <v>3065794</v>
      </c>
    </row>
    <row r="297" spans="1:8" hidden="1" x14ac:dyDescent="0.25">
      <c r="A297" t="s">
        <v>11</v>
      </c>
      <c r="B297" t="s">
        <v>66</v>
      </c>
      <c r="C297">
        <v>39.217533000000003</v>
      </c>
      <c r="D297">
        <v>-106.915943</v>
      </c>
      <c r="E297">
        <v>2018</v>
      </c>
      <c r="G297">
        <v>323854</v>
      </c>
      <c r="H297">
        <v>8994982</v>
      </c>
    </row>
    <row r="298" spans="1:8" hidden="1" x14ac:dyDescent="0.25">
      <c r="A298" t="s">
        <v>11</v>
      </c>
      <c r="B298" t="s">
        <v>68</v>
      </c>
      <c r="C298">
        <v>38.170658000000003</v>
      </c>
      <c r="D298">
        <v>-104.489893</v>
      </c>
      <c r="E298">
        <v>2018</v>
      </c>
      <c r="G298">
        <v>4295192</v>
      </c>
      <c r="H298">
        <v>36525921</v>
      </c>
    </row>
    <row r="299" spans="1:8" hidden="1" x14ac:dyDescent="0.25">
      <c r="A299" t="s">
        <v>11</v>
      </c>
      <c r="B299" t="s">
        <v>71</v>
      </c>
      <c r="C299">
        <v>40.483159999999998</v>
      </c>
      <c r="D299">
        <v>-106.98528899999999</v>
      </c>
      <c r="E299">
        <v>2018</v>
      </c>
      <c r="G299">
        <v>1223187</v>
      </c>
      <c r="H299">
        <v>7884691</v>
      </c>
    </row>
    <row r="300" spans="1:8" hidden="1" x14ac:dyDescent="0.25">
      <c r="A300" t="s">
        <v>11</v>
      </c>
      <c r="B300" t="s">
        <v>72</v>
      </c>
      <c r="C300">
        <v>38.033951999999999</v>
      </c>
      <c r="D300">
        <v>-106.246675</v>
      </c>
      <c r="E300">
        <v>2018</v>
      </c>
      <c r="G300">
        <v>0</v>
      </c>
      <c r="H300">
        <v>1187326</v>
      </c>
    </row>
    <row r="301" spans="1:8" hidden="1" x14ac:dyDescent="0.25">
      <c r="A301" t="s">
        <v>11</v>
      </c>
      <c r="B301" t="s">
        <v>73</v>
      </c>
      <c r="C301">
        <v>37.781075000000001</v>
      </c>
      <c r="D301">
        <v>-107.67025700000001</v>
      </c>
      <c r="E301">
        <v>2018</v>
      </c>
      <c r="G301">
        <v>0</v>
      </c>
      <c r="H301">
        <v>1</v>
      </c>
    </row>
    <row r="302" spans="1:8" hidden="1" x14ac:dyDescent="0.25">
      <c r="A302" t="s">
        <v>11</v>
      </c>
      <c r="B302" t="s">
        <v>74</v>
      </c>
      <c r="C302">
        <v>38.009374000000001</v>
      </c>
      <c r="D302">
        <v>-108.42732599999999</v>
      </c>
      <c r="E302">
        <v>2018</v>
      </c>
      <c r="G302">
        <v>1</v>
      </c>
      <c r="H302">
        <v>3366468</v>
      </c>
    </row>
    <row r="303" spans="1:8" hidden="1" x14ac:dyDescent="0.25">
      <c r="A303" t="s">
        <v>11</v>
      </c>
      <c r="B303" t="s">
        <v>75</v>
      </c>
      <c r="C303">
        <v>40.871568000000003</v>
      </c>
      <c r="D303">
        <v>-102.355358</v>
      </c>
      <c r="E303">
        <v>2018</v>
      </c>
      <c r="G303">
        <v>1</v>
      </c>
      <c r="H303">
        <v>1</v>
      </c>
    </row>
    <row r="304" spans="1:8" hidden="1" x14ac:dyDescent="0.25">
      <c r="A304" t="s">
        <v>11</v>
      </c>
      <c r="B304" t="s">
        <v>76</v>
      </c>
      <c r="C304">
        <v>39.621023000000001</v>
      </c>
      <c r="D304">
        <v>-106.13755500000001</v>
      </c>
      <c r="E304">
        <v>2018</v>
      </c>
      <c r="G304">
        <v>843231</v>
      </c>
      <c r="H304">
        <v>17100386</v>
      </c>
    </row>
    <row r="305" spans="1:8" hidden="1" x14ac:dyDescent="0.25">
      <c r="A305" t="s">
        <v>11</v>
      </c>
      <c r="B305" t="s">
        <v>79</v>
      </c>
      <c r="C305">
        <v>40.555793999999999</v>
      </c>
      <c r="D305">
        <v>-104.38364900000001</v>
      </c>
      <c r="E305">
        <v>2018</v>
      </c>
      <c r="G305">
        <v>2730272</v>
      </c>
      <c r="H305">
        <v>19498111</v>
      </c>
    </row>
  </sheetData>
  <autoFilter ref="A1:J305" xr:uid="{B2FC0BCC-A7E2-4A83-B1EA-3D91D8123DE3}">
    <filterColumn colId="4">
      <filters>
        <filter val="2017"/>
      </filters>
    </filterColumn>
    <sortState xmlns:xlrd2="http://schemas.microsoft.com/office/spreadsheetml/2017/richdata2" ref="A2:J260">
      <sortCondition ref="E1:E26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5098-92AF-480D-826F-B9E43BD1E4AE}">
  <dimension ref="A1:K326"/>
  <sheetViews>
    <sheetView tabSelected="1" workbookViewId="0">
      <selection activeCell="B66" sqref="B66:B326"/>
    </sheetView>
  </sheetViews>
  <sheetFormatPr defaultRowHeight="15" x14ac:dyDescent="0.25"/>
  <cols>
    <col min="1" max="1" width="11" style="6" bestFit="1" customWidth="1"/>
    <col min="2" max="2" width="19.28515625" style="6" customWidth="1"/>
    <col min="3" max="3" width="10" style="11" bestFit="1" customWidth="1"/>
    <col min="4" max="4" width="11.7109375" style="11" bestFit="1" customWidth="1"/>
    <col min="5" max="5" width="7.140625" style="11" bestFit="1" customWidth="1"/>
    <col min="6" max="6" width="5" style="11" bestFit="1" customWidth="1"/>
    <col min="7" max="7" width="10.7109375" style="10" bestFit="1" customWidth="1"/>
    <col min="8" max="8" width="10.5703125" style="10" bestFit="1" customWidth="1"/>
    <col min="9" max="9" width="11" style="10" bestFit="1" customWidth="1"/>
    <col min="10" max="10" width="21.7109375" style="10" bestFit="1" customWidth="1"/>
    <col min="11" max="11" width="20.28515625" style="10" bestFit="1" customWidth="1"/>
    <col min="12" max="16384" width="9.140625" style="6"/>
  </cols>
  <sheetData>
    <row r="1" spans="1:11" x14ac:dyDescent="0.25">
      <c r="A1" s="11" t="s">
        <v>2</v>
      </c>
      <c r="B1" s="11" t="s">
        <v>3</v>
      </c>
      <c r="C1" s="11" t="s">
        <v>4</v>
      </c>
      <c r="D1" s="11" t="s">
        <v>5</v>
      </c>
      <c r="E1" s="11" t="s">
        <v>150</v>
      </c>
      <c r="F1" s="11" t="s">
        <v>6</v>
      </c>
      <c r="G1" s="12" t="s">
        <v>81</v>
      </c>
      <c r="H1" s="13" t="s">
        <v>82</v>
      </c>
      <c r="I1" s="13" t="s">
        <v>83</v>
      </c>
      <c r="J1" s="13" t="s">
        <v>7</v>
      </c>
      <c r="K1" s="13" t="s">
        <v>8</v>
      </c>
    </row>
    <row r="2" spans="1:11" x14ac:dyDescent="0.25">
      <c r="A2" s="6" t="s">
        <v>146</v>
      </c>
      <c r="B2" s="6" t="s">
        <v>84</v>
      </c>
      <c r="C2" s="11">
        <v>39.874324999999999</v>
      </c>
      <c r="D2" s="11">
        <v>-104.331872</v>
      </c>
      <c r="E2" s="11" t="s">
        <v>151</v>
      </c>
      <c r="F2" s="9">
        <v>2014</v>
      </c>
      <c r="G2" s="10">
        <v>479477</v>
      </c>
      <c r="H2" s="10">
        <v>5781889</v>
      </c>
      <c r="I2" s="10">
        <v>2749908</v>
      </c>
      <c r="J2" s="10">
        <v>12.058741086642321</v>
      </c>
      <c r="K2" s="10">
        <v>5.7352240044882237</v>
      </c>
    </row>
    <row r="3" spans="1:11" x14ac:dyDescent="0.25">
      <c r="A3" s="6" t="s">
        <v>146</v>
      </c>
      <c r="B3" s="6" t="s">
        <v>85</v>
      </c>
      <c r="C3" s="11">
        <v>37.568441999999997</v>
      </c>
      <c r="D3" s="11">
        <v>-105.78804100000001</v>
      </c>
      <c r="E3" s="11" t="s">
        <v>152</v>
      </c>
      <c r="F3" s="9">
        <v>2014</v>
      </c>
      <c r="G3" s="10">
        <v>15758</v>
      </c>
      <c r="I3" s="10">
        <v>0</v>
      </c>
      <c r="K3" s="10">
        <v>0</v>
      </c>
    </row>
    <row r="4" spans="1:11" x14ac:dyDescent="0.25">
      <c r="A4" s="6" t="s">
        <v>146</v>
      </c>
      <c r="B4" s="6" t="s">
        <v>86</v>
      </c>
      <c r="C4" s="11">
        <v>39.644632000000001</v>
      </c>
      <c r="D4" s="11">
        <v>-104.331733</v>
      </c>
      <c r="E4" s="11" t="s">
        <v>151</v>
      </c>
      <c r="F4" s="9">
        <v>2014</v>
      </c>
      <c r="G4" s="10">
        <v>617498</v>
      </c>
      <c r="H4" s="10">
        <v>16861284</v>
      </c>
      <c r="I4" s="10">
        <v>2221929</v>
      </c>
      <c r="J4" s="10">
        <v>27.305811516798435</v>
      </c>
      <c r="K4" s="10">
        <v>3.5982772413837778</v>
      </c>
    </row>
    <row r="5" spans="1:11" x14ac:dyDescent="0.25">
      <c r="A5" s="6" t="s">
        <v>146</v>
      </c>
      <c r="B5" s="6" t="s">
        <v>87</v>
      </c>
      <c r="C5" s="11">
        <v>37.202395000000003</v>
      </c>
      <c r="D5" s="11">
        <v>-107.05086300000001</v>
      </c>
      <c r="E5" s="11" t="s">
        <v>152</v>
      </c>
      <c r="F5" s="9">
        <v>2014</v>
      </c>
      <c r="G5" s="10">
        <v>12240</v>
      </c>
    </row>
    <row r="6" spans="1:11" x14ac:dyDescent="0.25">
      <c r="A6" s="6" t="s">
        <v>146</v>
      </c>
      <c r="B6" s="6" t="s">
        <v>88</v>
      </c>
      <c r="C6" s="11">
        <v>37.303144000000003</v>
      </c>
      <c r="D6" s="11">
        <v>-102.53545699999999</v>
      </c>
      <c r="E6" s="11" t="s">
        <v>153</v>
      </c>
      <c r="F6" s="9">
        <v>2014</v>
      </c>
      <c r="G6" s="10">
        <v>3576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25">
      <c r="A7" s="6" t="s">
        <v>146</v>
      </c>
      <c r="B7" s="6" t="s">
        <v>89</v>
      </c>
      <c r="C7" s="11">
        <v>37.931891</v>
      </c>
      <c r="D7" s="11">
        <v>-103.077584</v>
      </c>
      <c r="E7" s="11" t="s">
        <v>153</v>
      </c>
      <c r="F7" s="9">
        <v>2014</v>
      </c>
      <c r="G7" s="10">
        <v>5777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25">
      <c r="A8" s="6" t="s">
        <v>146</v>
      </c>
      <c r="B8" s="6" t="s">
        <v>90</v>
      </c>
      <c r="C8" s="11">
        <v>40.094825999999998</v>
      </c>
      <c r="D8" s="11">
        <v>-105.398382</v>
      </c>
      <c r="E8" s="11" t="s">
        <v>151</v>
      </c>
      <c r="F8" s="9">
        <v>2014</v>
      </c>
      <c r="G8" s="10">
        <v>312588</v>
      </c>
      <c r="H8" s="10">
        <v>34337366</v>
      </c>
      <c r="I8" s="10">
        <v>28598157</v>
      </c>
      <c r="J8" s="10">
        <v>109.84863782358887</v>
      </c>
      <c r="K8" s="10">
        <v>91.488339283657723</v>
      </c>
    </row>
    <row r="9" spans="1:11" x14ac:dyDescent="0.25">
      <c r="A9" s="6" t="s">
        <v>146</v>
      </c>
      <c r="B9" s="6" t="s">
        <v>23</v>
      </c>
      <c r="C9" s="11">
        <v>39.953383000000002</v>
      </c>
      <c r="D9" s="11">
        <v>-105.052125</v>
      </c>
      <c r="E9" s="11" t="s">
        <v>151</v>
      </c>
      <c r="F9" s="9">
        <v>2014</v>
      </c>
      <c r="G9" s="10">
        <v>61617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25">
      <c r="A10" s="6" t="s">
        <v>146</v>
      </c>
      <c r="B10" s="6" t="s">
        <v>91</v>
      </c>
      <c r="C10" s="11">
        <v>38.738245999999997</v>
      </c>
      <c r="D10" s="11">
        <v>-106.31697200000001</v>
      </c>
      <c r="E10" s="11" t="s">
        <v>152</v>
      </c>
      <c r="F10" s="9">
        <v>2014</v>
      </c>
      <c r="G10" s="10">
        <v>18453</v>
      </c>
      <c r="H10" s="10">
        <v>438167</v>
      </c>
      <c r="J10" s="10">
        <v>23.745027908741125</v>
      </c>
    </row>
    <row r="11" spans="1:11" x14ac:dyDescent="0.25">
      <c r="A11" s="6" t="s">
        <v>146</v>
      </c>
      <c r="B11" s="6" t="s">
        <v>92</v>
      </c>
      <c r="C11" s="11">
        <v>38.835386999999997</v>
      </c>
      <c r="D11" s="11">
        <v>-102.604585</v>
      </c>
      <c r="E11" s="11" t="s">
        <v>153</v>
      </c>
      <c r="F11" s="9">
        <v>2014</v>
      </c>
      <c r="G11" s="10">
        <v>1836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25">
      <c r="A12" s="6" t="s">
        <v>146</v>
      </c>
      <c r="B12" s="6" t="s">
        <v>93</v>
      </c>
      <c r="C12" s="11">
        <v>39.689402999999999</v>
      </c>
      <c r="D12" s="11">
        <v>-105.67079099999999</v>
      </c>
      <c r="E12" s="11" t="s">
        <v>154</v>
      </c>
      <c r="F12" s="9">
        <v>2014</v>
      </c>
      <c r="G12" s="10">
        <v>9127</v>
      </c>
      <c r="H12" s="10">
        <v>1242045</v>
      </c>
      <c r="I12" s="10">
        <v>4853720</v>
      </c>
      <c r="J12" s="10">
        <v>136.08469376574996</v>
      </c>
      <c r="K12" s="10">
        <v>531.79796209050073</v>
      </c>
    </row>
    <row r="13" spans="1:11" x14ac:dyDescent="0.25">
      <c r="A13" s="6" t="s">
        <v>146</v>
      </c>
      <c r="B13" s="6" t="s">
        <v>94</v>
      </c>
      <c r="C13" s="11">
        <v>37.268971000000001</v>
      </c>
      <c r="D13" s="11">
        <v>-106.252214</v>
      </c>
      <c r="E13" s="11" t="s">
        <v>152</v>
      </c>
      <c r="F13" s="9">
        <v>2014</v>
      </c>
      <c r="G13" s="10">
        <v>8196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25">
      <c r="A14" s="6" t="s">
        <v>146</v>
      </c>
      <c r="B14" s="6" t="s">
        <v>95</v>
      </c>
      <c r="C14" s="11">
        <v>37.277546999999998</v>
      </c>
      <c r="D14" s="11">
        <v>-105.42894</v>
      </c>
      <c r="E14" s="11" t="s">
        <v>153</v>
      </c>
      <c r="F14" s="9">
        <v>2014</v>
      </c>
      <c r="G14" s="10">
        <v>3563</v>
      </c>
    </row>
    <row r="15" spans="1:11" x14ac:dyDescent="0.25">
      <c r="A15" s="6" t="s">
        <v>146</v>
      </c>
      <c r="B15" s="6" t="s">
        <v>96</v>
      </c>
      <c r="C15" s="11">
        <v>38.321956</v>
      </c>
      <c r="D15" s="11">
        <v>-103.78756199999999</v>
      </c>
      <c r="E15" s="11" t="s">
        <v>153</v>
      </c>
      <c r="F15" s="9">
        <v>2014</v>
      </c>
      <c r="G15" s="10">
        <v>5559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25">
      <c r="A16" s="6" t="s">
        <v>146</v>
      </c>
      <c r="B16" s="6" t="s">
        <v>97</v>
      </c>
      <c r="C16" s="11">
        <v>38.101993999999998</v>
      </c>
      <c r="D16" s="11">
        <v>-105.373515</v>
      </c>
      <c r="E16" s="11" t="s">
        <v>153</v>
      </c>
      <c r="F16" s="9">
        <v>2014</v>
      </c>
      <c r="G16" s="10">
        <v>4337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25">
      <c r="A17" s="6" t="s">
        <v>146</v>
      </c>
      <c r="B17" s="6" t="s">
        <v>98</v>
      </c>
      <c r="C17" s="11">
        <v>38.861756</v>
      </c>
      <c r="D17" s="11">
        <v>-107.864757</v>
      </c>
      <c r="E17" s="11" t="s">
        <v>152</v>
      </c>
      <c r="F17" s="9">
        <v>2014</v>
      </c>
      <c r="G17" s="10">
        <v>29968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25">
      <c r="A18" s="6" t="s">
        <v>146</v>
      </c>
      <c r="B18" s="6" t="s">
        <v>99</v>
      </c>
      <c r="C18" s="11">
        <v>39.761848999999998</v>
      </c>
      <c r="D18" s="11">
        <v>-104.88062499999999</v>
      </c>
      <c r="E18" s="11" t="s">
        <v>151</v>
      </c>
      <c r="F18" s="9">
        <v>2014</v>
      </c>
      <c r="G18" s="10">
        <v>664715</v>
      </c>
      <c r="H18" s="10">
        <v>174581324</v>
      </c>
      <c r="I18" s="10">
        <v>151349554</v>
      </c>
      <c r="J18" s="10">
        <v>262.64086713854812</v>
      </c>
      <c r="K18" s="10">
        <v>227.69089609832787</v>
      </c>
    </row>
    <row r="19" spans="1:11" x14ac:dyDescent="0.25">
      <c r="A19" s="6" t="s">
        <v>146</v>
      </c>
      <c r="B19" s="6" t="s">
        <v>100</v>
      </c>
      <c r="C19" s="11">
        <v>37.747602000000001</v>
      </c>
      <c r="D19" s="11">
        <v>-108.530383</v>
      </c>
      <c r="E19" s="11" t="s">
        <v>152</v>
      </c>
      <c r="F19" s="9">
        <v>2014</v>
      </c>
      <c r="G19" s="10">
        <v>1968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25">
      <c r="A20" s="6" t="s">
        <v>146</v>
      </c>
      <c r="B20" s="6" t="s">
        <v>101</v>
      </c>
      <c r="C20" s="11">
        <v>39.326434999999996</v>
      </c>
      <c r="D20" s="11">
        <v>-104.926199</v>
      </c>
      <c r="E20" s="11" t="s">
        <v>151</v>
      </c>
      <c r="F20" s="9">
        <v>2014</v>
      </c>
      <c r="G20" s="10">
        <v>314527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25">
      <c r="A21" s="6" t="s">
        <v>146</v>
      </c>
      <c r="B21" s="6" t="s">
        <v>102</v>
      </c>
      <c r="C21" s="11">
        <v>39.630637999999998</v>
      </c>
      <c r="D21" s="11">
        <v>-106.692944</v>
      </c>
      <c r="E21" s="11" t="s">
        <v>154</v>
      </c>
      <c r="F21" s="9">
        <v>2014</v>
      </c>
      <c r="G21" s="10">
        <v>53091</v>
      </c>
      <c r="H21" s="10">
        <v>2259892</v>
      </c>
      <c r="I21" s="10">
        <v>2234621</v>
      </c>
      <c r="J21" s="10">
        <v>42.566386016462303</v>
      </c>
      <c r="K21" s="10">
        <v>42.0903919685069</v>
      </c>
    </row>
    <row r="22" spans="1:11" x14ac:dyDescent="0.25">
      <c r="A22" s="6" t="s">
        <v>146</v>
      </c>
      <c r="B22" s="6" t="s">
        <v>103</v>
      </c>
      <c r="C22" s="11">
        <v>39.310817</v>
      </c>
      <c r="D22" s="11">
        <v>-104.11792800000001</v>
      </c>
      <c r="E22" s="11" t="s">
        <v>151</v>
      </c>
      <c r="F22" s="9">
        <v>2014</v>
      </c>
      <c r="G22" s="10">
        <v>23965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25">
      <c r="A23" s="6" t="s">
        <v>146</v>
      </c>
      <c r="B23" s="6" t="s">
        <v>37</v>
      </c>
      <c r="C23" s="11">
        <v>39.630637999999998</v>
      </c>
      <c r="D23" s="11">
        <v>-106.692944</v>
      </c>
      <c r="E23" s="11" t="s">
        <v>153</v>
      </c>
      <c r="F23" s="9">
        <v>2014</v>
      </c>
      <c r="G23" s="10">
        <v>663443</v>
      </c>
      <c r="H23" s="10">
        <v>67026306</v>
      </c>
      <c r="J23" s="10">
        <v>101.02797979630503</v>
      </c>
    </row>
    <row r="24" spans="1:11" x14ac:dyDescent="0.25">
      <c r="A24" s="6" t="s">
        <v>146</v>
      </c>
      <c r="B24" s="6" t="s">
        <v>104</v>
      </c>
      <c r="C24" s="11">
        <v>38.455658</v>
      </c>
      <c r="D24" s="11">
        <v>-105.42143799999999</v>
      </c>
      <c r="E24" s="11" t="s">
        <v>153</v>
      </c>
      <c r="F24" s="9">
        <v>2014</v>
      </c>
      <c r="G24" s="10">
        <v>46093</v>
      </c>
      <c r="H24" s="10">
        <v>2530928</v>
      </c>
      <c r="I24" s="10">
        <v>0</v>
      </c>
      <c r="J24" s="10">
        <v>54.909161911787038</v>
      </c>
      <c r="K24" s="10">
        <v>0</v>
      </c>
    </row>
    <row r="25" spans="1:11" x14ac:dyDescent="0.25">
      <c r="A25" s="6" t="s">
        <v>146</v>
      </c>
      <c r="B25" s="6" t="s">
        <v>105</v>
      </c>
      <c r="C25" s="11">
        <v>39.599352000000003</v>
      </c>
      <c r="D25" s="11">
        <v>-107.90978</v>
      </c>
      <c r="E25" s="11" t="s">
        <v>154</v>
      </c>
      <c r="F25" s="9">
        <v>2014</v>
      </c>
      <c r="G25" s="10">
        <v>57182</v>
      </c>
      <c r="H25" s="10">
        <v>4892957</v>
      </c>
      <c r="I25" s="10">
        <v>3851567</v>
      </c>
      <c r="J25" s="10">
        <v>85.568133328669859</v>
      </c>
      <c r="K25" s="10">
        <v>67.356283445839594</v>
      </c>
    </row>
    <row r="26" spans="1:11" x14ac:dyDescent="0.25">
      <c r="A26" s="6" t="s">
        <v>146</v>
      </c>
      <c r="B26" s="6" t="s">
        <v>106</v>
      </c>
      <c r="C26" s="11">
        <v>39.861082000000003</v>
      </c>
      <c r="D26" s="11">
        <v>-105.528947</v>
      </c>
      <c r="E26" s="11" t="s">
        <v>151</v>
      </c>
      <c r="F26" s="9">
        <v>2014</v>
      </c>
      <c r="G26" s="10">
        <v>5737</v>
      </c>
      <c r="H26" s="10">
        <v>371334</v>
      </c>
      <c r="I26" s="10">
        <v>1376580</v>
      </c>
      <c r="J26" s="10">
        <v>64.726163500087154</v>
      </c>
      <c r="K26" s="10">
        <v>239.94770786125153</v>
      </c>
    </row>
    <row r="27" spans="1:11" x14ac:dyDescent="0.25">
      <c r="A27" s="6" t="s">
        <v>146</v>
      </c>
      <c r="B27" s="6" t="s">
        <v>107</v>
      </c>
      <c r="C27" s="11">
        <v>40.123289</v>
      </c>
      <c r="D27" s="11">
        <v>-106.095876</v>
      </c>
      <c r="E27" s="11" t="s">
        <v>154</v>
      </c>
      <c r="F27" s="9">
        <v>2014</v>
      </c>
      <c r="G27" s="10">
        <v>14535</v>
      </c>
    </row>
    <row r="28" spans="1:11" x14ac:dyDescent="0.25">
      <c r="A28" s="6" t="s">
        <v>146</v>
      </c>
      <c r="B28" s="6" t="s">
        <v>108</v>
      </c>
      <c r="C28" s="11">
        <v>38.669679000000002</v>
      </c>
      <c r="D28" s="11">
        <v>-107.078108</v>
      </c>
      <c r="E28" s="11" t="s">
        <v>152</v>
      </c>
      <c r="F28" s="9">
        <v>2014</v>
      </c>
      <c r="G28" s="10">
        <v>15792</v>
      </c>
      <c r="H28" s="10">
        <v>36255</v>
      </c>
      <c r="I28" s="10">
        <v>1418443</v>
      </c>
      <c r="J28" s="10">
        <v>2.2957826747720365</v>
      </c>
      <c r="K28" s="10">
        <v>89.820352077001019</v>
      </c>
    </row>
    <row r="29" spans="1:11" x14ac:dyDescent="0.25">
      <c r="A29" s="6" t="s">
        <v>146</v>
      </c>
      <c r="B29" s="6" t="s">
        <v>109</v>
      </c>
      <c r="C29" s="11">
        <v>37.811624999999999</v>
      </c>
      <c r="D29" s="11">
        <v>-107.383405</v>
      </c>
      <c r="E29" s="11" t="s">
        <v>152</v>
      </c>
      <c r="F29" s="9">
        <v>2014</v>
      </c>
      <c r="G29" s="10">
        <v>771</v>
      </c>
      <c r="H29" s="10">
        <v>0</v>
      </c>
      <c r="I29" s="10">
        <v>0</v>
      </c>
      <c r="J29" s="10">
        <v>0</v>
      </c>
      <c r="K29" s="10">
        <v>0</v>
      </c>
    </row>
    <row r="30" spans="1:11" x14ac:dyDescent="0.25">
      <c r="A30" s="6" t="s">
        <v>146</v>
      </c>
      <c r="B30" s="6" t="s">
        <v>110</v>
      </c>
      <c r="C30" s="11">
        <v>37.612597999999998</v>
      </c>
      <c r="D30" s="11">
        <v>-104.938885</v>
      </c>
      <c r="E30" s="11" t="s">
        <v>153</v>
      </c>
      <c r="F30" s="9">
        <v>2014</v>
      </c>
      <c r="G30" s="10">
        <v>6370</v>
      </c>
      <c r="H30" s="10">
        <v>0</v>
      </c>
      <c r="I30" s="10">
        <v>0</v>
      </c>
      <c r="J30" s="10">
        <v>0</v>
      </c>
      <c r="K30" s="10">
        <v>0</v>
      </c>
    </row>
    <row r="31" spans="1:11" x14ac:dyDescent="0.25">
      <c r="A31" s="6" t="s">
        <v>146</v>
      </c>
      <c r="B31" s="6" t="s">
        <v>111</v>
      </c>
      <c r="C31" s="11">
        <v>40.663432</v>
      </c>
      <c r="D31" s="11">
        <v>-106.32924800000001</v>
      </c>
      <c r="E31" s="11" t="s">
        <v>154</v>
      </c>
      <c r="F31" s="9">
        <v>2014</v>
      </c>
      <c r="G31" s="10">
        <v>1384</v>
      </c>
      <c r="H31" s="10">
        <v>0</v>
      </c>
      <c r="I31" s="10">
        <v>0</v>
      </c>
      <c r="J31" s="10">
        <v>0</v>
      </c>
      <c r="K31" s="10">
        <v>0</v>
      </c>
    </row>
    <row r="32" spans="1:11" x14ac:dyDescent="0.25">
      <c r="A32" s="6" t="s">
        <v>146</v>
      </c>
      <c r="B32" s="6" t="s">
        <v>112</v>
      </c>
      <c r="C32" s="11">
        <v>39.586460000000002</v>
      </c>
      <c r="D32" s="11">
        <v>-105.24560099999999</v>
      </c>
      <c r="E32" s="11" t="s">
        <v>151</v>
      </c>
      <c r="F32" s="9">
        <v>2014</v>
      </c>
      <c r="G32" s="10">
        <v>558554</v>
      </c>
      <c r="H32" s="10">
        <v>23378558</v>
      </c>
      <c r="I32" s="10">
        <v>17685199</v>
      </c>
      <c r="J32" s="10">
        <v>41.85550188522506</v>
      </c>
      <c r="K32" s="10">
        <v>31.662469519509305</v>
      </c>
    </row>
    <row r="33" spans="1:11" x14ac:dyDescent="0.25">
      <c r="A33" s="6" t="s">
        <v>146</v>
      </c>
      <c r="B33" s="6" t="s">
        <v>113</v>
      </c>
      <c r="C33" s="11">
        <v>38.388466000000001</v>
      </c>
      <c r="D33" s="11">
        <v>-102.75621</v>
      </c>
      <c r="E33" s="11" t="s">
        <v>153</v>
      </c>
      <c r="F33" s="9">
        <v>2014</v>
      </c>
      <c r="G33" s="10">
        <v>1377</v>
      </c>
      <c r="H33" s="10">
        <v>0</v>
      </c>
      <c r="I33" s="10">
        <v>0</v>
      </c>
      <c r="J33" s="10">
        <v>0</v>
      </c>
      <c r="K33" s="10">
        <v>0</v>
      </c>
    </row>
    <row r="34" spans="1:11" x14ac:dyDescent="0.25">
      <c r="A34" s="6" t="s">
        <v>146</v>
      </c>
      <c r="B34" s="6" t="s">
        <v>114</v>
      </c>
      <c r="C34" s="11">
        <v>39.305340000000001</v>
      </c>
      <c r="D34" s="11">
        <v>-102.60302299999999</v>
      </c>
      <c r="E34" s="11" t="s">
        <v>151</v>
      </c>
      <c r="F34" s="9">
        <v>2014</v>
      </c>
      <c r="G34" s="10">
        <v>7998</v>
      </c>
      <c r="H34" s="10">
        <v>0</v>
      </c>
      <c r="I34" s="10">
        <v>0</v>
      </c>
      <c r="J34" s="10">
        <v>0</v>
      </c>
      <c r="K34" s="10">
        <v>0</v>
      </c>
    </row>
    <row r="35" spans="1:11" x14ac:dyDescent="0.25">
      <c r="A35" s="6" t="s">
        <v>146</v>
      </c>
      <c r="B35" s="6" t="s">
        <v>115</v>
      </c>
      <c r="C35" s="11">
        <v>39.305340000000001</v>
      </c>
      <c r="D35" s="11">
        <v>-102.60302299999999</v>
      </c>
      <c r="E35" s="11" t="s">
        <v>154</v>
      </c>
      <c r="F35" s="9">
        <v>2014</v>
      </c>
      <c r="G35" s="10">
        <v>7272</v>
      </c>
      <c r="H35" s="10">
        <v>0</v>
      </c>
      <c r="J35" s="10">
        <v>0</v>
      </c>
    </row>
    <row r="36" spans="1:11" x14ac:dyDescent="0.25">
      <c r="A36" s="6" t="s">
        <v>146</v>
      </c>
      <c r="B36" s="6" t="s">
        <v>116</v>
      </c>
      <c r="C36" s="11">
        <v>39.204315999999999</v>
      </c>
      <c r="D36" s="11">
        <v>-106.34969599999999</v>
      </c>
      <c r="E36" s="11" t="s">
        <v>152</v>
      </c>
      <c r="F36" s="9">
        <v>2014</v>
      </c>
      <c r="G36" s="10">
        <v>53883</v>
      </c>
      <c r="H36" s="10">
        <v>6726061</v>
      </c>
      <c r="I36" s="10">
        <v>1486443</v>
      </c>
      <c r="J36" s="10">
        <v>124.82714399717908</v>
      </c>
      <c r="K36" s="10">
        <v>27.586492956962307</v>
      </c>
    </row>
    <row r="37" spans="1:11" x14ac:dyDescent="0.25">
      <c r="A37" s="6" t="s">
        <v>146</v>
      </c>
      <c r="B37" s="6" t="s">
        <v>117</v>
      </c>
      <c r="C37" s="11">
        <v>40.663091000000001</v>
      </c>
      <c r="D37" s="11">
        <v>-105.482131</v>
      </c>
      <c r="E37" s="11" t="s">
        <v>151</v>
      </c>
      <c r="F37" s="9">
        <v>2014</v>
      </c>
      <c r="G37" s="10">
        <v>323792</v>
      </c>
      <c r="H37" s="10">
        <v>13944961</v>
      </c>
      <c r="I37" s="10">
        <v>8433806</v>
      </c>
      <c r="J37" s="10">
        <v>43.067651455255223</v>
      </c>
      <c r="K37" s="10">
        <v>26.046986954588132</v>
      </c>
    </row>
    <row r="38" spans="1:11" x14ac:dyDescent="0.25">
      <c r="A38" s="6" t="s">
        <v>146</v>
      </c>
      <c r="B38" s="6" t="s">
        <v>118</v>
      </c>
      <c r="C38" s="11">
        <v>38.066673999999999</v>
      </c>
      <c r="D38" s="11">
        <v>-103.222708</v>
      </c>
      <c r="E38" s="11" t="s">
        <v>153</v>
      </c>
      <c r="F38" s="9">
        <v>2014</v>
      </c>
      <c r="G38" s="10">
        <v>14041</v>
      </c>
      <c r="H38" s="10">
        <v>0</v>
      </c>
      <c r="I38" s="10">
        <v>0</v>
      </c>
      <c r="J38" s="10">
        <v>0</v>
      </c>
      <c r="K38" s="10">
        <v>0</v>
      </c>
    </row>
    <row r="39" spans="1:11" x14ac:dyDescent="0.25">
      <c r="A39" s="6" t="s">
        <v>146</v>
      </c>
      <c r="B39" s="6" t="s">
        <v>119</v>
      </c>
      <c r="C39" s="11">
        <v>38.993740000000003</v>
      </c>
      <c r="D39" s="11">
        <v>-103.507555</v>
      </c>
      <c r="E39" s="11" t="s">
        <v>153</v>
      </c>
      <c r="F39" s="9">
        <v>2014</v>
      </c>
      <c r="G39" s="10">
        <v>5512</v>
      </c>
      <c r="H39" s="10">
        <v>0</v>
      </c>
      <c r="I39" s="10">
        <v>0</v>
      </c>
      <c r="J39" s="10">
        <v>0</v>
      </c>
      <c r="K39" s="10">
        <v>0</v>
      </c>
    </row>
    <row r="40" spans="1:11" x14ac:dyDescent="0.25">
      <c r="A40" s="6" t="s">
        <v>146</v>
      </c>
      <c r="B40" s="6" t="s">
        <v>120</v>
      </c>
      <c r="C40" s="11">
        <v>40.728090999999999</v>
      </c>
      <c r="D40" s="11">
        <v>-103.090464</v>
      </c>
      <c r="E40" s="11" t="s">
        <v>151</v>
      </c>
      <c r="F40" s="9">
        <v>2014</v>
      </c>
      <c r="G40" s="10">
        <v>22104</v>
      </c>
      <c r="H40" s="10">
        <v>0</v>
      </c>
      <c r="I40" s="10">
        <v>0</v>
      </c>
      <c r="J40" s="10">
        <v>0</v>
      </c>
      <c r="K40" s="10">
        <v>0</v>
      </c>
    </row>
    <row r="41" spans="1:11" x14ac:dyDescent="0.25">
      <c r="A41" s="6" t="s">
        <v>146</v>
      </c>
      <c r="B41" s="6" t="s">
        <v>121</v>
      </c>
      <c r="C41" s="11">
        <v>39.019492</v>
      </c>
      <c r="D41" s="11">
        <v>-108.461837</v>
      </c>
      <c r="E41" s="11" t="s">
        <v>154</v>
      </c>
      <c r="F41" s="9">
        <v>2014</v>
      </c>
      <c r="G41" s="10">
        <v>147735</v>
      </c>
      <c r="I41" s="10">
        <v>0</v>
      </c>
      <c r="K41" s="10">
        <v>0</v>
      </c>
    </row>
    <row r="42" spans="1:11" x14ac:dyDescent="0.25">
      <c r="A42" s="6" t="s">
        <v>146</v>
      </c>
      <c r="B42" s="6" t="s">
        <v>122</v>
      </c>
      <c r="C42" s="11">
        <v>37.651477999999997</v>
      </c>
      <c r="D42" s="11">
        <v>-106.9323</v>
      </c>
      <c r="E42" s="11" t="s">
        <v>152</v>
      </c>
      <c r="F42" s="9">
        <v>2014</v>
      </c>
      <c r="G42" s="10">
        <v>703</v>
      </c>
      <c r="H42" s="10">
        <v>0</v>
      </c>
      <c r="I42" s="10">
        <v>0</v>
      </c>
      <c r="J42" s="10">
        <v>0</v>
      </c>
      <c r="K42" s="10">
        <v>0</v>
      </c>
    </row>
    <row r="43" spans="1:11" x14ac:dyDescent="0.25">
      <c r="A43" s="6" t="s">
        <v>146</v>
      </c>
      <c r="B43" s="6" t="s">
        <v>123</v>
      </c>
      <c r="C43" s="11">
        <v>40.573984000000003</v>
      </c>
      <c r="D43" s="11">
        <v>-108.204521</v>
      </c>
      <c r="E43" s="11" t="s">
        <v>154</v>
      </c>
      <c r="F43" s="9">
        <v>2014</v>
      </c>
      <c r="G43" s="10">
        <v>12944</v>
      </c>
      <c r="I43" s="10">
        <v>0</v>
      </c>
      <c r="K43" s="10">
        <v>0</v>
      </c>
    </row>
    <row r="44" spans="1:11" x14ac:dyDescent="0.25">
      <c r="A44" s="6" t="s">
        <v>146</v>
      </c>
      <c r="B44" s="6" t="s">
        <v>124</v>
      </c>
      <c r="C44" s="11">
        <v>37.338025000000002</v>
      </c>
      <c r="D44" s="11">
        <v>-108.595786</v>
      </c>
      <c r="E44" s="11" t="s">
        <v>152</v>
      </c>
      <c r="F44" s="9">
        <v>2014</v>
      </c>
      <c r="G44" s="10">
        <v>25464</v>
      </c>
      <c r="H44" s="10">
        <v>1045651</v>
      </c>
      <c r="J44" s="10">
        <v>41.063894125039269</v>
      </c>
    </row>
    <row r="45" spans="1:11" x14ac:dyDescent="0.25">
      <c r="A45" s="6" t="s">
        <v>146</v>
      </c>
      <c r="B45" s="6" t="s">
        <v>125</v>
      </c>
      <c r="C45" s="11">
        <v>38.413426999999999</v>
      </c>
      <c r="D45" s="11">
        <v>-108.263042</v>
      </c>
      <c r="E45" s="11" t="s">
        <v>152</v>
      </c>
      <c r="F45" s="9">
        <v>2014</v>
      </c>
      <c r="G45" s="10">
        <v>40564</v>
      </c>
      <c r="I45" s="10">
        <v>0</v>
      </c>
      <c r="K45" s="10">
        <v>0</v>
      </c>
    </row>
    <row r="46" spans="1:11" x14ac:dyDescent="0.25">
      <c r="A46" s="6" t="s">
        <v>146</v>
      </c>
      <c r="B46" s="6" t="s">
        <v>126</v>
      </c>
      <c r="C46" s="11">
        <v>40.262354000000002</v>
      </c>
      <c r="D46" s="11">
        <v>-103.807092</v>
      </c>
      <c r="E46" s="11" t="s">
        <v>151</v>
      </c>
      <c r="F46" s="9">
        <v>2014</v>
      </c>
      <c r="G46" s="10">
        <v>28007</v>
      </c>
    </row>
    <row r="47" spans="1:11" x14ac:dyDescent="0.25">
      <c r="A47" s="6" t="s">
        <v>146</v>
      </c>
      <c r="B47" s="6" t="s">
        <v>127</v>
      </c>
      <c r="C47" s="11">
        <v>37.939765999999999</v>
      </c>
      <c r="D47" s="11">
        <v>-103.63627200000001</v>
      </c>
      <c r="E47" s="11" t="s">
        <v>153</v>
      </c>
      <c r="F47" s="9">
        <v>2014</v>
      </c>
      <c r="G47" s="10">
        <v>18335</v>
      </c>
      <c r="H47" s="10">
        <v>0</v>
      </c>
      <c r="I47" s="10">
        <v>0</v>
      </c>
      <c r="J47" s="10">
        <v>0</v>
      </c>
      <c r="K47" s="10">
        <v>0</v>
      </c>
    </row>
    <row r="48" spans="1:11" x14ac:dyDescent="0.25">
      <c r="A48" s="6" t="s">
        <v>146</v>
      </c>
      <c r="B48" s="6" t="s">
        <v>128</v>
      </c>
      <c r="C48" s="11">
        <v>38.150599999999997</v>
      </c>
      <c r="D48" s="11">
        <v>-107.767133</v>
      </c>
      <c r="E48" s="11" t="s">
        <v>152</v>
      </c>
      <c r="F48" s="9">
        <v>2014</v>
      </c>
      <c r="G48" s="10">
        <v>4560</v>
      </c>
    </row>
    <row r="49" spans="1:11" x14ac:dyDescent="0.25">
      <c r="A49" s="6" t="s">
        <v>146</v>
      </c>
      <c r="B49" s="6" t="s">
        <v>129</v>
      </c>
      <c r="C49" s="11">
        <v>39.118913999999997</v>
      </c>
      <c r="D49" s="11">
        <v>-105.717648</v>
      </c>
      <c r="E49" s="11" t="s">
        <v>154</v>
      </c>
      <c r="F49" s="9">
        <v>2014</v>
      </c>
      <c r="G49" s="10">
        <v>16353</v>
      </c>
    </row>
    <row r="50" spans="1:11" x14ac:dyDescent="0.25">
      <c r="A50" s="6" t="s">
        <v>146</v>
      </c>
      <c r="B50" s="6" t="s">
        <v>130</v>
      </c>
      <c r="C50" s="11">
        <v>40.594712000000001</v>
      </c>
      <c r="D50" s="11">
        <v>-102.345105</v>
      </c>
      <c r="E50" s="11" t="s">
        <v>151</v>
      </c>
      <c r="F50" s="9">
        <v>2014</v>
      </c>
      <c r="G50" s="10">
        <v>4375</v>
      </c>
      <c r="H50" s="10">
        <v>0</v>
      </c>
      <c r="I50" s="10">
        <v>0</v>
      </c>
      <c r="J50" s="10">
        <v>0</v>
      </c>
      <c r="K50" s="10">
        <v>0</v>
      </c>
    </row>
    <row r="51" spans="1:11" x14ac:dyDescent="0.25">
      <c r="A51" s="6" t="s">
        <v>146</v>
      </c>
      <c r="B51" s="6" t="s">
        <v>131</v>
      </c>
      <c r="C51" s="11">
        <v>39.217533000000003</v>
      </c>
      <c r="D51" s="11">
        <v>-106.915943</v>
      </c>
      <c r="E51" s="11" t="s">
        <v>154</v>
      </c>
      <c r="F51" s="9">
        <v>2014</v>
      </c>
      <c r="G51" s="10">
        <v>17664</v>
      </c>
      <c r="H51" s="10">
        <v>1419703</v>
      </c>
      <c r="I51" s="10">
        <v>3120952</v>
      </c>
      <c r="J51" s="10">
        <v>80.372678894927532</v>
      </c>
      <c r="K51" s="10">
        <v>176.68432971014494</v>
      </c>
    </row>
    <row r="52" spans="1:11" x14ac:dyDescent="0.25">
      <c r="A52" s="6" t="s">
        <v>146</v>
      </c>
      <c r="B52" s="6" t="s">
        <v>132</v>
      </c>
      <c r="C52" s="11">
        <v>37.958181000000003</v>
      </c>
      <c r="D52" s="11">
        <v>-102.392161</v>
      </c>
      <c r="E52" s="11" t="s">
        <v>153</v>
      </c>
      <c r="F52" s="9">
        <v>2014</v>
      </c>
      <c r="G52" s="10">
        <v>12042</v>
      </c>
      <c r="H52" s="10">
        <v>0</v>
      </c>
      <c r="I52" s="10">
        <v>0</v>
      </c>
      <c r="J52" s="10">
        <v>0</v>
      </c>
      <c r="K52" s="10">
        <v>0</v>
      </c>
    </row>
    <row r="53" spans="1:11" x14ac:dyDescent="0.25">
      <c r="A53" s="6" t="s">
        <v>146</v>
      </c>
      <c r="B53" s="6" t="s">
        <v>133</v>
      </c>
      <c r="C53" s="11">
        <v>38.170658000000003</v>
      </c>
      <c r="D53" s="11">
        <v>-104.489893</v>
      </c>
      <c r="E53" s="11" t="s">
        <v>153</v>
      </c>
      <c r="F53" s="9">
        <v>2014</v>
      </c>
      <c r="G53" s="10">
        <v>161042</v>
      </c>
      <c r="H53" s="10">
        <v>4903907</v>
      </c>
      <c r="I53" s="10">
        <v>14739255</v>
      </c>
      <c r="J53" s="10">
        <v>30.451105922678558</v>
      </c>
      <c r="K53" s="10">
        <v>91.524291799654748</v>
      </c>
    </row>
    <row r="54" spans="1:11" x14ac:dyDescent="0.25">
      <c r="A54" s="6" t="s">
        <v>146</v>
      </c>
      <c r="B54" s="6" t="s">
        <v>134</v>
      </c>
      <c r="C54" s="11">
        <v>39.972605999999999</v>
      </c>
      <c r="D54" s="11">
        <v>-108.20068499999999</v>
      </c>
      <c r="E54" s="11" t="s">
        <v>154</v>
      </c>
      <c r="F54" s="9">
        <v>2014</v>
      </c>
      <c r="G54" s="10">
        <v>6599</v>
      </c>
      <c r="H54" s="10">
        <v>0</v>
      </c>
      <c r="I54" s="10">
        <v>0</v>
      </c>
      <c r="J54" s="10">
        <v>0</v>
      </c>
      <c r="K54" s="10">
        <v>0</v>
      </c>
    </row>
    <row r="55" spans="1:11" x14ac:dyDescent="0.25">
      <c r="A55" s="6" t="s">
        <v>146</v>
      </c>
      <c r="B55" s="6" t="s">
        <v>135</v>
      </c>
      <c r="C55" s="11">
        <v>37.485762999999999</v>
      </c>
      <c r="D55" s="11">
        <v>-106.453214</v>
      </c>
      <c r="E55" s="11" t="s">
        <v>152</v>
      </c>
      <c r="F55" s="9">
        <v>2014</v>
      </c>
      <c r="G55" s="10">
        <v>11482</v>
      </c>
      <c r="H55" s="10">
        <v>0</v>
      </c>
      <c r="I55" s="10">
        <v>0</v>
      </c>
      <c r="J55" s="10">
        <v>0</v>
      </c>
      <c r="K55" s="10">
        <v>0</v>
      </c>
    </row>
    <row r="56" spans="1:11" x14ac:dyDescent="0.25">
      <c r="A56" s="6" t="s">
        <v>146</v>
      </c>
      <c r="B56" s="6" t="s">
        <v>136</v>
      </c>
      <c r="C56" s="11">
        <v>40.483159999999998</v>
      </c>
      <c r="D56" s="11">
        <v>-106.98528899999999</v>
      </c>
      <c r="E56" s="11" t="s">
        <v>154</v>
      </c>
      <c r="F56" s="9">
        <v>2014</v>
      </c>
      <c r="G56" s="10">
        <v>24016</v>
      </c>
      <c r="H56" s="10">
        <v>1516593</v>
      </c>
      <c r="I56" s="10">
        <v>493745</v>
      </c>
      <c r="J56" s="10">
        <v>63.149275483011323</v>
      </c>
      <c r="K56" s="10">
        <v>20.559002331778814</v>
      </c>
    </row>
    <row r="57" spans="1:11" x14ac:dyDescent="0.25">
      <c r="A57" s="6" t="s">
        <v>146</v>
      </c>
      <c r="B57" s="6" t="s">
        <v>137</v>
      </c>
      <c r="C57" s="11">
        <v>38.033951999999999</v>
      </c>
      <c r="D57" s="11">
        <v>-106.246675</v>
      </c>
      <c r="E57" s="11" t="s">
        <v>152</v>
      </c>
      <c r="F57" s="9">
        <v>2014</v>
      </c>
      <c r="G57" s="10">
        <v>6199</v>
      </c>
    </row>
    <row r="58" spans="1:11" x14ac:dyDescent="0.25">
      <c r="A58" s="6" t="s">
        <v>146</v>
      </c>
      <c r="B58" s="6" t="s">
        <v>138</v>
      </c>
      <c r="C58" s="11">
        <v>37.757370000000002</v>
      </c>
      <c r="D58" s="11">
        <v>-107.71625</v>
      </c>
      <c r="E58" s="11" t="s">
        <v>152</v>
      </c>
      <c r="F58" s="9">
        <v>2014</v>
      </c>
      <c r="G58" s="10">
        <v>712</v>
      </c>
      <c r="H58" s="10">
        <v>0</v>
      </c>
      <c r="I58" s="10">
        <v>0</v>
      </c>
      <c r="J58" s="10">
        <v>0</v>
      </c>
      <c r="K58" s="10">
        <v>0</v>
      </c>
    </row>
    <row r="59" spans="1:11" x14ac:dyDescent="0.25">
      <c r="A59" s="6" t="s">
        <v>146</v>
      </c>
      <c r="B59" s="6" t="s">
        <v>139</v>
      </c>
      <c r="C59" s="11">
        <v>38.009374000000001</v>
      </c>
      <c r="D59" s="11">
        <v>-108.42732599999999</v>
      </c>
      <c r="E59" s="11" t="s">
        <v>152</v>
      </c>
      <c r="F59" s="9">
        <v>2014</v>
      </c>
      <c r="G59" s="10">
        <v>7704</v>
      </c>
      <c r="H59" s="10">
        <v>764515</v>
      </c>
      <c r="I59" s="10">
        <v>4169063</v>
      </c>
      <c r="J59" s="10">
        <v>99.236111111111114</v>
      </c>
      <c r="K59" s="10">
        <v>541.15563343717554</v>
      </c>
    </row>
    <row r="60" spans="1:11" x14ac:dyDescent="0.25">
      <c r="A60" s="6" t="s">
        <v>146</v>
      </c>
      <c r="B60" s="6" t="s">
        <v>140</v>
      </c>
      <c r="C60" s="11">
        <v>40.871568000000003</v>
      </c>
      <c r="D60" s="11">
        <v>-102.355358</v>
      </c>
      <c r="E60" s="11" t="s">
        <v>151</v>
      </c>
      <c r="F60" s="9">
        <v>2014</v>
      </c>
      <c r="G60" s="10">
        <v>2327</v>
      </c>
    </row>
    <row r="61" spans="1:11" x14ac:dyDescent="0.25">
      <c r="A61" s="6" t="s">
        <v>146</v>
      </c>
      <c r="B61" s="6" t="s">
        <v>141</v>
      </c>
      <c r="C61" s="11">
        <v>39.621023000000001</v>
      </c>
      <c r="D61" s="11">
        <v>-106.13755500000001</v>
      </c>
      <c r="E61" s="11" t="s">
        <v>154</v>
      </c>
      <c r="F61" s="9">
        <v>2014</v>
      </c>
      <c r="G61" s="10">
        <v>29197</v>
      </c>
      <c r="H61" s="10">
        <v>2511886</v>
      </c>
      <c r="I61" s="10">
        <v>10999006</v>
      </c>
      <c r="J61" s="10">
        <v>86.03233208891325</v>
      </c>
      <c r="K61" s="10">
        <v>376.71699147172654</v>
      </c>
    </row>
    <row r="62" spans="1:11" x14ac:dyDescent="0.25">
      <c r="A62" s="6" t="s">
        <v>146</v>
      </c>
      <c r="B62" s="6" t="s">
        <v>142</v>
      </c>
      <c r="C62" s="11">
        <v>38.871994000000001</v>
      </c>
      <c r="D62" s="11">
        <v>-105.182552</v>
      </c>
      <c r="E62" s="11" t="s">
        <v>153</v>
      </c>
      <c r="F62" s="9">
        <v>2014</v>
      </c>
      <c r="G62" s="10">
        <v>23406</v>
      </c>
      <c r="I62" s="10">
        <v>0</v>
      </c>
      <c r="K62" s="10">
        <v>0</v>
      </c>
    </row>
    <row r="63" spans="1:11" x14ac:dyDescent="0.25">
      <c r="A63" s="6" t="s">
        <v>146</v>
      </c>
      <c r="B63" s="6" t="s">
        <v>143</v>
      </c>
      <c r="C63" s="11">
        <v>39.965412999999998</v>
      </c>
      <c r="D63" s="11">
        <v>-103.209605</v>
      </c>
      <c r="E63" s="11" t="s">
        <v>151</v>
      </c>
      <c r="F63" s="9">
        <v>2014</v>
      </c>
      <c r="G63" s="10">
        <v>4724</v>
      </c>
      <c r="H63" s="10">
        <v>0</v>
      </c>
      <c r="I63" s="10">
        <v>0</v>
      </c>
      <c r="J63" s="10">
        <v>0</v>
      </c>
      <c r="K63" s="10">
        <v>0</v>
      </c>
    </row>
    <row r="64" spans="1:11" x14ac:dyDescent="0.25">
      <c r="A64" s="6" t="s">
        <v>146</v>
      </c>
      <c r="B64" s="6" t="s">
        <v>144</v>
      </c>
      <c r="C64" s="11">
        <v>40.555793999999999</v>
      </c>
      <c r="D64" s="11">
        <v>-104.38364900000001</v>
      </c>
      <c r="E64" s="11" t="s">
        <v>151</v>
      </c>
      <c r="F64" s="9">
        <v>2014</v>
      </c>
      <c r="G64" s="10">
        <v>275655</v>
      </c>
      <c r="H64" s="10">
        <v>5455796</v>
      </c>
      <c r="I64" s="10">
        <v>8861738</v>
      </c>
      <c r="J64" s="10">
        <v>19.792116957791443</v>
      </c>
      <c r="K64" s="10">
        <v>32.14793129092525</v>
      </c>
    </row>
    <row r="65" spans="1:11" x14ac:dyDescent="0.25">
      <c r="A65" s="6" t="s">
        <v>146</v>
      </c>
      <c r="B65" s="6" t="s">
        <v>145</v>
      </c>
      <c r="C65" s="11">
        <v>40.000630999999998</v>
      </c>
      <c r="D65" s="11">
        <v>-102.42264900000001</v>
      </c>
      <c r="E65" s="11" t="s">
        <v>151</v>
      </c>
      <c r="F65" s="9">
        <v>2014</v>
      </c>
      <c r="G65" s="10">
        <v>10195</v>
      </c>
      <c r="H65" s="10">
        <v>0</v>
      </c>
      <c r="I65" s="10">
        <v>0</v>
      </c>
      <c r="J65" s="10">
        <v>0</v>
      </c>
      <c r="K65" s="10">
        <v>0</v>
      </c>
    </row>
    <row r="66" spans="1:11" x14ac:dyDescent="0.25">
      <c r="A66" s="6" t="s">
        <v>146</v>
      </c>
      <c r="B66" s="6" t="s">
        <v>155</v>
      </c>
      <c r="F66" s="9">
        <v>2014</v>
      </c>
      <c r="H66" s="10">
        <v>8256689</v>
      </c>
      <c r="I66" s="10">
        <v>34596051</v>
      </c>
    </row>
    <row r="67" spans="1:11" x14ac:dyDescent="0.25">
      <c r="A67" t="s">
        <v>146</v>
      </c>
      <c r="B67" t="s">
        <v>84</v>
      </c>
      <c r="C67" s="2">
        <v>39.874324999999999</v>
      </c>
      <c r="D67" s="2">
        <v>-104.331872</v>
      </c>
      <c r="E67" s="11" t="s">
        <v>151</v>
      </c>
      <c r="F67" s="1">
        <v>2015</v>
      </c>
      <c r="G67" s="7">
        <v>489774</v>
      </c>
      <c r="H67" s="7">
        <v>5364214</v>
      </c>
      <c r="I67" s="7">
        <v>19462442</v>
      </c>
      <c r="J67" s="10">
        <v>10.952427037776607</v>
      </c>
      <c r="K67" s="10">
        <v>39.737597340814332</v>
      </c>
    </row>
    <row r="68" spans="1:11" x14ac:dyDescent="0.25">
      <c r="A68" t="s">
        <v>146</v>
      </c>
      <c r="B68" t="s">
        <v>85</v>
      </c>
      <c r="C68" s="2">
        <v>37.568441999999997</v>
      </c>
      <c r="D68" s="2">
        <v>-105.78804100000001</v>
      </c>
      <c r="E68" s="11" t="s">
        <v>152</v>
      </c>
      <c r="F68" s="1">
        <v>2015</v>
      </c>
      <c r="G68" s="7">
        <v>15854</v>
      </c>
      <c r="H68" s="7"/>
      <c r="I68" s="7">
        <v>0</v>
      </c>
      <c r="K68" s="10">
        <v>0</v>
      </c>
    </row>
    <row r="69" spans="1:11" x14ac:dyDescent="0.25">
      <c r="A69" t="s">
        <v>146</v>
      </c>
      <c r="B69" t="s">
        <v>86</v>
      </c>
      <c r="C69" s="2">
        <v>39.644632000000001</v>
      </c>
      <c r="D69" s="2">
        <v>-104.331733</v>
      </c>
      <c r="E69" s="11" t="s">
        <v>151</v>
      </c>
      <c r="F69" s="1">
        <v>2015</v>
      </c>
      <c r="G69" s="7">
        <v>628951</v>
      </c>
      <c r="H69" s="7">
        <v>19190919</v>
      </c>
      <c r="I69" s="7">
        <v>49342266</v>
      </c>
      <c r="J69" s="10">
        <v>30.512582061241655</v>
      </c>
      <c r="K69" s="10">
        <v>78.451685425414695</v>
      </c>
    </row>
    <row r="70" spans="1:11" x14ac:dyDescent="0.25">
      <c r="A70" t="s">
        <v>146</v>
      </c>
      <c r="B70" t="s">
        <v>87</v>
      </c>
      <c r="C70" s="2">
        <v>37.202395000000003</v>
      </c>
      <c r="D70" s="2">
        <v>-107.05086300000001</v>
      </c>
      <c r="E70" s="11" t="s">
        <v>152</v>
      </c>
      <c r="F70" s="1">
        <v>2015</v>
      </c>
      <c r="G70" s="7">
        <v>12401</v>
      </c>
      <c r="H70" s="7"/>
      <c r="I70" s="7"/>
    </row>
    <row r="71" spans="1:11" x14ac:dyDescent="0.25">
      <c r="A71" t="s">
        <v>146</v>
      </c>
      <c r="B71" t="s">
        <v>88</v>
      </c>
      <c r="C71" s="2">
        <v>37.303144000000003</v>
      </c>
      <c r="D71" s="2">
        <v>-102.53545699999999</v>
      </c>
      <c r="E71" s="11" t="s">
        <v>153</v>
      </c>
      <c r="F71" s="1">
        <v>2015</v>
      </c>
      <c r="G71" s="7">
        <v>3544</v>
      </c>
      <c r="H71" s="7">
        <v>0</v>
      </c>
      <c r="I71" s="7">
        <v>0</v>
      </c>
      <c r="J71" s="10">
        <v>0</v>
      </c>
      <c r="K71" s="10">
        <v>0</v>
      </c>
    </row>
    <row r="72" spans="1:11" x14ac:dyDescent="0.25">
      <c r="A72" t="s">
        <v>146</v>
      </c>
      <c r="B72" t="s">
        <v>89</v>
      </c>
      <c r="C72" s="2">
        <v>37.931891</v>
      </c>
      <c r="D72" s="2">
        <v>-103.077584</v>
      </c>
      <c r="E72" s="11" t="s">
        <v>153</v>
      </c>
      <c r="F72" s="1">
        <v>2015</v>
      </c>
      <c r="G72" s="7">
        <v>5885</v>
      </c>
      <c r="H72" s="7">
        <v>0</v>
      </c>
      <c r="I72" s="7">
        <v>0</v>
      </c>
      <c r="J72" s="10">
        <v>0</v>
      </c>
      <c r="K72" s="10">
        <v>0</v>
      </c>
    </row>
    <row r="73" spans="1:11" x14ac:dyDescent="0.25">
      <c r="A73" t="s">
        <v>146</v>
      </c>
      <c r="B73" t="s">
        <v>90</v>
      </c>
      <c r="C73" s="2">
        <v>40.094825999999998</v>
      </c>
      <c r="D73" s="2">
        <v>-105.398382</v>
      </c>
      <c r="E73" s="11" t="s">
        <v>151</v>
      </c>
      <c r="F73" s="1">
        <v>2015</v>
      </c>
      <c r="G73" s="7">
        <v>318071</v>
      </c>
      <c r="H73" s="7">
        <v>31025531</v>
      </c>
      <c r="I73" s="7">
        <v>51439943</v>
      </c>
      <c r="J73" s="10">
        <v>97.542784472649188</v>
      </c>
      <c r="K73" s="10">
        <v>161.7247186948826</v>
      </c>
    </row>
    <row r="74" spans="1:11" x14ac:dyDescent="0.25">
      <c r="A74" t="s">
        <v>146</v>
      </c>
      <c r="B74" t="s">
        <v>23</v>
      </c>
      <c r="C74" s="2">
        <v>39.953383000000002</v>
      </c>
      <c r="D74" s="2">
        <v>-105.052125</v>
      </c>
      <c r="E74" s="11" t="s">
        <v>151</v>
      </c>
      <c r="F74" s="1">
        <v>2015</v>
      </c>
      <c r="G74" s="7">
        <v>64713</v>
      </c>
      <c r="H74" s="7">
        <v>0</v>
      </c>
      <c r="I74" s="7">
        <v>0</v>
      </c>
      <c r="J74" s="10">
        <v>0</v>
      </c>
      <c r="K74" s="10">
        <v>0</v>
      </c>
    </row>
    <row r="75" spans="1:11" x14ac:dyDescent="0.25">
      <c r="A75" t="s">
        <v>146</v>
      </c>
      <c r="B75" t="s">
        <v>91</v>
      </c>
      <c r="C75" s="2">
        <v>38.738245999999997</v>
      </c>
      <c r="D75" s="2">
        <v>-106.31697200000001</v>
      </c>
      <c r="E75" s="11" t="s">
        <v>152</v>
      </c>
      <c r="F75" s="1">
        <v>2015</v>
      </c>
      <c r="G75" s="7">
        <v>18578</v>
      </c>
      <c r="H75" s="7"/>
      <c r="I75" s="7">
        <v>1817143</v>
      </c>
      <c r="K75" s="10">
        <v>97.811551297233294</v>
      </c>
    </row>
    <row r="76" spans="1:11" x14ac:dyDescent="0.25">
      <c r="A76" t="s">
        <v>146</v>
      </c>
      <c r="B76" t="s">
        <v>92</v>
      </c>
      <c r="C76" s="2">
        <v>38.835386999999997</v>
      </c>
      <c r="D76" s="2">
        <v>-102.604585</v>
      </c>
      <c r="E76" s="11" t="s">
        <v>153</v>
      </c>
      <c r="F76" s="1">
        <v>2015</v>
      </c>
      <c r="G76" s="7">
        <v>1815</v>
      </c>
      <c r="H76" s="7">
        <v>0</v>
      </c>
      <c r="I76" s="7">
        <v>0</v>
      </c>
      <c r="J76" s="10">
        <v>0</v>
      </c>
      <c r="K76" s="10">
        <v>0</v>
      </c>
    </row>
    <row r="77" spans="1:11" x14ac:dyDescent="0.25">
      <c r="A77" t="s">
        <v>146</v>
      </c>
      <c r="B77" t="s">
        <v>93</v>
      </c>
      <c r="C77" s="2">
        <v>39.689402999999999</v>
      </c>
      <c r="D77" s="2">
        <v>-105.67079099999999</v>
      </c>
      <c r="E77" s="11" t="s">
        <v>154</v>
      </c>
      <c r="F77" s="1">
        <v>2015</v>
      </c>
      <c r="G77" s="7">
        <v>9279</v>
      </c>
      <c r="H77" s="7">
        <v>1031231</v>
      </c>
      <c r="I77" s="7">
        <v>5403849</v>
      </c>
      <c r="J77" s="10">
        <v>111.13600603513309</v>
      </c>
      <c r="K77" s="10">
        <v>582.37407048173293</v>
      </c>
    </row>
    <row r="78" spans="1:11" x14ac:dyDescent="0.25">
      <c r="A78" t="s">
        <v>146</v>
      </c>
      <c r="B78" t="s">
        <v>94</v>
      </c>
      <c r="C78" s="2">
        <v>37.268971000000001</v>
      </c>
      <c r="D78" s="2">
        <v>-106.252214</v>
      </c>
      <c r="E78" s="11" t="s">
        <v>152</v>
      </c>
      <c r="F78" s="1">
        <v>2015</v>
      </c>
      <c r="G78" s="7">
        <v>8034</v>
      </c>
      <c r="H78" s="7">
        <v>0</v>
      </c>
      <c r="I78" s="7"/>
      <c r="J78" s="10">
        <v>0</v>
      </c>
    </row>
    <row r="79" spans="1:11" x14ac:dyDescent="0.25">
      <c r="A79" t="s">
        <v>146</v>
      </c>
      <c r="B79" t="s">
        <v>95</v>
      </c>
      <c r="C79" s="2">
        <v>37.277546999999998</v>
      </c>
      <c r="D79" s="2">
        <v>-105.42894</v>
      </c>
      <c r="E79" s="11" t="s">
        <v>153</v>
      </c>
      <c r="F79" s="1">
        <v>2015</v>
      </c>
      <c r="G79" s="7">
        <v>3577</v>
      </c>
      <c r="H79" s="7"/>
      <c r="I79" s="7"/>
    </row>
    <row r="80" spans="1:11" x14ac:dyDescent="0.25">
      <c r="A80" t="s">
        <v>146</v>
      </c>
      <c r="B80" t="s">
        <v>96</v>
      </c>
      <c r="C80" s="2">
        <v>38.321956</v>
      </c>
      <c r="D80" s="2">
        <v>-103.78756199999999</v>
      </c>
      <c r="E80" s="11" t="s">
        <v>153</v>
      </c>
      <c r="F80" s="1">
        <v>2015</v>
      </c>
      <c r="G80" s="7">
        <v>5567</v>
      </c>
      <c r="H80" s="7">
        <v>0</v>
      </c>
      <c r="I80" s="7">
        <v>0</v>
      </c>
      <c r="J80" s="10">
        <v>0</v>
      </c>
      <c r="K80" s="10">
        <v>0</v>
      </c>
    </row>
    <row r="81" spans="1:11" x14ac:dyDescent="0.25">
      <c r="A81" t="s">
        <v>146</v>
      </c>
      <c r="B81" t="s">
        <v>97</v>
      </c>
      <c r="C81" s="2">
        <v>38.101993999999998</v>
      </c>
      <c r="D81" s="2">
        <v>-105.373515</v>
      </c>
      <c r="E81" s="11" t="s">
        <v>153</v>
      </c>
      <c r="F81" s="1">
        <v>2015</v>
      </c>
      <c r="G81" s="7">
        <v>4431</v>
      </c>
      <c r="H81" s="7">
        <v>0</v>
      </c>
      <c r="I81" s="7">
        <v>0</v>
      </c>
      <c r="J81" s="10">
        <v>0</v>
      </c>
      <c r="K81" s="10">
        <v>0</v>
      </c>
    </row>
    <row r="82" spans="1:11" x14ac:dyDescent="0.25">
      <c r="A82" t="s">
        <v>146</v>
      </c>
      <c r="B82" t="s">
        <v>98</v>
      </c>
      <c r="C82" s="2">
        <v>38.861756</v>
      </c>
      <c r="D82" s="2">
        <v>-107.864757</v>
      </c>
      <c r="E82" s="11" t="s">
        <v>152</v>
      </c>
      <c r="F82" s="1">
        <v>2015</v>
      </c>
      <c r="G82" s="7">
        <v>29929</v>
      </c>
      <c r="H82" s="7">
        <v>0</v>
      </c>
      <c r="I82" s="7">
        <v>0</v>
      </c>
      <c r="J82" s="10">
        <v>0</v>
      </c>
      <c r="K82" s="10">
        <v>0</v>
      </c>
    </row>
    <row r="83" spans="1:11" x14ac:dyDescent="0.25">
      <c r="A83" t="s">
        <v>146</v>
      </c>
      <c r="B83" t="s">
        <v>99</v>
      </c>
      <c r="C83" s="2">
        <v>39.761848999999998</v>
      </c>
      <c r="D83" s="2">
        <v>-104.88062499999999</v>
      </c>
      <c r="E83" s="11" t="s">
        <v>151</v>
      </c>
      <c r="F83" s="1">
        <v>2015</v>
      </c>
      <c r="G83" s="7">
        <v>683081</v>
      </c>
      <c r="H83" s="7">
        <v>190607334</v>
      </c>
      <c r="I83" s="7">
        <v>216596860</v>
      </c>
      <c r="J83" s="10">
        <v>279.04060279820402</v>
      </c>
      <c r="K83" s="10">
        <v>317.08810521739002</v>
      </c>
    </row>
    <row r="84" spans="1:11" x14ac:dyDescent="0.25">
      <c r="A84" t="s">
        <v>146</v>
      </c>
      <c r="B84" t="s">
        <v>100</v>
      </c>
      <c r="C84" s="2">
        <v>37.747602000000001</v>
      </c>
      <c r="D84" s="2">
        <v>-108.530383</v>
      </c>
      <c r="E84" s="11" t="s">
        <v>152</v>
      </c>
      <c r="F84" s="1">
        <v>2015</v>
      </c>
      <c r="G84" s="7">
        <v>1973</v>
      </c>
      <c r="H84" s="7">
        <v>0</v>
      </c>
      <c r="I84" s="7">
        <v>0</v>
      </c>
      <c r="J84" s="10">
        <v>0</v>
      </c>
      <c r="K84" s="10">
        <v>0</v>
      </c>
    </row>
    <row r="85" spans="1:11" x14ac:dyDescent="0.25">
      <c r="A85" t="s">
        <v>146</v>
      </c>
      <c r="B85" t="s">
        <v>101</v>
      </c>
      <c r="C85" s="2">
        <v>39.326434999999996</v>
      </c>
      <c r="D85" s="2">
        <v>-104.926199</v>
      </c>
      <c r="E85" s="11" t="s">
        <v>151</v>
      </c>
      <c r="F85" s="1">
        <v>2015</v>
      </c>
      <c r="G85" s="7">
        <v>321772</v>
      </c>
      <c r="H85" s="7">
        <v>0</v>
      </c>
      <c r="I85" s="7">
        <v>0</v>
      </c>
      <c r="J85" s="10">
        <v>0</v>
      </c>
      <c r="K85" s="10">
        <v>0</v>
      </c>
    </row>
    <row r="86" spans="1:11" x14ac:dyDescent="0.25">
      <c r="A86" t="s">
        <v>146</v>
      </c>
      <c r="B86" t="s">
        <v>102</v>
      </c>
      <c r="C86" s="2">
        <v>39.630637999999998</v>
      </c>
      <c r="D86" s="2">
        <v>-106.692944</v>
      </c>
      <c r="E86" s="11" t="s">
        <v>154</v>
      </c>
      <c r="F86" s="1">
        <v>2015</v>
      </c>
      <c r="G86" s="7">
        <v>53610</v>
      </c>
      <c r="H86" s="7">
        <v>3497800</v>
      </c>
      <c r="I86" s="7">
        <v>8187585</v>
      </c>
      <c r="J86" s="10">
        <v>65.245290057825031</v>
      </c>
      <c r="K86" s="10">
        <v>152.72495803021823</v>
      </c>
    </row>
    <row r="87" spans="1:11" x14ac:dyDescent="0.25">
      <c r="A87" t="s">
        <v>146</v>
      </c>
      <c r="B87" t="s">
        <v>103</v>
      </c>
      <c r="C87" s="2">
        <v>39.310817</v>
      </c>
      <c r="D87" s="2">
        <v>-104.11792800000001</v>
      </c>
      <c r="E87" s="11" t="s">
        <v>151</v>
      </c>
      <c r="F87" s="1">
        <v>2015</v>
      </c>
      <c r="G87" s="7">
        <v>24522</v>
      </c>
      <c r="H87" s="7">
        <v>0</v>
      </c>
      <c r="I87" s="7">
        <v>0</v>
      </c>
      <c r="J87" s="10">
        <v>0</v>
      </c>
      <c r="K87" s="10">
        <v>0</v>
      </c>
    </row>
    <row r="88" spans="1:11" x14ac:dyDescent="0.25">
      <c r="A88" t="s">
        <v>146</v>
      </c>
      <c r="B88" t="s">
        <v>37</v>
      </c>
      <c r="C88" s="2">
        <v>39.630637999999998</v>
      </c>
      <c r="D88" s="2">
        <v>-106.692944</v>
      </c>
      <c r="E88" s="11" t="s">
        <v>153</v>
      </c>
      <c r="F88" s="1">
        <v>2015</v>
      </c>
      <c r="G88" s="7">
        <v>674993</v>
      </c>
      <c r="H88" s="7">
        <v>86100007</v>
      </c>
      <c r="I88" s="7"/>
      <c r="J88" s="10">
        <v>127.55688873810543</v>
      </c>
    </row>
    <row r="89" spans="1:11" x14ac:dyDescent="0.25">
      <c r="A89" t="s">
        <v>146</v>
      </c>
      <c r="B89" t="s">
        <v>104</v>
      </c>
      <c r="C89" s="2">
        <v>38.455658</v>
      </c>
      <c r="D89" s="2">
        <v>-105.42143799999999</v>
      </c>
      <c r="E89" s="11" t="s">
        <v>153</v>
      </c>
      <c r="F89" s="1">
        <v>2015</v>
      </c>
      <c r="G89" s="7">
        <v>46245</v>
      </c>
      <c r="H89" s="7">
        <v>2392649</v>
      </c>
      <c r="I89" s="7">
        <v>0</v>
      </c>
      <c r="J89" s="10">
        <v>51.738544707535951</v>
      </c>
      <c r="K89" s="10">
        <v>0</v>
      </c>
    </row>
    <row r="90" spans="1:11" x14ac:dyDescent="0.25">
      <c r="A90" t="s">
        <v>146</v>
      </c>
      <c r="B90" t="s">
        <v>105</v>
      </c>
      <c r="C90" s="2">
        <v>39.599352000000003</v>
      </c>
      <c r="D90" s="2">
        <v>-107.90978</v>
      </c>
      <c r="E90" s="11" t="s">
        <v>154</v>
      </c>
      <c r="F90" s="1">
        <v>2015</v>
      </c>
      <c r="G90" s="7">
        <v>57755</v>
      </c>
      <c r="H90" s="7">
        <v>4935660</v>
      </c>
      <c r="I90" s="7">
        <v>9099897</v>
      </c>
      <c r="J90" s="10">
        <v>85.458575015150203</v>
      </c>
      <c r="K90" s="10">
        <v>157.5603324387499</v>
      </c>
    </row>
    <row r="91" spans="1:11" x14ac:dyDescent="0.25">
      <c r="A91" t="s">
        <v>146</v>
      </c>
      <c r="B91" t="s">
        <v>106</v>
      </c>
      <c r="C91" s="2">
        <v>39.861082000000003</v>
      </c>
      <c r="D91" s="2">
        <v>-105.528947</v>
      </c>
      <c r="E91" s="11" t="s">
        <v>151</v>
      </c>
      <c r="F91" s="1">
        <v>2015</v>
      </c>
      <c r="G91" s="7">
        <v>5792</v>
      </c>
      <c r="H91" s="7">
        <v>124465</v>
      </c>
      <c r="I91" s="7">
        <v>1890289</v>
      </c>
      <c r="J91" s="10">
        <v>21.489122928176794</v>
      </c>
      <c r="K91" s="10">
        <v>326.36205110497235</v>
      </c>
    </row>
    <row r="92" spans="1:11" x14ac:dyDescent="0.25">
      <c r="A92" t="s">
        <v>146</v>
      </c>
      <c r="B92" t="s">
        <v>107</v>
      </c>
      <c r="C92" s="2">
        <v>40.123289</v>
      </c>
      <c r="D92" s="2">
        <v>-106.095876</v>
      </c>
      <c r="E92" s="11" t="s">
        <v>154</v>
      </c>
      <c r="F92" s="1">
        <v>2015</v>
      </c>
      <c r="G92" s="7">
        <v>14686</v>
      </c>
      <c r="H92" s="7"/>
      <c r="I92" s="7">
        <v>1380296</v>
      </c>
      <c r="K92" s="10">
        <v>93.987198692632433</v>
      </c>
    </row>
    <row r="93" spans="1:11" x14ac:dyDescent="0.25">
      <c r="A93" t="s">
        <v>146</v>
      </c>
      <c r="B93" t="s">
        <v>108</v>
      </c>
      <c r="C93" s="2">
        <v>38.669679000000002</v>
      </c>
      <c r="D93" s="2">
        <v>-107.078108</v>
      </c>
      <c r="E93" s="11" t="s">
        <v>152</v>
      </c>
      <c r="F93" s="1">
        <v>2015</v>
      </c>
      <c r="G93" s="7">
        <v>16120</v>
      </c>
      <c r="H93" s="7"/>
      <c r="I93" s="7">
        <v>3262219</v>
      </c>
      <c r="K93" s="10">
        <v>202.37090570719602</v>
      </c>
    </row>
    <row r="94" spans="1:11" x14ac:dyDescent="0.25">
      <c r="A94" t="s">
        <v>146</v>
      </c>
      <c r="B94" t="s">
        <v>109</v>
      </c>
      <c r="C94" s="2">
        <v>37.811624999999999</v>
      </c>
      <c r="D94" s="2">
        <v>-107.383405</v>
      </c>
      <c r="E94" s="11" t="s">
        <v>152</v>
      </c>
      <c r="F94" s="1">
        <v>2015</v>
      </c>
      <c r="G94" s="7">
        <v>764</v>
      </c>
      <c r="H94" s="7">
        <v>0</v>
      </c>
      <c r="I94" s="7">
        <v>0</v>
      </c>
      <c r="J94" s="10">
        <v>0</v>
      </c>
      <c r="K94" s="10">
        <v>0</v>
      </c>
    </row>
    <row r="95" spans="1:11" x14ac:dyDescent="0.25">
      <c r="A95" t="s">
        <v>146</v>
      </c>
      <c r="B95" t="s">
        <v>110</v>
      </c>
      <c r="C95" s="2">
        <v>37.612597999999998</v>
      </c>
      <c r="D95" s="2">
        <v>-104.938885</v>
      </c>
      <c r="E95" s="11" t="s">
        <v>153</v>
      </c>
      <c r="F95" s="1">
        <v>2015</v>
      </c>
      <c r="G95" s="7">
        <v>6379</v>
      </c>
      <c r="H95" s="7">
        <v>0</v>
      </c>
      <c r="I95" s="7"/>
      <c r="J95" s="10">
        <v>0</v>
      </c>
    </row>
    <row r="96" spans="1:11" x14ac:dyDescent="0.25">
      <c r="A96" t="s">
        <v>146</v>
      </c>
      <c r="B96" t="s">
        <v>111</v>
      </c>
      <c r="C96" s="2">
        <v>40.663432</v>
      </c>
      <c r="D96" s="2">
        <v>-106.32924800000001</v>
      </c>
      <c r="E96" s="11" t="s">
        <v>154</v>
      </c>
      <c r="F96" s="1">
        <v>2015</v>
      </c>
      <c r="G96" s="7">
        <v>1350</v>
      </c>
      <c r="H96" s="7">
        <v>0</v>
      </c>
      <c r="I96" s="7">
        <v>0</v>
      </c>
      <c r="J96" s="10">
        <v>0</v>
      </c>
      <c r="K96" s="10">
        <v>0</v>
      </c>
    </row>
    <row r="97" spans="1:11" x14ac:dyDescent="0.25">
      <c r="A97" t="s">
        <v>146</v>
      </c>
      <c r="B97" t="s">
        <v>112</v>
      </c>
      <c r="C97" s="2">
        <v>39.586460000000002</v>
      </c>
      <c r="D97" s="2">
        <v>-105.24560099999999</v>
      </c>
      <c r="E97" s="11" t="s">
        <v>151</v>
      </c>
      <c r="F97" s="1">
        <v>2015</v>
      </c>
      <c r="G97" s="7">
        <v>564441</v>
      </c>
      <c r="H97" s="7">
        <v>22665768</v>
      </c>
      <c r="I97" s="7">
        <v>31666363</v>
      </c>
      <c r="J97" s="10">
        <v>40.156133236246127</v>
      </c>
      <c r="K97" s="10">
        <v>56.102166568339292</v>
      </c>
    </row>
    <row r="98" spans="1:11" x14ac:dyDescent="0.25">
      <c r="A98" t="s">
        <v>146</v>
      </c>
      <c r="B98" t="s">
        <v>113</v>
      </c>
      <c r="C98" s="2">
        <v>38.388466000000001</v>
      </c>
      <c r="D98" s="2">
        <v>-102.75621</v>
      </c>
      <c r="E98" s="11" t="s">
        <v>153</v>
      </c>
      <c r="F98" s="1">
        <v>2015</v>
      </c>
      <c r="G98" s="7">
        <v>1382</v>
      </c>
      <c r="H98" s="7">
        <v>0</v>
      </c>
      <c r="I98" s="7">
        <v>0</v>
      </c>
      <c r="J98" s="10">
        <v>0</v>
      </c>
      <c r="K98" s="10">
        <v>0</v>
      </c>
    </row>
    <row r="99" spans="1:11" x14ac:dyDescent="0.25">
      <c r="A99" t="s">
        <v>146</v>
      </c>
      <c r="B99" t="s">
        <v>114</v>
      </c>
      <c r="C99" s="2">
        <v>39.305340000000001</v>
      </c>
      <c r="D99" s="2">
        <v>-102.60302299999999</v>
      </c>
      <c r="E99" s="11" t="s">
        <v>151</v>
      </c>
      <c r="F99" s="1">
        <v>2015</v>
      </c>
      <c r="G99" s="7">
        <v>8193</v>
      </c>
      <c r="H99" s="7">
        <v>0</v>
      </c>
      <c r="I99" s="7">
        <v>0</v>
      </c>
      <c r="J99" s="10">
        <v>0</v>
      </c>
      <c r="K99" s="10">
        <v>0</v>
      </c>
    </row>
    <row r="100" spans="1:11" x14ac:dyDescent="0.25">
      <c r="A100" s="6" t="s">
        <v>146</v>
      </c>
      <c r="B100" s="6" t="s">
        <v>115</v>
      </c>
      <c r="C100" s="11">
        <v>39.305340000000001</v>
      </c>
      <c r="D100" s="11">
        <v>-102.60302299999999</v>
      </c>
      <c r="E100" s="11" t="s">
        <v>154</v>
      </c>
      <c r="F100" s="9">
        <v>2015</v>
      </c>
      <c r="G100" s="10">
        <v>7399</v>
      </c>
      <c r="H100" s="10">
        <v>6725788</v>
      </c>
      <c r="I100" s="7"/>
      <c r="J100" s="10">
        <v>909.01310987971351</v>
      </c>
    </row>
    <row r="101" spans="1:11" x14ac:dyDescent="0.25">
      <c r="A101" s="6" t="s">
        <v>146</v>
      </c>
      <c r="B101" s="6" t="s">
        <v>116</v>
      </c>
      <c r="C101" s="11">
        <v>39.204315999999999</v>
      </c>
      <c r="D101" s="11">
        <v>-106.34969599999999</v>
      </c>
      <c r="E101" s="11" t="s">
        <v>152</v>
      </c>
      <c r="F101" s="9">
        <v>2015</v>
      </c>
      <c r="G101" s="10">
        <v>54711</v>
      </c>
      <c r="H101" s="10">
        <v>0</v>
      </c>
      <c r="I101" s="10">
        <v>14867258</v>
      </c>
      <c r="J101" s="10">
        <v>0</v>
      </c>
      <c r="K101" s="10">
        <v>271.74166072636217</v>
      </c>
    </row>
    <row r="102" spans="1:11" x14ac:dyDescent="0.25">
      <c r="A102" s="6" t="s">
        <v>146</v>
      </c>
      <c r="B102" s="6" t="s">
        <v>117</v>
      </c>
      <c r="C102" s="11">
        <v>40.663091000000001</v>
      </c>
      <c r="D102" s="11">
        <v>-105.482131</v>
      </c>
      <c r="E102" s="11" t="s">
        <v>151</v>
      </c>
      <c r="F102" s="9">
        <v>2015</v>
      </c>
      <c r="G102" s="10">
        <v>332980</v>
      </c>
      <c r="H102" s="10">
        <v>15907033</v>
      </c>
      <c r="I102" s="10">
        <v>28652122</v>
      </c>
      <c r="J102" s="10">
        <v>47.771737041263741</v>
      </c>
      <c r="K102" s="10">
        <v>86.047576431016878</v>
      </c>
    </row>
    <row r="103" spans="1:11" x14ac:dyDescent="0.25">
      <c r="A103" t="s">
        <v>146</v>
      </c>
      <c r="B103" t="s">
        <v>118</v>
      </c>
      <c r="C103" s="2">
        <v>38.066673999999999</v>
      </c>
      <c r="D103" s="2">
        <v>-103.222708</v>
      </c>
      <c r="E103" s="11" t="s">
        <v>153</v>
      </c>
      <c r="F103" s="1">
        <v>2015</v>
      </c>
      <c r="G103" s="7">
        <v>14029</v>
      </c>
      <c r="H103" s="7"/>
      <c r="I103" s="7">
        <v>8598642</v>
      </c>
      <c r="K103" s="10">
        <v>612.91909615795851</v>
      </c>
    </row>
    <row r="104" spans="1:11" x14ac:dyDescent="0.25">
      <c r="A104" t="s">
        <v>146</v>
      </c>
      <c r="B104" t="s">
        <v>119</v>
      </c>
      <c r="C104" s="2">
        <v>38.993740000000003</v>
      </c>
      <c r="D104" s="2">
        <v>-103.507555</v>
      </c>
      <c r="E104" s="11" t="s">
        <v>153</v>
      </c>
      <c r="F104" s="1">
        <v>2015</v>
      </c>
      <c r="G104" s="7">
        <v>5548</v>
      </c>
      <c r="H104" s="7">
        <v>0</v>
      </c>
      <c r="I104" s="7">
        <v>0</v>
      </c>
      <c r="J104" s="10">
        <v>0</v>
      </c>
      <c r="K104" s="10">
        <v>0</v>
      </c>
    </row>
    <row r="105" spans="1:11" x14ac:dyDescent="0.25">
      <c r="A105" t="s">
        <v>146</v>
      </c>
      <c r="B105" t="s">
        <v>120</v>
      </c>
      <c r="C105" s="2">
        <v>40.728090999999999</v>
      </c>
      <c r="D105" s="2">
        <v>-103.090464</v>
      </c>
      <c r="E105" s="11" t="s">
        <v>151</v>
      </c>
      <c r="F105" s="1">
        <v>2015</v>
      </c>
      <c r="G105" s="7">
        <v>22122</v>
      </c>
      <c r="H105" s="7">
        <v>0</v>
      </c>
      <c r="I105" s="7">
        <v>0</v>
      </c>
      <c r="J105" s="10">
        <v>0</v>
      </c>
      <c r="K105" s="10">
        <v>0</v>
      </c>
    </row>
    <row r="106" spans="1:11" x14ac:dyDescent="0.25">
      <c r="A106" t="s">
        <v>146</v>
      </c>
      <c r="B106" t="s">
        <v>121</v>
      </c>
      <c r="C106" s="2">
        <v>39.019492</v>
      </c>
      <c r="D106" s="2">
        <v>-108.461837</v>
      </c>
      <c r="E106" s="11" t="s">
        <v>154</v>
      </c>
      <c r="F106" s="1">
        <v>2015</v>
      </c>
      <c r="G106" s="7">
        <v>148597</v>
      </c>
      <c r="H106" s="7"/>
      <c r="I106" s="7"/>
    </row>
    <row r="107" spans="1:11" x14ac:dyDescent="0.25">
      <c r="A107" t="s">
        <v>146</v>
      </c>
      <c r="B107" t="s">
        <v>122</v>
      </c>
      <c r="C107" s="2">
        <v>37.651477999999997</v>
      </c>
      <c r="D107" s="2">
        <v>-106.9323</v>
      </c>
      <c r="E107" s="11" t="s">
        <v>152</v>
      </c>
      <c r="F107" s="1">
        <v>2015</v>
      </c>
      <c r="G107" s="7">
        <v>745</v>
      </c>
      <c r="H107" s="7">
        <v>0</v>
      </c>
      <c r="I107" s="7">
        <v>0</v>
      </c>
      <c r="J107" s="10">
        <v>0</v>
      </c>
      <c r="K107" s="10">
        <v>0</v>
      </c>
    </row>
    <row r="108" spans="1:11" x14ac:dyDescent="0.25">
      <c r="A108" t="s">
        <v>146</v>
      </c>
      <c r="B108" t="s">
        <v>123</v>
      </c>
      <c r="C108" s="2">
        <v>40.573984000000003</v>
      </c>
      <c r="D108" s="2">
        <v>-108.204521</v>
      </c>
      <c r="E108" s="11" t="s">
        <v>154</v>
      </c>
      <c r="F108" s="1">
        <v>2015</v>
      </c>
      <c r="G108" s="7">
        <v>12952</v>
      </c>
      <c r="H108" s="7"/>
      <c r="I108" s="7">
        <v>0</v>
      </c>
      <c r="K108" s="10">
        <v>0</v>
      </c>
    </row>
    <row r="109" spans="1:11" x14ac:dyDescent="0.25">
      <c r="A109" t="s">
        <v>146</v>
      </c>
      <c r="B109" t="s">
        <v>124</v>
      </c>
      <c r="C109" s="2">
        <v>37.338025000000002</v>
      </c>
      <c r="D109" s="2">
        <v>-108.595786</v>
      </c>
      <c r="E109" s="11" t="s">
        <v>152</v>
      </c>
      <c r="F109" s="1">
        <v>2015</v>
      </c>
      <c r="G109" s="7">
        <v>25674</v>
      </c>
      <c r="H109" s="7">
        <v>1438508</v>
      </c>
      <c r="I109" s="7">
        <v>5090272</v>
      </c>
      <c r="J109" s="10">
        <v>56.029757731557218</v>
      </c>
      <c r="K109" s="10">
        <v>198.26563838903169</v>
      </c>
    </row>
    <row r="110" spans="1:11" x14ac:dyDescent="0.25">
      <c r="A110" t="s">
        <v>146</v>
      </c>
      <c r="B110" t="s">
        <v>125</v>
      </c>
      <c r="C110" s="2">
        <v>38.413426999999999</v>
      </c>
      <c r="D110" s="2">
        <v>-108.263042</v>
      </c>
      <c r="E110" s="11" t="s">
        <v>152</v>
      </c>
      <c r="F110" s="1">
        <v>2015</v>
      </c>
      <c r="G110" s="7">
        <v>40552</v>
      </c>
      <c r="H110" s="7"/>
      <c r="I110" s="7">
        <v>0</v>
      </c>
      <c r="K110" s="10">
        <v>0</v>
      </c>
    </row>
    <row r="111" spans="1:11" x14ac:dyDescent="0.25">
      <c r="A111" t="s">
        <v>146</v>
      </c>
      <c r="B111" t="s">
        <v>126</v>
      </c>
      <c r="C111" s="2">
        <v>40.262354000000002</v>
      </c>
      <c r="D111" s="2">
        <v>-103.807092</v>
      </c>
      <c r="E111" s="11" t="s">
        <v>151</v>
      </c>
      <c r="F111" s="1">
        <v>2015</v>
      </c>
      <c r="G111" s="7">
        <v>28108</v>
      </c>
      <c r="H111" s="7"/>
      <c r="I111" s="7"/>
    </row>
    <row r="112" spans="1:11" x14ac:dyDescent="0.25">
      <c r="A112" t="s">
        <v>146</v>
      </c>
      <c r="B112" t="s">
        <v>127</v>
      </c>
      <c r="C112" s="2">
        <v>37.939765999999999</v>
      </c>
      <c r="D112" s="2">
        <v>-103.63627200000001</v>
      </c>
      <c r="E112" s="11" t="s">
        <v>153</v>
      </c>
      <c r="F112" s="1">
        <v>2015</v>
      </c>
      <c r="G112" s="7">
        <v>18187</v>
      </c>
      <c r="H112" s="7">
        <v>0</v>
      </c>
      <c r="I112" s="7">
        <v>0</v>
      </c>
      <c r="J112" s="10">
        <v>0</v>
      </c>
      <c r="K112" s="10">
        <v>0</v>
      </c>
    </row>
    <row r="113" spans="1:11" x14ac:dyDescent="0.25">
      <c r="A113" t="s">
        <v>146</v>
      </c>
      <c r="B113" t="s">
        <v>128</v>
      </c>
      <c r="C113" s="2">
        <v>38.150599999999997</v>
      </c>
      <c r="D113" s="2">
        <v>-107.767133</v>
      </c>
      <c r="E113" s="11" t="s">
        <v>152</v>
      </c>
      <c r="F113" s="1">
        <v>2015</v>
      </c>
      <c r="G113" s="7">
        <v>4587</v>
      </c>
      <c r="H113" s="7"/>
      <c r="I113" s="7">
        <v>342075</v>
      </c>
      <c r="K113" s="10">
        <v>74.574885546108561</v>
      </c>
    </row>
    <row r="114" spans="1:11" x14ac:dyDescent="0.25">
      <c r="A114" t="s">
        <v>146</v>
      </c>
      <c r="B114" t="s">
        <v>129</v>
      </c>
      <c r="C114" s="2">
        <v>39.118913999999997</v>
      </c>
      <c r="D114" s="2">
        <v>-105.717648</v>
      </c>
      <c r="E114" s="11" t="s">
        <v>154</v>
      </c>
      <c r="F114" s="1">
        <v>2015</v>
      </c>
      <c r="G114" s="7">
        <v>16704</v>
      </c>
      <c r="H114" s="7"/>
      <c r="I114" s="7">
        <v>1815654</v>
      </c>
      <c r="K114" s="10">
        <v>108.69576149425288</v>
      </c>
    </row>
    <row r="115" spans="1:11" x14ac:dyDescent="0.25">
      <c r="A115" t="s">
        <v>146</v>
      </c>
      <c r="B115" t="s">
        <v>130</v>
      </c>
      <c r="C115" s="2">
        <v>40.594712000000001</v>
      </c>
      <c r="D115" s="2">
        <v>-102.345105</v>
      </c>
      <c r="E115" s="11" t="s">
        <v>151</v>
      </c>
      <c r="F115" s="1">
        <v>2015</v>
      </c>
      <c r="G115" s="7">
        <v>4310</v>
      </c>
      <c r="H115" s="7">
        <v>0</v>
      </c>
      <c r="I115" s="7">
        <v>0</v>
      </c>
      <c r="J115" s="10">
        <v>0</v>
      </c>
      <c r="K115" s="10">
        <v>0</v>
      </c>
    </row>
    <row r="116" spans="1:11" x14ac:dyDescent="0.25">
      <c r="A116" t="s">
        <v>146</v>
      </c>
      <c r="B116" t="s">
        <v>131</v>
      </c>
      <c r="C116" s="2">
        <v>39.217533000000003</v>
      </c>
      <c r="D116" s="2">
        <v>-106.915943</v>
      </c>
      <c r="E116" s="11" t="s">
        <v>154</v>
      </c>
      <c r="F116" s="1">
        <v>2015</v>
      </c>
      <c r="G116" s="7">
        <v>17864</v>
      </c>
      <c r="H116" s="7">
        <v>978931</v>
      </c>
      <c r="I116" s="7">
        <v>7723852</v>
      </c>
      <c r="J116" s="10">
        <v>54.79909314823108</v>
      </c>
      <c r="K116" s="10">
        <v>432.36968204209586</v>
      </c>
    </row>
    <row r="117" spans="1:11" x14ac:dyDescent="0.25">
      <c r="A117" t="s">
        <v>146</v>
      </c>
      <c r="B117" t="s">
        <v>132</v>
      </c>
      <c r="C117" s="2">
        <v>37.958181000000003</v>
      </c>
      <c r="D117" s="2">
        <v>-102.392161</v>
      </c>
      <c r="E117" s="11" t="s">
        <v>153</v>
      </c>
      <c r="F117" s="1">
        <v>2015</v>
      </c>
      <c r="G117" s="7">
        <v>11921</v>
      </c>
      <c r="H117" s="7">
        <v>0</v>
      </c>
      <c r="I117" s="7">
        <v>0</v>
      </c>
      <c r="J117" s="10">
        <v>0</v>
      </c>
      <c r="K117" s="10">
        <v>0</v>
      </c>
    </row>
    <row r="118" spans="1:11" x14ac:dyDescent="0.25">
      <c r="A118" t="s">
        <v>146</v>
      </c>
      <c r="B118" t="s">
        <v>133</v>
      </c>
      <c r="C118" s="2">
        <v>38.170658000000003</v>
      </c>
      <c r="D118" s="2">
        <v>-104.489893</v>
      </c>
      <c r="E118" s="11" t="s">
        <v>153</v>
      </c>
      <c r="F118" s="1">
        <v>2015</v>
      </c>
      <c r="G118" s="7">
        <v>162664</v>
      </c>
      <c r="H118" s="7">
        <v>8010411</v>
      </c>
      <c r="I118" s="7">
        <v>17932786</v>
      </c>
      <c r="J118" s="10">
        <v>49.245137215364188</v>
      </c>
      <c r="K118" s="10">
        <v>110.24434416957655</v>
      </c>
    </row>
    <row r="119" spans="1:11" x14ac:dyDescent="0.25">
      <c r="A119" t="s">
        <v>146</v>
      </c>
      <c r="B119" t="s">
        <v>134</v>
      </c>
      <c r="C119" s="2">
        <v>39.972605999999999</v>
      </c>
      <c r="D119" s="2">
        <v>-108.20068499999999</v>
      </c>
      <c r="E119" s="11" t="s">
        <v>154</v>
      </c>
      <c r="F119" s="1">
        <v>2015</v>
      </c>
      <c r="G119" s="7">
        <v>6480</v>
      </c>
      <c r="H119" s="7">
        <v>0</v>
      </c>
      <c r="I119" s="7">
        <v>0</v>
      </c>
      <c r="J119" s="10">
        <v>0</v>
      </c>
      <c r="K119" s="10">
        <v>0</v>
      </c>
    </row>
    <row r="120" spans="1:11" x14ac:dyDescent="0.25">
      <c r="A120" t="s">
        <v>146</v>
      </c>
      <c r="B120" t="s">
        <v>135</v>
      </c>
      <c r="C120" s="2">
        <v>37.485762999999999</v>
      </c>
      <c r="D120" s="2">
        <v>-106.453214</v>
      </c>
      <c r="E120" s="11" t="s">
        <v>152</v>
      </c>
      <c r="F120" s="1">
        <v>2015</v>
      </c>
      <c r="G120" s="7">
        <v>11320</v>
      </c>
      <c r="H120" s="7">
        <v>0</v>
      </c>
      <c r="I120" s="7">
        <v>0</v>
      </c>
      <c r="J120" s="10">
        <v>0</v>
      </c>
      <c r="K120" s="10">
        <v>0</v>
      </c>
    </row>
    <row r="121" spans="1:11" x14ac:dyDescent="0.25">
      <c r="A121" t="s">
        <v>146</v>
      </c>
      <c r="B121" t="s">
        <v>136</v>
      </c>
      <c r="C121" s="2">
        <v>40.483159999999998</v>
      </c>
      <c r="D121" s="2">
        <v>-106.98528899999999</v>
      </c>
      <c r="E121" s="11" t="s">
        <v>154</v>
      </c>
      <c r="F121" s="1">
        <v>2015</v>
      </c>
      <c r="G121" s="7">
        <v>24307</v>
      </c>
      <c r="H121" s="7">
        <v>1905809</v>
      </c>
      <c r="I121" s="7">
        <v>5470092</v>
      </c>
      <c r="J121" s="10">
        <v>78.405767885794219</v>
      </c>
      <c r="K121" s="10">
        <v>225.04183979923479</v>
      </c>
    </row>
    <row r="122" spans="1:11" x14ac:dyDescent="0.25">
      <c r="A122" t="s">
        <v>146</v>
      </c>
      <c r="B122" t="s">
        <v>137</v>
      </c>
      <c r="C122" s="2">
        <v>38.033951999999999</v>
      </c>
      <c r="D122" s="2">
        <v>-106.246675</v>
      </c>
      <c r="E122" s="11" t="s">
        <v>152</v>
      </c>
      <c r="F122" s="1">
        <v>2015</v>
      </c>
      <c r="G122" s="7">
        <v>6252</v>
      </c>
      <c r="H122" s="7">
        <v>0</v>
      </c>
      <c r="I122" s="7"/>
      <c r="J122" s="10">
        <v>0</v>
      </c>
    </row>
    <row r="123" spans="1:11" x14ac:dyDescent="0.25">
      <c r="A123" t="s">
        <v>146</v>
      </c>
      <c r="B123" t="s">
        <v>138</v>
      </c>
      <c r="C123" s="2">
        <v>37.757370000000002</v>
      </c>
      <c r="D123" s="2">
        <v>-107.71625</v>
      </c>
      <c r="E123" s="11" t="s">
        <v>152</v>
      </c>
      <c r="F123" s="1">
        <v>2015</v>
      </c>
      <c r="G123" s="7">
        <v>689</v>
      </c>
      <c r="H123" s="7">
        <v>0</v>
      </c>
      <c r="I123" s="7"/>
      <c r="J123" s="10">
        <v>0</v>
      </c>
    </row>
    <row r="124" spans="1:11" x14ac:dyDescent="0.25">
      <c r="A124" t="s">
        <v>146</v>
      </c>
      <c r="B124" t="s">
        <v>139</v>
      </c>
      <c r="C124" s="2">
        <v>38.009374000000001</v>
      </c>
      <c r="D124" s="2">
        <v>-108.42732599999999</v>
      </c>
      <c r="E124" s="11" t="s">
        <v>152</v>
      </c>
      <c r="F124" s="1">
        <v>2015</v>
      </c>
      <c r="G124" s="7">
        <v>7787</v>
      </c>
      <c r="H124" s="7">
        <v>522009</v>
      </c>
      <c r="I124" s="7">
        <v>3346696</v>
      </c>
      <c r="J124" s="10">
        <v>67.035957364838836</v>
      </c>
      <c r="K124" s="10">
        <v>429.7798895595223</v>
      </c>
    </row>
    <row r="125" spans="1:11" x14ac:dyDescent="0.25">
      <c r="A125" t="s">
        <v>146</v>
      </c>
      <c r="B125" t="s">
        <v>140</v>
      </c>
      <c r="C125" s="2">
        <v>40.871568000000003</v>
      </c>
      <c r="D125" s="2">
        <v>-102.355358</v>
      </c>
      <c r="E125" s="11" t="s">
        <v>151</v>
      </c>
      <c r="F125" s="1">
        <v>2015</v>
      </c>
      <c r="G125" s="7">
        <v>2371</v>
      </c>
      <c r="H125" s="7"/>
      <c r="I125" s="7"/>
    </row>
    <row r="126" spans="1:11" x14ac:dyDescent="0.25">
      <c r="A126" t="s">
        <v>146</v>
      </c>
      <c r="B126" t="s">
        <v>141</v>
      </c>
      <c r="C126" s="2">
        <v>39.621023000000001</v>
      </c>
      <c r="D126" s="2">
        <v>-106.13755500000001</v>
      </c>
      <c r="E126" s="11" t="s">
        <v>154</v>
      </c>
      <c r="F126" s="1">
        <v>2015</v>
      </c>
      <c r="G126" s="7">
        <v>29860</v>
      </c>
      <c r="H126" s="7">
        <v>2922604</v>
      </c>
      <c r="I126" s="7">
        <v>14799676</v>
      </c>
      <c r="J126" s="10">
        <v>97.876892163429332</v>
      </c>
      <c r="K126" s="10">
        <v>495.63549899531148</v>
      </c>
    </row>
    <row r="127" spans="1:11" x14ac:dyDescent="0.25">
      <c r="A127" t="s">
        <v>146</v>
      </c>
      <c r="B127" t="s">
        <v>142</v>
      </c>
      <c r="C127" s="2">
        <v>38.871994000000001</v>
      </c>
      <c r="D127" s="2">
        <v>-105.182552</v>
      </c>
      <c r="E127" s="11" t="s">
        <v>153</v>
      </c>
      <c r="F127" s="1">
        <v>2015</v>
      </c>
      <c r="G127" s="7">
        <v>23351</v>
      </c>
      <c r="H127" s="7"/>
      <c r="I127" s="7">
        <v>0</v>
      </c>
      <c r="K127" s="10">
        <v>0</v>
      </c>
    </row>
    <row r="128" spans="1:11" x14ac:dyDescent="0.25">
      <c r="A128" t="s">
        <v>146</v>
      </c>
      <c r="B128" t="s">
        <v>143</v>
      </c>
      <c r="C128" s="2">
        <v>39.965412999999998</v>
      </c>
      <c r="D128" s="2">
        <v>-103.209605</v>
      </c>
      <c r="E128" s="11" t="s">
        <v>151</v>
      </c>
      <c r="F128" s="1">
        <v>2015</v>
      </c>
      <c r="G128" s="7">
        <v>4779</v>
      </c>
      <c r="H128" s="7">
        <v>0</v>
      </c>
      <c r="I128" s="7">
        <v>0</v>
      </c>
      <c r="J128" s="10">
        <v>0</v>
      </c>
      <c r="K128" s="10">
        <v>0</v>
      </c>
    </row>
    <row r="129" spans="1:11" x14ac:dyDescent="0.25">
      <c r="A129" t="s">
        <v>146</v>
      </c>
      <c r="B129" t="s">
        <v>144</v>
      </c>
      <c r="C129" s="2">
        <v>40.555793999999999</v>
      </c>
      <c r="D129" s="2">
        <v>-104.38364900000001</v>
      </c>
      <c r="E129" s="11" t="s">
        <v>151</v>
      </c>
      <c r="F129" s="1">
        <v>2015</v>
      </c>
      <c r="G129" s="7">
        <v>284474</v>
      </c>
      <c r="H129" s="7">
        <v>5455796</v>
      </c>
      <c r="I129" s="7">
        <v>8861738</v>
      </c>
      <c r="J129" s="10">
        <v>19.178540042323728</v>
      </c>
      <c r="K129" s="10">
        <v>31.151310840357993</v>
      </c>
    </row>
    <row r="130" spans="1:11" x14ac:dyDescent="0.25">
      <c r="A130" t="s">
        <v>146</v>
      </c>
      <c r="B130" t="s">
        <v>145</v>
      </c>
      <c r="C130" s="2">
        <v>40.000630999999998</v>
      </c>
      <c r="D130" s="2">
        <v>-102.42264900000001</v>
      </c>
      <c r="E130" s="11" t="s">
        <v>151</v>
      </c>
      <c r="F130" s="1">
        <v>2015</v>
      </c>
      <c r="G130" s="7">
        <v>10086</v>
      </c>
      <c r="H130" s="7">
        <v>0</v>
      </c>
      <c r="I130" s="7">
        <v>0</v>
      </c>
      <c r="J130" s="10">
        <v>0</v>
      </c>
      <c r="K130" s="10">
        <v>0</v>
      </c>
    </row>
    <row r="131" spans="1:11" x14ac:dyDescent="0.25">
      <c r="A131" t="s">
        <v>146</v>
      </c>
      <c r="B131" s="6" t="s">
        <v>155</v>
      </c>
      <c r="C131" s="2"/>
      <c r="D131" s="2"/>
      <c r="F131" s="1">
        <v>2015</v>
      </c>
      <c r="G131" s="7"/>
      <c r="H131" s="7">
        <v>8229173</v>
      </c>
      <c r="I131" s="7">
        <v>49239627</v>
      </c>
    </row>
    <row r="132" spans="1:11" x14ac:dyDescent="0.25">
      <c r="A132" s="6" t="s">
        <v>146</v>
      </c>
      <c r="B132" s="6" t="s">
        <v>12</v>
      </c>
      <c r="C132" s="11">
        <v>39.874324999999999</v>
      </c>
      <c r="D132" s="11">
        <v>-104.331872</v>
      </c>
      <c r="E132" s="11" t="s">
        <v>151</v>
      </c>
      <c r="F132" s="11">
        <v>2016</v>
      </c>
      <c r="G132" s="10">
        <v>497419</v>
      </c>
      <c r="H132" s="10">
        <v>4942140</v>
      </c>
      <c r="I132" s="10">
        <v>44868387</v>
      </c>
      <c r="J132" s="10">
        <v>9.9355673989131894</v>
      </c>
      <c r="K132" s="10">
        <v>90.202398782515345</v>
      </c>
    </row>
    <row r="133" spans="1:11" x14ac:dyDescent="0.25">
      <c r="A133" s="6" t="s">
        <v>146</v>
      </c>
      <c r="B133" s="6" t="s">
        <v>17</v>
      </c>
      <c r="C133" s="11">
        <v>37.568441999999997</v>
      </c>
      <c r="D133" s="11">
        <v>-105.78804100000001</v>
      </c>
      <c r="E133" s="11" t="s">
        <v>152</v>
      </c>
      <c r="F133" s="11">
        <v>2016</v>
      </c>
      <c r="G133" s="10">
        <v>16006</v>
      </c>
      <c r="I133" s="10">
        <v>0</v>
      </c>
      <c r="K133" s="10">
        <v>0</v>
      </c>
    </row>
    <row r="134" spans="1:11" x14ac:dyDescent="0.25">
      <c r="A134" s="6" t="s">
        <v>146</v>
      </c>
      <c r="B134" s="6" t="s">
        <v>18</v>
      </c>
      <c r="C134" s="11">
        <v>39.644632000000001</v>
      </c>
      <c r="D134" s="11">
        <v>-104.331733</v>
      </c>
      <c r="E134" s="11" t="s">
        <v>151</v>
      </c>
      <c r="F134" s="11">
        <v>2016</v>
      </c>
      <c r="G134" s="10">
        <v>637266</v>
      </c>
      <c r="H134" s="10">
        <v>18337608</v>
      </c>
      <c r="I134" s="10">
        <v>95552527</v>
      </c>
      <c r="J134" s="10">
        <v>28.775437572379509</v>
      </c>
      <c r="K134" s="10">
        <v>149.94135415980139</v>
      </c>
    </row>
    <row r="135" spans="1:11" x14ac:dyDescent="0.25">
      <c r="A135" s="6" t="s">
        <v>146</v>
      </c>
      <c r="B135" s="6" t="s">
        <v>19</v>
      </c>
      <c r="C135" s="11">
        <v>37.202395000000003</v>
      </c>
      <c r="D135" s="11">
        <v>-107.05086300000001</v>
      </c>
      <c r="E135" s="11" t="s">
        <v>152</v>
      </c>
      <c r="F135" s="11">
        <v>2016</v>
      </c>
      <c r="G135" s="10">
        <v>12839</v>
      </c>
    </row>
    <row r="136" spans="1:11" x14ac:dyDescent="0.25">
      <c r="A136" s="6" t="s">
        <v>146</v>
      </c>
      <c r="B136" s="6" t="s">
        <v>20</v>
      </c>
      <c r="C136" s="11">
        <v>37.303144000000003</v>
      </c>
      <c r="D136" s="11">
        <v>-102.53545699999999</v>
      </c>
      <c r="E136" s="11" t="s">
        <v>153</v>
      </c>
      <c r="F136" s="11">
        <v>2016</v>
      </c>
      <c r="G136" s="10">
        <v>3522</v>
      </c>
      <c r="H136" s="10">
        <v>0</v>
      </c>
      <c r="I136" s="10">
        <v>0</v>
      </c>
      <c r="J136" s="10">
        <v>0</v>
      </c>
      <c r="K136" s="10">
        <v>0</v>
      </c>
    </row>
    <row r="137" spans="1:11" x14ac:dyDescent="0.25">
      <c r="A137" s="6" t="s">
        <v>146</v>
      </c>
      <c r="B137" s="6" t="s">
        <v>21</v>
      </c>
      <c r="C137" s="11">
        <v>37.931891</v>
      </c>
      <c r="D137" s="11">
        <v>-103.077584</v>
      </c>
      <c r="E137" s="11" t="s">
        <v>153</v>
      </c>
      <c r="F137" s="11">
        <v>2016</v>
      </c>
      <c r="G137" s="10">
        <v>5664</v>
      </c>
      <c r="H137" s="10">
        <v>0</v>
      </c>
      <c r="I137" s="10">
        <v>0</v>
      </c>
      <c r="J137" s="10">
        <v>0</v>
      </c>
      <c r="K137" s="10">
        <v>0</v>
      </c>
    </row>
    <row r="138" spans="1:11" x14ac:dyDescent="0.25">
      <c r="A138" s="6" t="s">
        <v>146</v>
      </c>
      <c r="B138" s="6" t="s">
        <v>22</v>
      </c>
      <c r="C138" s="11">
        <v>40.094825999999998</v>
      </c>
      <c r="D138" s="11">
        <v>-105.398382</v>
      </c>
      <c r="E138" s="11" t="s">
        <v>151</v>
      </c>
      <c r="F138" s="11">
        <v>2016</v>
      </c>
      <c r="G138" s="10">
        <v>321363</v>
      </c>
      <c r="H138" s="10">
        <v>29000647</v>
      </c>
      <c r="I138" s="10">
        <v>66407479</v>
      </c>
      <c r="J138" s="10">
        <v>90.242644610611677</v>
      </c>
      <c r="K138" s="10">
        <v>206.64320099077989</v>
      </c>
    </row>
    <row r="139" spans="1:11" x14ac:dyDescent="0.25">
      <c r="A139" s="6" t="s">
        <v>146</v>
      </c>
      <c r="B139" s="6" t="s">
        <v>23</v>
      </c>
      <c r="C139" s="11">
        <v>39.953383000000002</v>
      </c>
      <c r="D139" s="11">
        <v>-105.052125</v>
      </c>
      <c r="E139" s="11" t="s">
        <v>151</v>
      </c>
      <c r="F139" s="11">
        <v>2016</v>
      </c>
      <c r="G139" s="10">
        <v>66399</v>
      </c>
      <c r="H139" s="10">
        <v>0</v>
      </c>
      <c r="I139" s="10">
        <v>0</v>
      </c>
      <c r="J139" s="10">
        <v>0</v>
      </c>
      <c r="K139" s="10">
        <v>0</v>
      </c>
    </row>
    <row r="140" spans="1:11" x14ac:dyDescent="0.25">
      <c r="A140" s="6" t="s">
        <v>146</v>
      </c>
      <c r="B140" s="6" t="s">
        <v>24</v>
      </c>
      <c r="C140" s="11">
        <v>38.738245999999997</v>
      </c>
      <c r="D140" s="11">
        <v>-106.31697200000001</v>
      </c>
      <c r="E140" s="11" t="s">
        <v>152</v>
      </c>
      <c r="F140" s="11">
        <v>2016</v>
      </c>
      <c r="G140" s="10">
        <v>19077</v>
      </c>
      <c r="I140" s="10">
        <v>2291010</v>
      </c>
      <c r="K140" s="10">
        <v>120.09278188394401</v>
      </c>
    </row>
    <row r="141" spans="1:11" x14ac:dyDescent="0.25">
      <c r="A141" s="6" t="s">
        <v>146</v>
      </c>
      <c r="B141" s="6" t="s">
        <v>25</v>
      </c>
      <c r="C141" s="11">
        <v>38.835386999999997</v>
      </c>
      <c r="D141" s="11">
        <v>-102.604585</v>
      </c>
      <c r="E141" s="11" t="s">
        <v>153</v>
      </c>
      <c r="F141" s="11">
        <v>2016</v>
      </c>
      <c r="G141" s="10">
        <v>1835</v>
      </c>
      <c r="H141" s="10">
        <v>0</v>
      </c>
      <c r="I141" s="10">
        <v>0</v>
      </c>
      <c r="J141" s="10">
        <v>0</v>
      </c>
      <c r="K141" s="10">
        <v>0</v>
      </c>
    </row>
    <row r="142" spans="1:11" x14ac:dyDescent="0.25">
      <c r="A142" s="6" t="s">
        <v>146</v>
      </c>
      <c r="B142" s="6" t="s">
        <v>26</v>
      </c>
      <c r="C142" s="11">
        <v>39.689402999999999</v>
      </c>
      <c r="D142" s="11">
        <v>-105.67079099999999</v>
      </c>
      <c r="E142" s="11" t="s">
        <v>154</v>
      </c>
      <c r="F142" s="11">
        <v>2016</v>
      </c>
      <c r="G142" s="10">
        <v>9395</v>
      </c>
      <c r="H142" s="10">
        <v>949888</v>
      </c>
      <c r="I142" s="10">
        <v>6464191</v>
      </c>
      <c r="J142" s="10">
        <v>101.10569451836083</v>
      </c>
      <c r="K142" s="10">
        <v>688.04587546567325</v>
      </c>
    </row>
    <row r="143" spans="1:11" x14ac:dyDescent="0.25">
      <c r="A143" s="6" t="s">
        <v>146</v>
      </c>
      <c r="B143" s="6" t="s">
        <v>27</v>
      </c>
      <c r="C143" s="11">
        <v>37.213406999999997</v>
      </c>
      <c r="D143" s="11">
        <v>-106.176447</v>
      </c>
      <c r="E143" s="11" t="s">
        <v>152</v>
      </c>
      <c r="F143" s="11">
        <v>2016</v>
      </c>
      <c r="G143" s="10">
        <v>8018</v>
      </c>
      <c r="H143" s="10">
        <v>0</v>
      </c>
      <c r="I143" s="10">
        <v>3522184</v>
      </c>
      <c r="J143" s="10">
        <v>0</v>
      </c>
      <c r="K143" s="10">
        <v>439.28460962833623</v>
      </c>
    </row>
    <row r="144" spans="1:11" x14ac:dyDescent="0.25">
      <c r="A144" s="6" t="s">
        <v>146</v>
      </c>
      <c r="B144" s="6" t="s">
        <v>28</v>
      </c>
      <c r="C144" s="11">
        <v>37.277546999999998</v>
      </c>
      <c r="D144" s="11">
        <v>-105.42894</v>
      </c>
      <c r="E144" s="11" t="s">
        <v>153</v>
      </c>
      <c r="F144" s="11">
        <v>2016</v>
      </c>
      <c r="G144" s="10">
        <v>3700</v>
      </c>
      <c r="I144" s="10">
        <v>2836422</v>
      </c>
      <c r="K144" s="10">
        <v>766.60054054054058</v>
      </c>
    </row>
    <row r="145" spans="1:11" x14ac:dyDescent="0.25">
      <c r="A145" s="6" t="s">
        <v>146</v>
      </c>
      <c r="B145" s="6" t="s">
        <v>29</v>
      </c>
      <c r="C145" s="11">
        <v>38.321956</v>
      </c>
      <c r="D145" s="11">
        <v>-103.78756199999999</v>
      </c>
      <c r="E145" s="11" t="s">
        <v>153</v>
      </c>
      <c r="F145" s="11">
        <v>2016</v>
      </c>
      <c r="G145" s="10">
        <v>5203</v>
      </c>
      <c r="H145" s="10">
        <v>0</v>
      </c>
      <c r="I145" s="10">
        <v>0</v>
      </c>
      <c r="J145" s="10">
        <v>0</v>
      </c>
      <c r="K145" s="10">
        <v>0</v>
      </c>
    </row>
    <row r="146" spans="1:11" x14ac:dyDescent="0.25">
      <c r="A146" s="6" t="s">
        <v>146</v>
      </c>
      <c r="B146" s="6" t="s">
        <v>30</v>
      </c>
      <c r="C146" s="11">
        <v>38.101993999999998</v>
      </c>
      <c r="D146" s="11">
        <v>-105.373515</v>
      </c>
      <c r="E146" s="11" t="s">
        <v>153</v>
      </c>
      <c r="F146" s="11">
        <v>2016</v>
      </c>
      <c r="G146" s="10">
        <v>4579</v>
      </c>
      <c r="H146" s="10">
        <v>0</v>
      </c>
      <c r="I146" s="10">
        <v>0</v>
      </c>
      <c r="J146" s="10">
        <v>0</v>
      </c>
      <c r="K146" s="10">
        <v>0</v>
      </c>
    </row>
    <row r="147" spans="1:11" x14ac:dyDescent="0.25">
      <c r="A147" s="6" t="s">
        <v>146</v>
      </c>
      <c r="B147" s="6" t="s">
        <v>31</v>
      </c>
      <c r="C147" s="11">
        <v>38.861756</v>
      </c>
      <c r="D147" s="11">
        <v>-107.864757</v>
      </c>
      <c r="E147" s="11" t="s">
        <v>152</v>
      </c>
      <c r="F147" s="11">
        <v>2016</v>
      </c>
      <c r="G147" s="10">
        <v>30377</v>
      </c>
      <c r="H147" s="10">
        <v>0</v>
      </c>
      <c r="I147" s="10">
        <v>0</v>
      </c>
      <c r="J147" s="10">
        <v>0</v>
      </c>
      <c r="K147" s="10">
        <v>0</v>
      </c>
    </row>
    <row r="148" spans="1:11" x14ac:dyDescent="0.25">
      <c r="A148" s="6" t="s">
        <v>146</v>
      </c>
      <c r="B148" s="6" t="s">
        <v>32</v>
      </c>
      <c r="C148" s="11">
        <v>39.761848999999998</v>
      </c>
      <c r="D148" s="11">
        <v>-104.88062499999999</v>
      </c>
      <c r="E148" s="11" t="s">
        <v>151</v>
      </c>
      <c r="F148" s="11">
        <v>2016</v>
      </c>
      <c r="G148" s="10">
        <v>696347</v>
      </c>
      <c r="H148" s="10">
        <v>210860875</v>
      </c>
      <c r="I148" s="10">
        <v>290750789</v>
      </c>
      <c r="J148" s="10">
        <v>302.810057342101</v>
      </c>
      <c r="K148" s="10">
        <v>417.53721779515098</v>
      </c>
    </row>
    <row r="149" spans="1:11" x14ac:dyDescent="0.25">
      <c r="A149" s="6" t="s">
        <v>146</v>
      </c>
      <c r="B149" s="6" t="s">
        <v>33</v>
      </c>
      <c r="C149" s="11">
        <v>37.747602000000001</v>
      </c>
      <c r="D149" s="11">
        <v>-108.530383</v>
      </c>
      <c r="E149" s="11" t="s">
        <v>152</v>
      </c>
      <c r="F149" s="11">
        <v>2016</v>
      </c>
      <c r="G149" s="10">
        <v>2050</v>
      </c>
      <c r="H149" s="10">
        <v>0</v>
      </c>
      <c r="I149" s="10">
        <v>0</v>
      </c>
      <c r="J149" s="10">
        <v>0</v>
      </c>
      <c r="K149" s="10">
        <v>0</v>
      </c>
    </row>
    <row r="150" spans="1:11" x14ac:dyDescent="0.25">
      <c r="A150" s="6" t="s">
        <v>146</v>
      </c>
      <c r="B150" s="6" t="s">
        <v>34</v>
      </c>
      <c r="C150" s="11">
        <v>39.326434999999996</v>
      </c>
      <c r="D150" s="11">
        <v>-104.926199</v>
      </c>
      <c r="E150" s="11" t="s">
        <v>151</v>
      </c>
      <c r="F150" s="11">
        <v>2016</v>
      </c>
      <c r="G150" s="10">
        <v>327970</v>
      </c>
      <c r="H150" s="10">
        <v>0</v>
      </c>
      <c r="I150" s="10">
        <v>0</v>
      </c>
      <c r="J150" s="10">
        <v>0</v>
      </c>
      <c r="K150" s="10">
        <v>0</v>
      </c>
    </row>
    <row r="151" spans="1:11" x14ac:dyDescent="0.25">
      <c r="A151" s="6" t="s">
        <v>146</v>
      </c>
      <c r="B151" s="6" t="s">
        <v>35</v>
      </c>
      <c r="C151" s="11">
        <v>39.630637999999998</v>
      </c>
      <c r="D151" s="11">
        <v>-106.692944</v>
      </c>
      <c r="E151" s="11" t="s">
        <v>154</v>
      </c>
      <c r="F151" s="11">
        <v>2016</v>
      </c>
      <c r="G151" s="10">
        <v>54294</v>
      </c>
      <c r="H151" s="10">
        <v>2485992</v>
      </c>
      <c r="I151" s="10">
        <v>12353951</v>
      </c>
      <c r="J151" s="10">
        <v>45.787600839871807</v>
      </c>
      <c r="K151" s="10">
        <v>227.53805208678676</v>
      </c>
    </row>
    <row r="152" spans="1:11" x14ac:dyDescent="0.25">
      <c r="A152" s="6" t="s">
        <v>146</v>
      </c>
      <c r="B152" s="6" t="s">
        <v>36</v>
      </c>
      <c r="C152" s="11">
        <v>39.310817</v>
      </c>
      <c r="D152" s="11">
        <v>-104.11792800000001</v>
      </c>
      <c r="E152" s="11" t="s">
        <v>151</v>
      </c>
      <c r="F152" s="11">
        <v>2016</v>
      </c>
      <c r="G152" s="10">
        <v>25004</v>
      </c>
      <c r="H152" s="10">
        <v>0</v>
      </c>
      <c r="I152" s="10">
        <v>0</v>
      </c>
      <c r="J152" s="10">
        <v>0</v>
      </c>
      <c r="K152" s="10">
        <v>0</v>
      </c>
    </row>
    <row r="153" spans="1:11" x14ac:dyDescent="0.25">
      <c r="A153" s="6" t="s">
        <v>146</v>
      </c>
      <c r="B153" s="6" t="s">
        <v>37</v>
      </c>
      <c r="C153" s="11">
        <v>39.630637999999998</v>
      </c>
      <c r="D153" s="11">
        <v>-106.692944</v>
      </c>
      <c r="E153" s="11" t="s">
        <v>153</v>
      </c>
      <c r="F153" s="11">
        <v>2016</v>
      </c>
      <c r="G153" s="10">
        <v>689082</v>
      </c>
      <c r="H153" s="10">
        <v>101137059</v>
      </c>
      <c r="J153" s="10">
        <v>146.77071669264325</v>
      </c>
    </row>
    <row r="154" spans="1:11" x14ac:dyDescent="0.25">
      <c r="A154" s="6" t="s">
        <v>146</v>
      </c>
      <c r="B154" s="6" t="s">
        <v>38</v>
      </c>
      <c r="C154" s="11">
        <v>38.455658</v>
      </c>
      <c r="D154" s="11">
        <v>-105.42143799999999</v>
      </c>
      <c r="E154" s="11" t="s">
        <v>153</v>
      </c>
      <c r="F154" s="11">
        <v>2016</v>
      </c>
      <c r="G154" s="10">
        <v>46940</v>
      </c>
      <c r="H154" s="10">
        <v>2077837</v>
      </c>
      <c r="I154" s="10">
        <v>0</v>
      </c>
      <c r="J154" s="10">
        <v>44.265807413719642</v>
      </c>
      <c r="K154" s="10">
        <v>0</v>
      </c>
    </row>
    <row r="155" spans="1:11" x14ac:dyDescent="0.25">
      <c r="A155" s="6" t="s">
        <v>146</v>
      </c>
      <c r="B155" s="6" t="s">
        <v>39</v>
      </c>
      <c r="C155" s="11">
        <v>39.599352000000003</v>
      </c>
      <c r="D155" s="11">
        <v>-107.90978</v>
      </c>
      <c r="E155" s="11" t="s">
        <v>154</v>
      </c>
      <c r="F155" s="11">
        <v>2016</v>
      </c>
      <c r="G155" s="10">
        <v>58938</v>
      </c>
      <c r="H155" s="10">
        <v>4922183</v>
      </c>
      <c r="I155" s="10">
        <v>16000942</v>
      </c>
      <c r="J155" s="10">
        <v>83.514591604737177</v>
      </c>
      <c r="K155" s="10">
        <v>271.48769893786692</v>
      </c>
    </row>
    <row r="156" spans="1:11" x14ac:dyDescent="0.25">
      <c r="A156" s="6" t="s">
        <v>146</v>
      </c>
      <c r="B156" s="6" t="s">
        <v>40</v>
      </c>
      <c r="C156" s="11">
        <v>39.861082000000003</v>
      </c>
      <c r="D156" s="11">
        <v>-105.528947</v>
      </c>
      <c r="E156" s="11" t="s">
        <v>151</v>
      </c>
      <c r="F156" s="11">
        <v>2016</v>
      </c>
      <c r="G156" s="10">
        <v>5901</v>
      </c>
      <c r="I156" s="10">
        <v>2654538</v>
      </c>
      <c r="K156" s="10">
        <v>449.84544992374174</v>
      </c>
    </row>
    <row r="157" spans="1:11" x14ac:dyDescent="0.25">
      <c r="A157" s="6" t="s">
        <v>146</v>
      </c>
      <c r="B157" s="6" t="s">
        <v>41</v>
      </c>
      <c r="C157" s="11">
        <v>40.123289</v>
      </c>
      <c r="D157" s="11">
        <v>-106.095876</v>
      </c>
      <c r="E157" s="11" t="s">
        <v>154</v>
      </c>
      <c r="F157" s="11">
        <v>2016</v>
      </c>
      <c r="G157" s="10">
        <v>15124</v>
      </c>
      <c r="I157" s="10">
        <v>3292626</v>
      </c>
      <c r="K157" s="10">
        <v>217.70867495371596</v>
      </c>
    </row>
    <row r="158" spans="1:11" x14ac:dyDescent="0.25">
      <c r="A158" s="6" t="s">
        <v>146</v>
      </c>
      <c r="B158" s="6" t="s">
        <v>42</v>
      </c>
      <c r="C158" s="11">
        <v>38.669679000000002</v>
      </c>
      <c r="D158" s="11">
        <v>-107.078108</v>
      </c>
      <c r="E158" s="11" t="s">
        <v>152</v>
      </c>
      <c r="F158" s="11">
        <v>2016</v>
      </c>
      <c r="G158" s="10">
        <v>16433</v>
      </c>
      <c r="I158" s="10">
        <v>5421591</v>
      </c>
      <c r="K158" s="10">
        <v>329.92095174344308</v>
      </c>
    </row>
    <row r="159" spans="1:11" x14ac:dyDescent="0.25">
      <c r="A159" s="6" t="s">
        <v>146</v>
      </c>
      <c r="B159" s="6" t="s">
        <v>43</v>
      </c>
      <c r="C159" s="11">
        <v>37.811624999999999</v>
      </c>
      <c r="D159" s="11">
        <v>-107.383405</v>
      </c>
      <c r="E159" s="11" t="s">
        <v>152</v>
      </c>
      <c r="F159" s="11">
        <v>2016</v>
      </c>
      <c r="G159" s="10">
        <v>786</v>
      </c>
      <c r="H159" s="10">
        <v>0</v>
      </c>
      <c r="I159" s="10">
        <v>0</v>
      </c>
      <c r="J159" s="10">
        <v>0</v>
      </c>
      <c r="K159" s="10">
        <v>0</v>
      </c>
    </row>
    <row r="160" spans="1:11" x14ac:dyDescent="0.25">
      <c r="A160" s="6" t="s">
        <v>146</v>
      </c>
      <c r="B160" s="6" t="s">
        <v>44</v>
      </c>
      <c r="C160" s="11">
        <v>37.687815000000001</v>
      </c>
      <c r="D160" s="11">
        <v>-104.959928</v>
      </c>
      <c r="E160" s="11" t="s">
        <v>153</v>
      </c>
      <c r="F160" s="11">
        <v>2016</v>
      </c>
      <c r="G160" s="10">
        <v>6557</v>
      </c>
      <c r="H160" s="10">
        <v>0</v>
      </c>
      <c r="J160" s="10">
        <v>0</v>
      </c>
    </row>
    <row r="161" spans="1:11" x14ac:dyDescent="0.25">
      <c r="A161" s="6" t="s">
        <v>146</v>
      </c>
      <c r="B161" s="6" t="s">
        <v>45</v>
      </c>
      <c r="C161" s="11">
        <v>40.663432</v>
      </c>
      <c r="D161" s="11">
        <v>-106.32924800000001</v>
      </c>
      <c r="E161" s="11" t="s">
        <v>154</v>
      </c>
      <c r="F161" s="11">
        <v>2016</v>
      </c>
      <c r="G161" s="10">
        <v>1356</v>
      </c>
      <c r="H161" s="10">
        <v>0</v>
      </c>
      <c r="I161" s="10">
        <v>0</v>
      </c>
      <c r="J161" s="10">
        <v>0</v>
      </c>
      <c r="K161" s="10">
        <v>0</v>
      </c>
    </row>
    <row r="162" spans="1:11" x14ac:dyDescent="0.25">
      <c r="A162" s="6" t="s">
        <v>146</v>
      </c>
      <c r="B162" s="6" t="s">
        <v>46</v>
      </c>
      <c r="C162" s="11">
        <v>39.586460000000002</v>
      </c>
      <c r="D162" s="11">
        <v>-105.24560099999999</v>
      </c>
      <c r="E162" s="11" t="s">
        <v>151</v>
      </c>
      <c r="F162" s="11">
        <v>2016</v>
      </c>
      <c r="G162" s="10">
        <v>570932</v>
      </c>
      <c r="H162" s="10">
        <v>19555613</v>
      </c>
      <c r="I162" s="10">
        <v>46058623</v>
      </c>
      <c r="J162" s="10">
        <v>34.252087814310634</v>
      </c>
      <c r="K162" s="10">
        <v>80.67269482180015</v>
      </c>
    </row>
    <row r="163" spans="1:11" x14ac:dyDescent="0.25">
      <c r="A163" s="6" t="s">
        <v>146</v>
      </c>
      <c r="B163" s="6" t="s">
        <v>47</v>
      </c>
      <c r="C163" s="11">
        <v>38.388466000000001</v>
      </c>
      <c r="D163" s="11">
        <v>-102.75621</v>
      </c>
      <c r="E163" s="11" t="s">
        <v>153</v>
      </c>
      <c r="F163" s="11">
        <v>2016</v>
      </c>
      <c r="G163" s="10">
        <v>1343</v>
      </c>
      <c r="H163" s="10">
        <v>0</v>
      </c>
      <c r="I163" s="10">
        <v>0</v>
      </c>
      <c r="J163" s="10">
        <v>0</v>
      </c>
      <c r="K163" s="10">
        <v>0</v>
      </c>
    </row>
    <row r="164" spans="1:11" x14ac:dyDescent="0.25">
      <c r="A164" s="6" t="s">
        <v>146</v>
      </c>
      <c r="B164" s="6" t="s">
        <v>48</v>
      </c>
      <c r="C164" s="11">
        <v>39.305340000000001</v>
      </c>
      <c r="D164" s="11">
        <v>-102.60302299999999</v>
      </c>
      <c r="E164" s="11" t="s">
        <v>151</v>
      </c>
      <c r="F164" s="11">
        <v>2016</v>
      </c>
      <c r="G164" s="10">
        <v>7629</v>
      </c>
      <c r="H164" s="10">
        <v>0</v>
      </c>
      <c r="I164" s="10">
        <v>0</v>
      </c>
      <c r="J164" s="10">
        <v>0</v>
      </c>
      <c r="K164" s="10">
        <v>0</v>
      </c>
    </row>
    <row r="165" spans="1:11" x14ac:dyDescent="0.25">
      <c r="A165" s="6" t="s">
        <v>146</v>
      </c>
      <c r="B165" s="6" t="s">
        <v>49</v>
      </c>
      <c r="C165" s="11">
        <v>39.305340000000001</v>
      </c>
      <c r="D165" s="11">
        <v>-102.60302299999999</v>
      </c>
      <c r="E165" s="11" t="s">
        <v>154</v>
      </c>
      <c r="F165" s="11">
        <v>2016</v>
      </c>
      <c r="G165" s="10">
        <v>55378</v>
      </c>
      <c r="H165" s="10">
        <v>4751071</v>
      </c>
      <c r="I165" s="10">
        <v>22269388</v>
      </c>
      <c r="J165" s="10">
        <v>85.793473942720937</v>
      </c>
      <c r="K165" s="10">
        <v>402.13420491892089</v>
      </c>
    </row>
    <row r="166" spans="1:11" x14ac:dyDescent="0.25">
      <c r="A166" s="6" t="s">
        <v>146</v>
      </c>
      <c r="B166" s="6" t="s">
        <v>50</v>
      </c>
      <c r="C166" s="11">
        <v>39.204315999999999</v>
      </c>
      <c r="D166" s="11">
        <v>-106.34969599999999</v>
      </c>
      <c r="E166" s="11" t="s">
        <v>152</v>
      </c>
      <c r="F166" s="11">
        <v>2016</v>
      </c>
      <c r="G166" s="10">
        <v>7534</v>
      </c>
      <c r="H166" s="10">
        <v>0</v>
      </c>
      <c r="I166" s="10">
        <v>1559668</v>
      </c>
      <c r="J166" s="10">
        <v>0</v>
      </c>
      <c r="K166" s="10">
        <v>207.01725511016724</v>
      </c>
    </row>
    <row r="167" spans="1:11" x14ac:dyDescent="0.25">
      <c r="A167" s="6" t="s">
        <v>146</v>
      </c>
      <c r="B167" s="6" t="s">
        <v>51</v>
      </c>
      <c r="C167" s="11">
        <v>40.663091000000001</v>
      </c>
      <c r="D167" s="11">
        <v>-105.482131</v>
      </c>
      <c r="E167" s="11" t="s">
        <v>151</v>
      </c>
      <c r="F167" s="11">
        <v>2016</v>
      </c>
      <c r="G167" s="10">
        <v>338704</v>
      </c>
      <c r="H167" s="10">
        <v>15839352</v>
      </c>
      <c r="I167" s="10">
        <v>44288501</v>
      </c>
      <c r="J167" s="10">
        <v>46.764585006377253</v>
      </c>
      <c r="K167" s="10">
        <v>130.7587185270915</v>
      </c>
    </row>
    <row r="168" spans="1:11" x14ac:dyDescent="0.25">
      <c r="A168" s="6" t="s">
        <v>146</v>
      </c>
      <c r="B168" s="6" t="s">
        <v>52</v>
      </c>
      <c r="C168" s="11">
        <v>37.318831000000003</v>
      </c>
      <c r="D168" s="11">
        <v>-104.04411</v>
      </c>
      <c r="E168" s="11" t="s">
        <v>153</v>
      </c>
      <c r="F168" s="11">
        <v>2016</v>
      </c>
      <c r="G168" s="10">
        <v>14059</v>
      </c>
      <c r="I168" s="10">
        <v>21456457</v>
      </c>
      <c r="K168" s="10">
        <v>1526.1723451170069</v>
      </c>
    </row>
    <row r="169" spans="1:11" x14ac:dyDescent="0.25">
      <c r="A169" s="6" t="s">
        <v>146</v>
      </c>
      <c r="B169" s="6" t="s">
        <v>53</v>
      </c>
      <c r="C169" s="11">
        <v>38.993740000000003</v>
      </c>
      <c r="D169" s="11">
        <v>-103.507555</v>
      </c>
      <c r="E169" s="11" t="s">
        <v>153</v>
      </c>
      <c r="F169" s="11">
        <v>2016</v>
      </c>
      <c r="G169" s="10">
        <v>5551</v>
      </c>
      <c r="H169" s="10">
        <v>0</v>
      </c>
      <c r="I169" s="10">
        <v>0</v>
      </c>
      <c r="J169" s="10">
        <v>0</v>
      </c>
      <c r="K169" s="10">
        <v>0</v>
      </c>
    </row>
    <row r="170" spans="1:11" x14ac:dyDescent="0.25">
      <c r="A170" s="6" t="s">
        <v>146</v>
      </c>
      <c r="B170" s="6" t="s">
        <v>54</v>
      </c>
      <c r="C170" s="11">
        <v>40.728090999999999</v>
      </c>
      <c r="D170" s="11">
        <v>-103.090464</v>
      </c>
      <c r="E170" s="11" t="s">
        <v>151</v>
      </c>
      <c r="F170" s="11">
        <v>2016</v>
      </c>
      <c r="G170" s="10">
        <v>22043</v>
      </c>
      <c r="H170" s="10">
        <v>0</v>
      </c>
      <c r="I170" s="10">
        <v>0</v>
      </c>
      <c r="J170" s="10">
        <v>0</v>
      </c>
      <c r="K170" s="10">
        <v>0</v>
      </c>
    </row>
    <row r="171" spans="1:11" x14ac:dyDescent="0.25">
      <c r="A171" s="6" t="s">
        <v>146</v>
      </c>
      <c r="B171" s="6" t="s">
        <v>55</v>
      </c>
      <c r="C171" s="11">
        <v>39.019492</v>
      </c>
      <c r="D171" s="11">
        <v>-108.461837</v>
      </c>
      <c r="E171" s="11" t="s">
        <v>154</v>
      </c>
      <c r="F171" s="11">
        <v>2016</v>
      </c>
      <c r="G171" s="10">
        <v>150258</v>
      </c>
    </row>
    <row r="172" spans="1:11" x14ac:dyDescent="0.25">
      <c r="A172" s="6" t="s">
        <v>146</v>
      </c>
      <c r="B172" s="6" t="s">
        <v>56</v>
      </c>
      <c r="C172" s="11">
        <v>37.651477999999997</v>
      </c>
      <c r="D172" s="11">
        <v>-106.9323</v>
      </c>
      <c r="E172" s="11" t="s">
        <v>152</v>
      </c>
      <c r="F172" s="11">
        <v>2016</v>
      </c>
      <c r="G172" s="10">
        <v>756</v>
      </c>
      <c r="H172" s="10">
        <v>0</v>
      </c>
      <c r="I172" s="10">
        <v>0</v>
      </c>
      <c r="J172" s="10">
        <v>0</v>
      </c>
      <c r="K172" s="10">
        <v>0</v>
      </c>
    </row>
    <row r="173" spans="1:11" x14ac:dyDescent="0.25">
      <c r="A173" s="6" t="s">
        <v>146</v>
      </c>
      <c r="B173" s="6" t="s">
        <v>57</v>
      </c>
      <c r="C173" s="11">
        <v>40.573984000000003</v>
      </c>
      <c r="D173" s="11">
        <v>-108.204521</v>
      </c>
      <c r="E173" s="11" t="s">
        <v>154</v>
      </c>
      <c r="F173" s="11">
        <v>2016</v>
      </c>
      <c r="G173" s="10">
        <v>13169</v>
      </c>
      <c r="I173" s="10">
        <v>0</v>
      </c>
      <c r="K173" s="10">
        <v>0</v>
      </c>
    </row>
    <row r="174" spans="1:11" x14ac:dyDescent="0.25">
      <c r="A174" s="6" t="s">
        <v>146</v>
      </c>
      <c r="B174" s="6" t="s">
        <v>58</v>
      </c>
      <c r="C174" s="11">
        <v>37.338025000000002</v>
      </c>
      <c r="D174" s="11">
        <v>-108.595786</v>
      </c>
      <c r="E174" s="11" t="s">
        <v>152</v>
      </c>
      <c r="F174" s="11">
        <v>2016</v>
      </c>
      <c r="G174" s="10">
        <v>25961</v>
      </c>
      <c r="H174" s="10">
        <v>1001886</v>
      </c>
      <c r="I174" s="10">
        <v>12108651</v>
      </c>
      <c r="J174" s="10">
        <v>38.591964870382498</v>
      </c>
      <c r="K174" s="10">
        <v>466.41697161126302</v>
      </c>
    </row>
    <row r="175" spans="1:11" x14ac:dyDescent="0.25">
      <c r="A175" s="6" t="s">
        <v>146</v>
      </c>
      <c r="B175" s="6" t="s">
        <v>59</v>
      </c>
      <c r="C175" s="11">
        <v>38.413426999999999</v>
      </c>
      <c r="D175" s="11">
        <v>-108.263042</v>
      </c>
      <c r="E175" s="11" t="s">
        <v>152</v>
      </c>
      <c r="F175" s="11">
        <v>2016</v>
      </c>
      <c r="G175" s="10">
        <v>41142</v>
      </c>
      <c r="I175" s="10">
        <v>0</v>
      </c>
      <c r="K175" s="10">
        <v>0</v>
      </c>
    </row>
    <row r="176" spans="1:11" x14ac:dyDescent="0.25">
      <c r="A176" s="6" t="s">
        <v>146</v>
      </c>
      <c r="B176" s="6" t="s">
        <v>60</v>
      </c>
      <c r="C176" s="11">
        <v>40.262354000000002</v>
      </c>
      <c r="D176" s="11">
        <v>-103.807092</v>
      </c>
      <c r="E176" s="11" t="s">
        <v>151</v>
      </c>
      <c r="F176" s="11">
        <v>2016</v>
      </c>
      <c r="G176" s="10">
        <v>28015</v>
      </c>
      <c r="I176" s="10">
        <v>4138320</v>
      </c>
      <c r="K176" s="10">
        <v>147.71800820988756</v>
      </c>
    </row>
    <row r="177" spans="1:11" x14ac:dyDescent="0.25">
      <c r="A177" s="6" t="s">
        <v>146</v>
      </c>
      <c r="B177" s="6" t="s">
        <v>62</v>
      </c>
      <c r="C177" s="11">
        <v>37.884169999999997</v>
      </c>
      <c r="D177" s="11">
        <v>-103.72126</v>
      </c>
      <c r="E177" s="11" t="s">
        <v>153</v>
      </c>
      <c r="F177" s="11">
        <v>2016</v>
      </c>
      <c r="G177" s="10">
        <v>18206</v>
      </c>
      <c r="I177" s="10">
        <v>0</v>
      </c>
      <c r="K177" s="10">
        <v>0</v>
      </c>
    </row>
    <row r="178" spans="1:11" x14ac:dyDescent="0.25">
      <c r="A178" s="6" t="s">
        <v>146</v>
      </c>
      <c r="B178" s="6" t="s">
        <v>63</v>
      </c>
      <c r="C178" s="11">
        <v>38.150599999999997</v>
      </c>
      <c r="D178" s="11">
        <v>-107.767133</v>
      </c>
      <c r="E178" s="11" t="s">
        <v>152</v>
      </c>
      <c r="F178" s="11">
        <v>2016</v>
      </c>
      <c r="G178" s="10">
        <v>4766</v>
      </c>
      <c r="I178" s="10">
        <v>2877032</v>
      </c>
      <c r="K178" s="10">
        <v>603.65757448594206</v>
      </c>
    </row>
    <row r="179" spans="1:11" x14ac:dyDescent="0.25">
      <c r="A179" s="6" t="s">
        <v>146</v>
      </c>
      <c r="B179" s="6" t="s">
        <v>64</v>
      </c>
      <c r="C179" s="11">
        <v>39.118913999999997</v>
      </c>
      <c r="D179" s="11">
        <v>-105.717648</v>
      </c>
      <c r="E179" s="11" t="s">
        <v>154</v>
      </c>
      <c r="F179" s="11">
        <v>2016</v>
      </c>
      <c r="G179" s="10">
        <v>17339</v>
      </c>
      <c r="I179" s="10">
        <v>3331577</v>
      </c>
      <c r="K179" s="10">
        <v>192.14354922429206</v>
      </c>
    </row>
    <row r="180" spans="1:11" x14ac:dyDescent="0.25">
      <c r="A180" s="6" t="s">
        <v>146</v>
      </c>
      <c r="B180" s="6" t="s">
        <v>65</v>
      </c>
      <c r="C180" s="11">
        <v>40.594712000000001</v>
      </c>
      <c r="D180" s="11">
        <v>-102.345105</v>
      </c>
      <c r="E180" s="11" t="s">
        <v>151</v>
      </c>
      <c r="F180" s="11">
        <v>2016</v>
      </c>
      <c r="G180" s="10">
        <v>4274</v>
      </c>
      <c r="H180" s="10">
        <v>0</v>
      </c>
      <c r="I180" s="10">
        <v>0</v>
      </c>
      <c r="J180" s="10">
        <v>0</v>
      </c>
      <c r="K180" s="10">
        <v>0</v>
      </c>
    </row>
    <row r="181" spans="1:11" x14ac:dyDescent="0.25">
      <c r="A181" s="6" t="s">
        <v>146</v>
      </c>
      <c r="B181" s="6" t="s">
        <v>66</v>
      </c>
      <c r="C181" s="11">
        <v>39.217533000000003</v>
      </c>
      <c r="D181" s="11">
        <v>-106.915943</v>
      </c>
      <c r="E181" s="11" t="s">
        <v>154</v>
      </c>
      <c r="F181" s="11">
        <v>2016</v>
      </c>
      <c r="G181" s="10">
        <v>17873</v>
      </c>
      <c r="H181" s="10">
        <v>1035481</v>
      </c>
      <c r="I181" s="10">
        <v>9593269</v>
      </c>
      <c r="J181" s="10">
        <v>57.935489285514464</v>
      </c>
      <c r="K181" s="10">
        <v>536.74643316734739</v>
      </c>
    </row>
    <row r="182" spans="1:11" x14ac:dyDescent="0.25">
      <c r="A182" s="6" t="s">
        <v>146</v>
      </c>
      <c r="B182" s="6" t="s">
        <v>67</v>
      </c>
      <c r="C182" s="11">
        <v>37.958181000000003</v>
      </c>
      <c r="D182" s="11">
        <v>-102.392161</v>
      </c>
      <c r="E182" s="11" t="s">
        <v>153</v>
      </c>
      <c r="F182" s="11">
        <v>2016</v>
      </c>
      <c r="G182" s="10">
        <v>11939</v>
      </c>
      <c r="H182" s="10">
        <v>0</v>
      </c>
      <c r="I182" s="10">
        <v>0</v>
      </c>
      <c r="J182" s="10">
        <v>0</v>
      </c>
      <c r="K182" s="10">
        <v>0</v>
      </c>
    </row>
    <row r="183" spans="1:11" x14ac:dyDescent="0.25">
      <c r="A183" s="6" t="s">
        <v>146</v>
      </c>
      <c r="B183" s="6" t="s">
        <v>68</v>
      </c>
      <c r="C183" s="11">
        <v>38.170658000000003</v>
      </c>
      <c r="D183" s="11">
        <v>-104.489893</v>
      </c>
      <c r="E183" s="11" t="s">
        <v>153</v>
      </c>
      <c r="F183" s="11">
        <v>2016</v>
      </c>
      <c r="G183" s="10">
        <v>164447</v>
      </c>
      <c r="H183" s="10">
        <v>12103990</v>
      </c>
      <c r="I183" s="10">
        <v>28801714</v>
      </c>
      <c r="J183" s="10">
        <v>73.604200745528956</v>
      </c>
      <c r="K183" s="10">
        <v>175.1428362937603</v>
      </c>
    </row>
    <row r="184" spans="1:11" x14ac:dyDescent="0.25">
      <c r="A184" s="6" t="s">
        <v>146</v>
      </c>
      <c r="B184" s="6" t="s">
        <v>69</v>
      </c>
      <c r="C184" s="11">
        <v>39.972605999999999</v>
      </c>
      <c r="D184" s="11">
        <v>-108.20068499999999</v>
      </c>
      <c r="E184" s="11" t="s">
        <v>154</v>
      </c>
      <c r="F184" s="11">
        <v>2016</v>
      </c>
      <c r="G184" s="10">
        <v>6434</v>
      </c>
      <c r="H184" s="10">
        <v>0</v>
      </c>
      <c r="I184" s="10">
        <v>0</v>
      </c>
      <c r="J184" s="10">
        <v>0</v>
      </c>
      <c r="K184" s="10">
        <v>0</v>
      </c>
    </row>
    <row r="185" spans="1:11" x14ac:dyDescent="0.25">
      <c r="A185" s="6" t="s">
        <v>146</v>
      </c>
      <c r="B185" s="6" t="s">
        <v>70</v>
      </c>
      <c r="C185" s="11">
        <v>37.485762999999999</v>
      </c>
      <c r="D185" s="11">
        <v>-106.453214</v>
      </c>
      <c r="E185" s="11" t="s">
        <v>152</v>
      </c>
      <c r="F185" s="11">
        <v>2016</v>
      </c>
      <c r="G185" s="10">
        <v>11313</v>
      </c>
      <c r="H185" s="10">
        <v>0</v>
      </c>
      <c r="I185" s="10">
        <v>0</v>
      </c>
      <c r="J185" s="10">
        <v>0</v>
      </c>
      <c r="K185" s="10">
        <v>0</v>
      </c>
    </row>
    <row r="186" spans="1:11" x14ac:dyDescent="0.25">
      <c r="A186" s="6" t="s">
        <v>146</v>
      </c>
      <c r="B186" s="6" t="s">
        <v>71</v>
      </c>
      <c r="C186" s="11">
        <v>40.483159999999998</v>
      </c>
      <c r="D186" s="11">
        <v>-106.98528899999999</v>
      </c>
      <c r="E186" s="11" t="s">
        <v>154</v>
      </c>
      <c r="F186" s="11">
        <v>2016</v>
      </c>
      <c r="G186" s="10">
        <v>24667</v>
      </c>
      <c r="H186" s="10">
        <v>1838231</v>
      </c>
      <c r="I186" s="10">
        <v>8693203</v>
      </c>
      <c r="J186" s="10">
        <v>74.521871326063163</v>
      </c>
      <c r="K186" s="10">
        <v>352.4223861839705</v>
      </c>
    </row>
    <row r="187" spans="1:11" x14ac:dyDescent="0.25">
      <c r="A187" s="6" t="s">
        <v>146</v>
      </c>
      <c r="B187" s="6" t="s">
        <v>72</v>
      </c>
      <c r="C187" s="11">
        <v>38.033951999999999</v>
      </c>
      <c r="D187" s="11">
        <v>-106.246675</v>
      </c>
      <c r="E187" s="11" t="s">
        <v>152</v>
      </c>
      <c r="F187" s="11">
        <v>2016</v>
      </c>
      <c r="G187" s="10">
        <v>6412</v>
      </c>
      <c r="H187" s="10">
        <v>0</v>
      </c>
      <c r="J187" s="10">
        <v>0</v>
      </c>
    </row>
    <row r="188" spans="1:11" x14ac:dyDescent="0.25">
      <c r="A188" s="6" t="s">
        <v>146</v>
      </c>
      <c r="B188" s="6" t="s">
        <v>73</v>
      </c>
      <c r="C188" s="11">
        <v>37.781075000000001</v>
      </c>
      <c r="D188" s="11">
        <v>-107.67025700000001</v>
      </c>
      <c r="E188" s="11" t="s">
        <v>152</v>
      </c>
      <c r="F188" s="11">
        <v>2016</v>
      </c>
      <c r="G188" s="10">
        <v>689</v>
      </c>
      <c r="H188" s="10">
        <v>0</v>
      </c>
      <c r="J188" s="10">
        <v>0</v>
      </c>
    </row>
    <row r="189" spans="1:11" x14ac:dyDescent="0.25">
      <c r="A189" s="6" t="s">
        <v>146</v>
      </c>
      <c r="B189" s="6" t="s">
        <v>74</v>
      </c>
      <c r="C189" s="11">
        <v>38.009374000000001</v>
      </c>
      <c r="D189" s="11">
        <v>-108.42732599999999</v>
      </c>
      <c r="E189" s="11" t="s">
        <v>152</v>
      </c>
      <c r="F189" s="11">
        <v>2016</v>
      </c>
      <c r="G189" s="10">
        <v>7957</v>
      </c>
      <c r="H189" s="10">
        <v>417226</v>
      </c>
      <c r="I189" s="10">
        <v>3351876</v>
      </c>
      <c r="J189" s="10">
        <v>52.43508860123162</v>
      </c>
      <c r="K189" s="10">
        <v>421.24871182606512</v>
      </c>
    </row>
    <row r="190" spans="1:11" x14ac:dyDescent="0.25">
      <c r="A190" s="6" t="s">
        <v>146</v>
      </c>
      <c r="B190" s="6" t="s">
        <v>75</v>
      </c>
      <c r="C190" s="11">
        <v>40.871568000000003</v>
      </c>
      <c r="D190" s="11">
        <v>-102.355358</v>
      </c>
      <c r="E190" s="11" t="s">
        <v>151</v>
      </c>
      <c r="F190" s="11">
        <v>2016</v>
      </c>
      <c r="G190" s="10">
        <v>2399</v>
      </c>
    </row>
    <row r="191" spans="1:11" x14ac:dyDescent="0.25">
      <c r="A191" s="6" t="s">
        <v>146</v>
      </c>
      <c r="B191" s="6" t="s">
        <v>76</v>
      </c>
      <c r="C191" s="11">
        <v>39.621023000000001</v>
      </c>
      <c r="D191" s="11">
        <v>-106.13755500000001</v>
      </c>
      <c r="E191" s="11" t="s">
        <v>154</v>
      </c>
      <c r="F191" s="11">
        <v>2016</v>
      </c>
      <c r="G191" s="10">
        <v>30324</v>
      </c>
      <c r="H191" s="10">
        <v>1756713</v>
      </c>
      <c r="I191" s="10">
        <v>20115627</v>
      </c>
      <c r="J191" s="10">
        <v>57.931440443213297</v>
      </c>
      <c r="K191" s="10">
        <v>663.356648199446</v>
      </c>
    </row>
    <row r="192" spans="1:11" x14ac:dyDescent="0.25">
      <c r="A192" s="6" t="s">
        <v>146</v>
      </c>
      <c r="B192" s="6" t="s">
        <v>77</v>
      </c>
      <c r="C192" s="11">
        <v>38.871994000000001</v>
      </c>
      <c r="D192" s="11">
        <v>-105.182552</v>
      </c>
      <c r="E192" s="11" t="s">
        <v>153</v>
      </c>
      <c r="F192" s="11">
        <v>2016</v>
      </c>
      <c r="G192" s="10">
        <v>24012</v>
      </c>
      <c r="I192" s="10">
        <v>0</v>
      </c>
      <c r="K192" s="10">
        <v>0</v>
      </c>
    </row>
    <row r="193" spans="1:11" x14ac:dyDescent="0.25">
      <c r="A193" s="6" t="s">
        <v>146</v>
      </c>
      <c r="B193" s="6" t="s">
        <v>78</v>
      </c>
      <c r="C193" s="11">
        <v>39.965412999999998</v>
      </c>
      <c r="D193" s="11">
        <v>-103.209605</v>
      </c>
      <c r="E193" s="11" t="s">
        <v>151</v>
      </c>
      <c r="F193" s="11">
        <v>2016</v>
      </c>
      <c r="G193" s="10">
        <v>4831</v>
      </c>
      <c r="H193" s="10">
        <v>0</v>
      </c>
      <c r="I193" s="10">
        <v>0</v>
      </c>
      <c r="J193" s="10">
        <v>0</v>
      </c>
      <c r="K193" s="10">
        <v>0</v>
      </c>
    </row>
    <row r="194" spans="1:11" x14ac:dyDescent="0.25">
      <c r="A194" s="6" t="s">
        <v>146</v>
      </c>
      <c r="B194" s="6" t="s">
        <v>79</v>
      </c>
      <c r="C194" s="11">
        <v>40.555793999999999</v>
      </c>
      <c r="D194" s="11">
        <v>-104.38364900000001</v>
      </c>
      <c r="E194" s="11" t="s">
        <v>151</v>
      </c>
      <c r="F194" s="11">
        <v>2016</v>
      </c>
      <c r="G194" s="10">
        <v>294294</v>
      </c>
      <c r="H194" s="10">
        <v>3425078</v>
      </c>
      <c r="I194" s="10">
        <v>26625504</v>
      </c>
      <c r="J194" s="10">
        <v>11.638286883184842</v>
      </c>
      <c r="K194" s="10">
        <v>90.472466309200996</v>
      </c>
    </row>
    <row r="195" spans="1:11" x14ac:dyDescent="0.25">
      <c r="A195" s="6" t="s">
        <v>146</v>
      </c>
      <c r="B195" s="6" t="s">
        <v>80</v>
      </c>
      <c r="C195" s="11">
        <v>40.000630999999998</v>
      </c>
      <c r="D195" s="11">
        <v>-102.42264900000001</v>
      </c>
      <c r="E195" s="11" t="s">
        <v>151</v>
      </c>
      <c r="F195" s="11">
        <v>2016</v>
      </c>
      <c r="G195" s="10">
        <v>10145</v>
      </c>
      <c r="H195" s="10">
        <v>0</v>
      </c>
      <c r="I195" s="10">
        <v>0</v>
      </c>
      <c r="J195" s="10">
        <v>0</v>
      </c>
      <c r="K195" s="10">
        <v>0</v>
      </c>
    </row>
    <row r="196" spans="1:11" x14ac:dyDescent="0.25">
      <c r="A196" s="6" t="s">
        <v>146</v>
      </c>
      <c r="B196" s="6" t="s">
        <v>155</v>
      </c>
      <c r="F196" s="11">
        <v>2016</v>
      </c>
      <c r="H196" s="10">
        <v>9203490</v>
      </c>
      <c r="I196" s="10">
        <v>53267417</v>
      </c>
    </row>
    <row r="197" spans="1:11" x14ac:dyDescent="0.25">
      <c r="A197" t="s">
        <v>146</v>
      </c>
      <c r="B197" t="s">
        <v>12</v>
      </c>
      <c r="C197" s="2">
        <v>39.874324999999999</v>
      </c>
      <c r="D197" s="2">
        <v>-104.331872</v>
      </c>
      <c r="E197" s="11" t="s">
        <v>151</v>
      </c>
      <c r="F197" s="2">
        <v>2017</v>
      </c>
      <c r="G197" s="7">
        <v>503375</v>
      </c>
      <c r="H197" s="7">
        <v>11187391</v>
      </c>
      <c r="I197" s="7">
        <v>62132216</v>
      </c>
      <c r="J197" s="10">
        <v>22.224764837347902</v>
      </c>
      <c r="K197" s="10">
        <v>123.43127092128135</v>
      </c>
    </row>
    <row r="198" spans="1:11" x14ac:dyDescent="0.25">
      <c r="A198" t="s">
        <v>146</v>
      </c>
      <c r="B198" t="s">
        <v>17</v>
      </c>
      <c r="C198" s="2">
        <v>37.568441999999997</v>
      </c>
      <c r="D198" s="2">
        <v>-105.78804100000001</v>
      </c>
      <c r="E198" s="11" t="s">
        <v>152</v>
      </c>
      <c r="F198" s="2">
        <v>2017</v>
      </c>
      <c r="G198" s="7">
        <v>16056</v>
      </c>
      <c r="H198" s="7"/>
      <c r="I198" s="7">
        <v>0</v>
      </c>
      <c r="K198" s="10">
        <v>0</v>
      </c>
    </row>
    <row r="199" spans="1:11" x14ac:dyDescent="0.25">
      <c r="A199" t="s">
        <v>146</v>
      </c>
      <c r="B199" t="s">
        <v>18</v>
      </c>
      <c r="C199" s="2">
        <v>39.644632000000001</v>
      </c>
      <c r="D199" s="2">
        <v>-104.331733</v>
      </c>
      <c r="E199" s="11" t="s">
        <v>151</v>
      </c>
      <c r="F199" s="2">
        <v>2017</v>
      </c>
      <c r="G199" s="7">
        <v>643257</v>
      </c>
      <c r="H199" s="7">
        <v>12477526</v>
      </c>
      <c r="I199" s="7">
        <v>111836427</v>
      </c>
      <c r="J199" s="10">
        <v>19.397419693839321</v>
      </c>
      <c r="K199" s="10">
        <v>173.85963464058688</v>
      </c>
    </row>
    <row r="200" spans="1:11" x14ac:dyDescent="0.25">
      <c r="A200" t="s">
        <v>146</v>
      </c>
      <c r="B200" t="s">
        <v>19</v>
      </c>
      <c r="C200" s="2">
        <v>37.202395000000003</v>
      </c>
      <c r="D200" s="2">
        <v>-107.05086300000001</v>
      </c>
      <c r="E200" s="11" t="s">
        <v>152</v>
      </c>
      <c r="F200" s="2">
        <v>2017</v>
      </c>
      <c r="G200" s="7">
        <v>13316</v>
      </c>
      <c r="H200" s="7"/>
      <c r="I200" s="7">
        <v>6397398</v>
      </c>
      <c r="K200" s="10">
        <v>480.42940823069989</v>
      </c>
    </row>
    <row r="201" spans="1:11" x14ac:dyDescent="0.25">
      <c r="A201" t="s">
        <v>146</v>
      </c>
      <c r="B201" t="s">
        <v>20</v>
      </c>
      <c r="C201" s="2">
        <v>37.303144000000003</v>
      </c>
      <c r="D201" s="2">
        <v>-102.53545699999999</v>
      </c>
      <c r="E201" s="11" t="s">
        <v>153</v>
      </c>
      <c r="F201" s="2">
        <v>2017</v>
      </c>
      <c r="G201" s="7">
        <v>3539</v>
      </c>
      <c r="H201" s="7">
        <v>0</v>
      </c>
      <c r="I201" s="7">
        <v>0</v>
      </c>
      <c r="J201" s="10">
        <v>0</v>
      </c>
      <c r="K201" s="10">
        <v>0</v>
      </c>
    </row>
    <row r="202" spans="1:11" x14ac:dyDescent="0.25">
      <c r="A202" t="s">
        <v>146</v>
      </c>
      <c r="B202" t="s">
        <v>21</v>
      </c>
      <c r="C202" s="2">
        <v>37.931891</v>
      </c>
      <c r="D202" s="2">
        <v>-103.077584</v>
      </c>
      <c r="E202" s="11" t="s">
        <v>153</v>
      </c>
      <c r="F202" s="2">
        <v>2017</v>
      </c>
      <c r="G202" s="7">
        <v>5866</v>
      </c>
      <c r="H202" s="7">
        <v>0</v>
      </c>
      <c r="I202" s="7">
        <v>0</v>
      </c>
      <c r="J202" s="10">
        <v>0</v>
      </c>
      <c r="K202" s="10">
        <v>0</v>
      </c>
    </row>
    <row r="203" spans="1:11" x14ac:dyDescent="0.25">
      <c r="A203" t="s">
        <v>146</v>
      </c>
      <c r="B203" t="s">
        <v>22</v>
      </c>
      <c r="C203" s="2">
        <v>40.094825999999998</v>
      </c>
      <c r="D203" s="2">
        <v>-105.398382</v>
      </c>
      <c r="E203" s="11" t="s">
        <v>151</v>
      </c>
      <c r="F203" s="2">
        <v>2017</v>
      </c>
      <c r="G203" s="7">
        <v>322854</v>
      </c>
      <c r="H203" s="7">
        <v>22484860</v>
      </c>
      <c r="I203" s="7">
        <v>77438466</v>
      </c>
      <c r="J203" s="10">
        <v>69.644049632341549</v>
      </c>
      <c r="K203" s="10">
        <v>239.85599063353715</v>
      </c>
    </row>
    <row r="204" spans="1:11" x14ac:dyDescent="0.25">
      <c r="A204" t="s">
        <v>146</v>
      </c>
      <c r="B204" t="s">
        <v>23</v>
      </c>
      <c r="C204" s="2">
        <v>39.953383000000002</v>
      </c>
      <c r="D204" s="2">
        <v>-105.052125</v>
      </c>
      <c r="E204" s="11" t="s">
        <v>151</v>
      </c>
      <c r="F204" s="2">
        <v>2017</v>
      </c>
      <c r="G204" s="7">
        <v>68169</v>
      </c>
      <c r="H204" s="7">
        <v>0</v>
      </c>
      <c r="I204" s="7">
        <v>0</v>
      </c>
      <c r="J204" s="10">
        <v>0</v>
      </c>
      <c r="K204" s="10">
        <v>0</v>
      </c>
    </row>
    <row r="205" spans="1:11" x14ac:dyDescent="0.25">
      <c r="A205" t="s">
        <v>146</v>
      </c>
      <c r="B205" t="s">
        <v>24</v>
      </c>
      <c r="C205" s="2">
        <v>38.738245999999997</v>
      </c>
      <c r="D205" s="2">
        <v>-106.31697200000001</v>
      </c>
      <c r="E205" s="11" t="s">
        <v>152</v>
      </c>
      <c r="F205" s="2">
        <v>2017</v>
      </c>
      <c r="G205" s="7">
        <v>19623</v>
      </c>
      <c r="H205" s="7"/>
      <c r="I205" s="7">
        <v>4014966</v>
      </c>
      <c r="K205" s="10">
        <v>204.60510625286653</v>
      </c>
    </row>
    <row r="206" spans="1:11" x14ac:dyDescent="0.25">
      <c r="A206" t="s">
        <v>146</v>
      </c>
      <c r="B206" t="s">
        <v>25</v>
      </c>
      <c r="C206" s="2">
        <v>38.835386999999997</v>
      </c>
      <c r="D206" s="2">
        <v>-102.604585</v>
      </c>
      <c r="E206" s="11" t="s">
        <v>153</v>
      </c>
      <c r="F206" s="2">
        <v>2017</v>
      </c>
      <c r="G206" s="7">
        <v>1835</v>
      </c>
      <c r="H206" s="7">
        <v>0</v>
      </c>
      <c r="I206" s="7">
        <v>0</v>
      </c>
      <c r="J206" s="10">
        <v>0</v>
      </c>
      <c r="K206" s="10">
        <v>0</v>
      </c>
    </row>
    <row r="207" spans="1:11" x14ac:dyDescent="0.25">
      <c r="A207" t="s">
        <v>146</v>
      </c>
      <c r="B207" t="s">
        <v>26</v>
      </c>
      <c r="C207" s="2">
        <v>39.689402999999999</v>
      </c>
      <c r="D207" s="2">
        <v>-105.67079099999999</v>
      </c>
      <c r="E207" s="11" t="s">
        <v>154</v>
      </c>
      <c r="F207" s="2">
        <v>2017</v>
      </c>
      <c r="G207" s="7">
        <v>9625</v>
      </c>
      <c r="H207" s="7">
        <v>570412</v>
      </c>
      <c r="I207" s="7">
        <v>6692065</v>
      </c>
      <c r="J207" s="10">
        <v>59.263584415584418</v>
      </c>
      <c r="K207" s="10">
        <v>695.27948051948056</v>
      </c>
    </row>
    <row r="208" spans="1:11" x14ac:dyDescent="0.25">
      <c r="A208" t="s">
        <v>146</v>
      </c>
      <c r="B208" t="s">
        <v>27</v>
      </c>
      <c r="C208" s="2">
        <v>37.213406999999997</v>
      </c>
      <c r="D208" s="2">
        <v>-106.176447</v>
      </c>
      <c r="E208" s="11" t="s">
        <v>152</v>
      </c>
      <c r="F208" s="2">
        <v>2017</v>
      </c>
      <c r="G208" s="7">
        <v>8117</v>
      </c>
      <c r="H208" s="7">
        <v>0</v>
      </c>
      <c r="I208" s="7">
        <v>5426288</v>
      </c>
      <c r="J208" s="10">
        <v>0</v>
      </c>
      <c r="K208" s="10">
        <v>668.50905506960703</v>
      </c>
    </row>
    <row r="209" spans="1:11" x14ac:dyDescent="0.25">
      <c r="A209" t="s">
        <v>146</v>
      </c>
      <c r="B209" t="s">
        <v>28</v>
      </c>
      <c r="C209" s="2">
        <v>37.277546999999998</v>
      </c>
      <c r="D209" s="2">
        <v>-105.42894</v>
      </c>
      <c r="E209" s="11" t="s">
        <v>153</v>
      </c>
      <c r="F209" s="2">
        <v>2017</v>
      </c>
      <c r="G209" s="7">
        <v>3771</v>
      </c>
      <c r="H209" s="7"/>
      <c r="I209" s="7">
        <v>3874954</v>
      </c>
      <c r="K209" s="10">
        <v>1027.5666931848316</v>
      </c>
    </row>
    <row r="210" spans="1:11" x14ac:dyDescent="0.25">
      <c r="A210" t="s">
        <v>146</v>
      </c>
      <c r="B210" t="s">
        <v>29</v>
      </c>
      <c r="C210" s="2">
        <v>38.321956</v>
      </c>
      <c r="D210" s="2">
        <v>-103.78756199999999</v>
      </c>
      <c r="E210" s="11" t="s">
        <v>153</v>
      </c>
      <c r="F210" s="2">
        <v>2017</v>
      </c>
      <c r="G210" s="7">
        <v>5749</v>
      </c>
      <c r="H210" s="7">
        <v>0</v>
      </c>
      <c r="I210" s="7">
        <v>0</v>
      </c>
      <c r="J210" s="10">
        <v>0</v>
      </c>
      <c r="K210" s="10">
        <v>0</v>
      </c>
    </row>
    <row r="211" spans="1:11" x14ac:dyDescent="0.25">
      <c r="A211" t="s">
        <v>146</v>
      </c>
      <c r="B211" t="s">
        <v>30</v>
      </c>
      <c r="C211" s="2">
        <v>38.101993999999998</v>
      </c>
      <c r="D211" s="2">
        <v>-105.373515</v>
      </c>
      <c r="E211" s="11" t="s">
        <v>153</v>
      </c>
      <c r="F211" s="2">
        <v>2017</v>
      </c>
      <c r="G211" s="7">
        <v>4859</v>
      </c>
      <c r="H211" s="7">
        <v>0</v>
      </c>
      <c r="I211" s="7">
        <v>0</v>
      </c>
      <c r="J211" s="10">
        <v>0</v>
      </c>
      <c r="K211" s="10">
        <v>0</v>
      </c>
    </row>
    <row r="212" spans="1:11" x14ac:dyDescent="0.25">
      <c r="A212" t="s">
        <v>146</v>
      </c>
      <c r="B212" t="s">
        <v>31</v>
      </c>
      <c r="C212" s="2">
        <v>38.861756</v>
      </c>
      <c r="D212" s="2">
        <v>-107.864757</v>
      </c>
      <c r="E212" s="11" t="s">
        <v>152</v>
      </c>
      <c r="F212" s="2">
        <v>2017</v>
      </c>
      <c r="G212" s="7">
        <v>30578</v>
      </c>
      <c r="H212" s="7">
        <v>0</v>
      </c>
      <c r="I212" s="7">
        <v>0</v>
      </c>
      <c r="J212" s="10">
        <v>0</v>
      </c>
      <c r="K212" s="10">
        <v>0</v>
      </c>
    </row>
    <row r="213" spans="1:11" x14ac:dyDescent="0.25">
      <c r="A213" t="s">
        <v>146</v>
      </c>
      <c r="B213" t="s">
        <v>32</v>
      </c>
      <c r="C213" s="2">
        <v>39.761848999999998</v>
      </c>
      <c r="D213" s="2">
        <v>-104.88062499999999</v>
      </c>
      <c r="E213" s="11" t="s">
        <v>151</v>
      </c>
      <c r="F213" s="2">
        <v>2017</v>
      </c>
      <c r="G213" s="7">
        <v>705651</v>
      </c>
      <c r="H213" s="7">
        <v>202864231</v>
      </c>
      <c r="I213" s="7">
        <v>374673239</v>
      </c>
      <c r="J213" s="10">
        <v>287.48521719660283</v>
      </c>
      <c r="K213" s="10">
        <v>530.96111108749221</v>
      </c>
    </row>
    <row r="214" spans="1:11" x14ac:dyDescent="0.25">
      <c r="A214" t="s">
        <v>146</v>
      </c>
      <c r="B214" t="s">
        <v>33</v>
      </c>
      <c r="C214" s="2">
        <v>37.747602000000001</v>
      </c>
      <c r="D214" s="2">
        <v>-108.530383</v>
      </c>
      <c r="E214" s="11" t="s">
        <v>152</v>
      </c>
      <c r="F214" s="2">
        <v>2017</v>
      </c>
      <c r="G214" s="7">
        <v>2040</v>
      </c>
      <c r="H214" s="7">
        <v>0</v>
      </c>
      <c r="I214" s="7">
        <v>0</v>
      </c>
      <c r="J214" s="10">
        <v>0</v>
      </c>
      <c r="K214" s="10">
        <v>0</v>
      </c>
    </row>
    <row r="215" spans="1:11" x14ac:dyDescent="0.25">
      <c r="A215" t="s">
        <v>146</v>
      </c>
      <c r="B215" t="s">
        <v>34</v>
      </c>
      <c r="C215" s="2">
        <v>39.326434999999996</v>
      </c>
      <c r="D215" s="2">
        <v>-104.926199</v>
      </c>
      <c r="E215" s="11" t="s">
        <v>151</v>
      </c>
      <c r="F215" s="2">
        <v>2017</v>
      </c>
      <c r="G215" s="7">
        <v>335635</v>
      </c>
      <c r="H215" s="7">
        <v>0</v>
      </c>
      <c r="I215" s="7">
        <v>0</v>
      </c>
      <c r="J215" s="10">
        <v>0</v>
      </c>
      <c r="K215" s="10">
        <v>0</v>
      </c>
    </row>
    <row r="216" spans="1:11" x14ac:dyDescent="0.25">
      <c r="A216" t="s">
        <v>146</v>
      </c>
      <c r="B216" t="s">
        <v>35</v>
      </c>
      <c r="C216" s="2">
        <v>39.630637999999998</v>
      </c>
      <c r="D216" s="2">
        <v>-106.692944</v>
      </c>
      <c r="E216" s="11" t="s">
        <v>154</v>
      </c>
      <c r="F216" s="2">
        <v>2017</v>
      </c>
      <c r="G216" s="7">
        <v>54662</v>
      </c>
      <c r="H216" s="7">
        <v>1658458</v>
      </c>
      <c r="I216" s="7">
        <v>13851679</v>
      </c>
      <c r="J216" s="10">
        <v>30.340236361640628</v>
      </c>
      <c r="K216" s="10">
        <v>253.40600417108777</v>
      </c>
    </row>
    <row r="217" spans="1:11" x14ac:dyDescent="0.25">
      <c r="A217" t="s">
        <v>146</v>
      </c>
      <c r="B217" t="s">
        <v>36</v>
      </c>
      <c r="C217" s="2">
        <v>39.310817</v>
      </c>
      <c r="D217" s="2">
        <v>-104.11792800000001</v>
      </c>
      <c r="E217" s="11" t="s">
        <v>151</v>
      </c>
      <c r="F217" s="2">
        <v>2017</v>
      </c>
      <c r="G217" s="7">
        <v>25594</v>
      </c>
      <c r="H217" s="7">
        <v>0</v>
      </c>
      <c r="I217" s="7">
        <v>0</v>
      </c>
      <c r="J217" s="10">
        <v>0</v>
      </c>
      <c r="K217" s="10">
        <v>0</v>
      </c>
    </row>
    <row r="218" spans="1:11" x14ac:dyDescent="0.25">
      <c r="A218" t="s">
        <v>146</v>
      </c>
      <c r="B218" t="s">
        <v>37</v>
      </c>
      <c r="C218" s="2">
        <v>39.630637999999998</v>
      </c>
      <c r="D218" s="2">
        <v>-106.692944</v>
      </c>
      <c r="E218" s="11" t="s">
        <v>153</v>
      </c>
      <c r="F218" s="2">
        <v>2017</v>
      </c>
      <c r="G218" s="7">
        <v>701283</v>
      </c>
      <c r="H218" s="7">
        <v>102115436</v>
      </c>
      <c r="I218" s="7"/>
      <c r="J218" s="10">
        <v>145.61230772740819</v>
      </c>
    </row>
    <row r="219" spans="1:11" x14ac:dyDescent="0.25">
      <c r="A219" t="s">
        <v>146</v>
      </c>
      <c r="B219" t="s">
        <v>38</v>
      </c>
      <c r="C219" s="2">
        <v>38.455658</v>
      </c>
      <c r="D219" s="2">
        <v>-105.42143799999999</v>
      </c>
      <c r="E219" s="11" t="s">
        <v>153</v>
      </c>
      <c r="F219" s="2">
        <v>2017</v>
      </c>
      <c r="G219" s="7">
        <v>47521</v>
      </c>
      <c r="H219" s="7">
        <v>1663234</v>
      </c>
      <c r="I219" s="7">
        <v>0</v>
      </c>
      <c r="J219" s="10">
        <v>34.999978956671789</v>
      </c>
      <c r="K219" s="10">
        <v>0</v>
      </c>
    </row>
    <row r="220" spans="1:11" x14ac:dyDescent="0.25">
      <c r="A220" t="s">
        <v>146</v>
      </c>
      <c r="B220" t="s">
        <v>39</v>
      </c>
      <c r="C220" s="2">
        <v>39.599352000000003</v>
      </c>
      <c r="D220" s="2">
        <v>-107.90978</v>
      </c>
      <c r="E220" s="11" t="s">
        <v>154</v>
      </c>
      <c r="F220" s="2">
        <v>2017</v>
      </c>
      <c r="G220" s="7">
        <v>59167</v>
      </c>
      <c r="H220" s="7">
        <v>3536822</v>
      </c>
      <c r="I220" s="7">
        <v>21863129</v>
      </c>
      <c r="J220" s="10">
        <v>59.776936467963559</v>
      </c>
      <c r="K220" s="10">
        <v>369.51559146145655</v>
      </c>
    </row>
    <row r="221" spans="1:11" x14ac:dyDescent="0.25">
      <c r="A221" t="s">
        <v>146</v>
      </c>
      <c r="B221" t="s">
        <v>40</v>
      </c>
      <c r="C221" s="2">
        <v>39.861082000000003</v>
      </c>
      <c r="D221" s="2">
        <v>-105.528947</v>
      </c>
      <c r="E221" s="11" t="s">
        <v>151</v>
      </c>
      <c r="F221" s="2">
        <v>2017</v>
      </c>
      <c r="G221" s="7">
        <v>6000</v>
      </c>
      <c r="H221" s="7"/>
      <c r="I221" s="7">
        <v>2553596</v>
      </c>
      <c r="K221" s="10">
        <v>425.59933333333333</v>
      </c>
    </row>
    <row r="222" spans="1:11" x14ac:dyDescent="0.25">
      <c r="A222" t="s">
        <v>146</v>
      </c>
      <c r="B222" t="s">
        <v>41</v>
      </c>
      <c r="C222" s="2">
        <v>40.123289</v>
      </c>
      <c r="D222" s="2">
        <v>-106.095876</v>
      </c>
      <c r="E222" s="11" t="s">
        <v>154</v>
      </c>
      <c r="F222" s="2">
        <v>2017</v>
      </c>
      <c r="G222" s="7">
        <v>15297</v>
      </c>
      <c r="H222" s="7"/>
      <c r="I222" s="7">
        <v>3957092</v>
      </c>
      <c r="K222" s="10">
        <v>258.68418644178598</v>
      </c>
    </row>
    <row r="223" spans="1:11" x14ac:dyDescent="0.25">
      <c r="A223" t="s">
        <v>146</v>
      </c>
      <c r="B223" t="s">
        <v>42</v>
      </c>
      <c r="C223" s="2">
        <v>38.669679000000002</v>
      </c>
      <c r="D223" s="2">
        <v>-107.078108</v>
      </c>
      <c r="E223" s="11" t="s">
        <v>152</v>
      </c>
      <c r="F223" s="2">
        <v>2017</v>
      </c>
      <c r="G223" s="7">
        <v>16871</v>
      </c>
      <c r="H223" s="7"/>
      <c r="I223" s="7">
        <v>6880647</v>
      </c>
      <c r="K223" s="10">
        <v>407.83871732558828</v>
      </c>
    </row>
    <row r="224" spans="1:11" x14ac:dyDescent="0.25">
      <c r="A224" t="s">
        <v>146</v>
      </c>
      <c r="B224" t="s">
        <v>43</v>
      </c>
      <c r="C224" s="2">
        <v>37.811624999999999</v>
      </c>
      <c r="D224" s="2">
        <v>-107.383405</v>
      </c>
      <c r="E224" s="11" t="s">
        <v>152</v>
      </c>
      <c r="F224" s="2">
        <v>2017</v>
      </c>
      <c r="G224" s="7">
        <v>791</v>
      </c>
      <c r="H224" s="7">
        <v>0</v>
      </c>
      <c r="I224" s="7">
        <v>0</v>
      </c>
      <c r="J224" s="10">
        <v>0</v>
      </c>
      <c r="K224" s="10">
        <v>0</v>
      </c>
    </row>
    <row r="225" spans="1:11" x14ac:dyDescent="0.25">
      <c r="A225" t="s">
        <v>146</v>
      </c>
      <c r="B225" t="s">
        <v>44</v>
      </c>
      <c r="C225" s="2">
        <v>37.687815000000001</v>
      </c>
      <c r="D225" s="2">
        <v>-104.959928</v>
      </c>
      <c r="E225" s="11" t="s">
        <v>153</v>
      </c>
      <c r="F225" s="2">
        <v>2017</v>
      </c>
      <c r="G225" s="7">
        <v>6605</v>
      </c>
      <c r="H225" s="7">
        <v>0</v>
      </c>
      <c r="I225" s="7"/>
      <c r="J225" s="10">
        <v>0</v>
      </c>
    </row>
    <row r="226" spans="1:11" x14ac:dyDescent="0.25">
      <c r="A226" t="s">
        <v>146</v>
      </c>
      <c r="B226" t="s">
        <v>45</v>
      </c>
      <c r="C226" s="2">
        <v>40.663432</v>
      </c>
      <c r="D226" s="2">
        <v>-106.32924800000001</v>
      </c>
      <c r="E226" s="11" t="s">
        <v>154</v>
      </c>
      <c r="F226" s="2">
        <v>2017</v>
      </c>
      <c r="G226" s="7">
        <v>1375</v>
      </c>
      <c r="H226" s="7">
        <v>0</v>
      </c>
      <c r="I226" s="7">
        <v>0</v>
      </c>
      <c r="J226" s="10">
        <v>0</v>
      </c>
      <c r="K226" s="10">
        <v>0</v>
      </c>
    </row>
    <row r="227" spans="1:11" x14ac:dyDescent="0.25">
      <c r="A227" t="s">
        <v>146</v>
      </c>
      <c r="B227" t="s">
        <v>46</v>
      </c>
      <c r="C227" s="2">
        <v>39.586460000000002</v>
      </c>
      <c r="D227" s="2">
        <v>-105.24560099999999</v>
      </c>
      <c r="E227" s="11" t="s">
        <v>151</v>
      </c>
      <c r="F227" s="2">
        <v>2017</v>
      </c>
      <c r="G227" s="7">
        <v>575193</v>
      </c>
      <c r="H227" s="7">
        <v>16660265</v>
      </c>
      <c r="I227" s="7">
        <v>51783620</v>
      </c>
      <c r="J227" s="10">
        <v>28.964651864678466</v>
      </c>
      <c r="K227" s="10">
        <v>90.028251386925774</v>
      </c>
    </row>
    <row r="228" spans="1:11" x14ac:dyDescent="0.25">
      <c r="A228" t="s">
        <v>146</v>
      </c>
      <c r="B228" t="s">
        <v>47</v>
      </c>
      <c r="C228" s="2">
        <v>38.388466000000001</v>
      </c>
      <c r="D228" s="2">
        <v>-102.75621</v>
      </c>
      <c r="E228" s="11" t="s">
        <v>153</v>
      </c>
      <c r="F228" s="2">
        <v>2017</v>
      </c>
      <c r="G228" s="7">
        <v>1364</v>
      </c>
      <c r="H228" s="7">
        <v>0</v>
      </c>
      <c r="I228" s="7">
        <v>0</v>
      </c>
      <c r="J228" s="10">
        <v>0</v>
      </c>
      <c r="K228" s="10">
        <v>0</v>
      </c>
    </row>
    <row r="229" spans="1:11" x14ac:dyDescent="0.25">
      <c r="A229" t="s">
        <v>146</v>
      </c>
      <c r="B229" t="s">
        <v>48</v>
      </c>
      <c r="C229" s="2">
        <v>39.305340000000001</v>
      </c>
      <c r="D229" s="2">
        <v>-102.60302299999999</v>
      </c>
      <c r="E229" s="11" t="s">
        <v>151</v>
      </c>
      <c r="F229" s="2">
        <v>2017</v>
      </c>
      <c r="G229" s="7">
        <v>7154</v>
      </c>
      <c r="H229" s="7">
        <v>0</v>
      </c>
      <c r="I229" s="7">
        <v>0</v>
      </c>
      <c r="J229" s="10">
        <v>0</v>
      </c>
      <c r="K229" s="10">
        <v>0</v>
      </c>
    </row>
    <row r="230" spans="1:11" x14ac:dyDescent="0.25">
      <c r="A230" s="6" t="s">
        <v>146</v>
      </c>
      <c r="B230" t="s">
        <v>49</v>
      </c>
      <c r="C230" s="2">
        <v>39.305340000000001</v>
      </c>
      <c r="D230" s="2">
        <v>-102.60302299999999</v>
      </c>
      <c r="E230" s="11" t="s">
        <v>154</v>
      </c>
      <c r="F230" s="2">
        <v>2017</v>
      </c>
      <c r="G230" s="7">
        <v>55619</v>
      </c>
      <c r="H230" s="7">
        <v>3653452</v>
      </c>
      <c r="I230" s="7">
        <v>24145064</v>
      </c>
      <c r="J230" s="10">
        <v>65.687121307466867</v>
      </c>
      <c r="K230" s="10">
        <v>434.11539222208239</v>
      </c>
    </row>
    <row r="231" spans="1:11" x14ac:dyDescent="0.25">
      <c r="A231" s="6" t="s">
        <v>146</v>
      </c>
      <c r="B231" t="s">
        <v>50</v>
      </c>
      <c r="C231" s="2">
        <v>39.204315999999999</v>
      </c>
      <c r="D231" s="2">
        <v>-106.34969599999999</v>
      </c>
      <c r="E231" s="11" t="s">
        <v>152</v>
      </c>
      <c r="F231" s="2">
        <v>2017</v>
      </c>
      <c r="G231" s="7">
        <v>7705</v>
      </c>
      <c r="H231" s="7">
        <v>0</v>
      </c>
      <c r="I231" s="7">
        <v>2521583</v>
      </c>
      <c r="J231" s="10">
        <v>0</v>
      </c>
      <c r="K231" s="10">
        <v>327.26580142764436</v>
      </c>
    </row>
    <row r="232" spans="1:11" x14ac:dyDescent="0.25">
      <c r="A232" s="6" t="s">
        <v>146</v>
      </c>
      <c r="B232" t="s">
        <v>51</v>
      </c>
      <c r="C232" s="2">
        <v>40.663091000000001</v>
      </c>
      <c r="D232" s="2">
        <v>-105.482131</v>
      </c>
      <c r="E232" s="11" t="s">
        <v>151</v>
      </c>
      <c r="F232" s="2">
        <v>2017</v>
      </c>
      <c r="G232" s="7">
        <v>343853</v>
      </c>
      <c r="H232" s="7">
        <v>13868286</v>
      </c>
      <c r="I232" s="7">
        <v>58391921</v>
      </c>
      <c r="J232" s="10">
        <v>40.332019787525482</v>
      </c>
      <c r="K232" s="10">
        <v>169.81652333991559</v>
      </c>
    </row>
    <row r="233" spans="1:11" x14ac:dyDescent="0.25">
      <c r="A233" t="s">
        <v>146</v>
      </c>
      <c r="B233" t="s">
        <v>52</v>
      </c>
      <c r="C233" s="2">
        <v>37.318831000000003</v>
      </c>
      <c r="D233" s="2">
        <v>-104.04411</v>
      </c>
      <c r="E233" s="11" t="s">
        <v>153</v>
      </c>
      <c r="F233" s="2">
        <v>2017</v>
      </c>
      <c r="G233" s="7">
        <v>14197</v>
      </c>
      <c r="H233" s="7">
        <v>338983</v>
      </c>
      <c r="I233" s="7">
        <v>43913648</v>
      </c>
      <c r="J233" s="10">
        <v>23.877086708459533</v>
      </c>
      <c r="K233" s="10">
        <v>3093.1639078678595</v>
      </c>
    </row>
    <row r="234" spans="1:11" x14ac:dyDescent="0.25">
      <c r="A234" t="s">
        <v>146</v>
      </c>
      <c r="B234" t="s">
        <v>53</v>
      </c>
      <c r="C234" s="2">
        <v>38.993740000000003</v>
      </c>
      <c r="D234" s="2">
        <v>-103.507555</v>
      </c>
      <c r="E234" s="11" t="s">
        <v>153</v>
      </c>
      <c r="F234" s="2">
        <v>2017</v>
      </c>
      <c r="G234" s="7">
        <v>5526</v>
      </c>
      <c r="H234" s="7">
        <v>0</v>
      </c>
      <c r="I234" s="7">
        <v>0</v>
      </c>
      <c r="J234" s="10">
        <v>0</v>
      </c>
      <c r="K234" s="10">
        <v>0</v>
      </c>
    </row>
    <row r="235" spans="1:11" x14ac:dyDescent="0.25">
      <c r="A235" t="s">
        <v>146</v>
      </c>
      <c r="B235" t="s">
        <v>54</v>
      </c>
      <c r="C235" s="2">
        <v>40.728090999999999</v>
      </c>
      <c r="D235" s="2">
        <v>-103.090464</v>
      </c>
      <c r="E235" s="11" t="s">
        <v>151</v>
      </c>
      <c r="F235" s="2">
        <v>2017</v>
      </c>
      <c r="G235" s="7">
        <v>21893</v>
      </c>
      <c r="H235" s="7">
        <v>0</v>
      </c>
      <c r="I235" s="7">
        <v>0</v>
      </c>
      <c r="J235" s="10">
        <v>0</v>
      </c>
      <c r="K235" s="10">
        <v>0</v>
      </c>
    </row>
    <row r="236" spans="1:11" x14ac:dyDescent="0.25">
      <c r="A236" t="s">
        <v>146</v>
      </c>
      <c r="B236" t="s">
        <v>55</v>
      </c>
      <c r="C236" s="2">
        <v>39.019492</v>
      </c>
      <c r="D236" s="2">
        <v>-108.461837</v>
      </c>
      <c r="E236" s="11" t="s">
        <v>154</v>
      </c>
      <c r="F236" s="2">
        <v>2017</v>
      </c>
      <c r="G236" s="7">
        <v>151900</v>
      </c>
      <c r="H236" s="7"/>
      <c r="I236" s="7">
        <v>3965609</v>
      </c>
      <c r="K236" s="10">
        <v>26.106708360763662</v>
      </c>
    </row>
    <row r="237" spans="1:11" x14ac:dyDescent="0.25">
      <c r="A237" t="s">
        <v>146</v>
      </c>
      <c r="B237" t="s">
        <v>56</v>
      </c>
      <c r="C237" s="2">
        <v>37.651477999999997</v>
      </c>
      <c r="D237" s="2">
        <v>-106.9323</v>
      </c>
      <c r="E237" s="11" t="s">
        <v>152</v>
      </c>
      <c r="F237" s="2">
        <v>2017</v>
      </c>
      <c r="G237" s="7">
        <v>752</v>
      </c>
      <c r="H237" s="7">
        <v>0</v>
      </c>
      <c r="I237" s="7">
        <v>0</v>
      </c>
      <c r="J237" s="10">
        <v>0</v>
      </c>
      <c r="K237" s="10">
        <v>0</v>
      </c>
    </row>
    <row r="238" spans="1:11" x14ac:dyDescent="0.25">
      <c r="A238" t="s">
        <v>146</v>
      </c>
      <c r="B238" t="s">
        <v>57</v>
      </c>
      <c r="C238" s="2">
        <v>40.573984000000003</v>
      </c>
      <c r="D238" s="2">
        <v>-108.204521</v>
      </c>
      <c r="E238" s="11" t="s">
        <v>154</v>
      </c>
      <c r="F238" s="2">
        <v>2017</v>
      </c>
      <c r="G238" s="7">
        <v>13112</v>
      </c>
      <c r="H238" s="7"/>
      <c r="I238" s="7">
        <v>0</v>
      </c>
      <c r="K238" s="10">
        <v>0</v>
      </c>
    </row>
    <row r="239" spans="1:11" x14ac:dyDescent="0.25">
      <c r="A239" t="s">
        <v>146</v>
      </c>
      <c r="B239" t="s">
        <v>58</v>
      </c>
      <c r="C239" s="2">
        <v>37.338025000000002</v>
      </c>
      <c r="D239" s="2">
        <v>-108.595786</v>
      </c>
      <c r="E239" s="11" t="s">
        <v>152</v>
      </c>
      <c r="F239" s="2">
        <v>2017</v>
      </c>
      <c r="G239" s="7">
        <v>26074</v>
      </c>
      <c r="H239" s="7">
        <v>824786</v>
      </c>
      <c r="I239" s="7">
        <v>20163593</v>
      </c>
      <c r="J239" s="10">
        <v>31.632507478714427</v>
      </c>
      <c r="K239" s="10">
        <v>773.32181483470129</v>
      </c>
    </row>
    <row r="240" spans="1:11" x14ac:dyDescent="0.25">
      <c r="A240" t="s">
        <v>146</v>
      </c>
      <c r="B240" t="s">
        <v>59</v>
      </c>
      <c r="C240" s="2">
        <v>38.413426999999999</v>
      </c>
      <c r="D240" s="2">
        <v>-108.263042</v>
      </c>
      <c r="E240" s="11" t="s">
        <v>152</v>
      </c>
      <c r="F240" s="2">
        <v>2017</v>
      </c>
      <c r="G240" s="7">
        <v>41763</v>
      </c>
      <c r="H240" s="7"/>
      <c r="I240" s="7">
        <v>0</v>
      </c>
      <c r="K240" s="10">
        <v>0</v>
      </c>
    </row>
    <row r="241" spans="1:11" x14ac:dyDescent="0.25">
      <c r="A241" t="s">
        <v>146</v>
      </c>
      <c r="B241" t="s">
        <v>60</v>
      </c>
      <c r="C241" s="2">
        <v>40.262354000000002</v>
      </c>
      <c r="D241" s="2">
        <v>-103.807092</v>
      </c>
      <c r="E241" s="11" t="s">
        <v>151</v>
      </c>
      <c r="F241" s="2">
        <v>2017</v>
      </c>
      <c r="G241" s="7">
        <v>28075</v>
      </c>
      <c r="H241" s="7"/>
      <c r="I241" s="7">
        <v>7918706</v>
      </c>
      <c r="K241" s="10">
        <v>282.05542297417634</v>
      </c>
    </row>
    <row r="242" spans="1:11" x14ac:dyDescent="0.25">
      <c r="A242" t="s">
        <v>146</v>
      </c>
      <c r="B242" t="s">
        <v>62</v>
      </c>
      <c r="C242" s="2">
        <v>37.884169999999997</v>
      </c>
      <c r="D242" s="2">
        <v>-103.72126</v>
      </c>
      <c r="E242" s="11" t="s">
        <v>153</v>
      </c>
      <c r="F242" s="2">
        <v>2017</v>
      </c>
      <c r="G242" s="7">
        <v>18370</v>
      </c>
      <c r="H242" s="7"/>
      <c r="I242" s="7">
        <v>0</v>
      </c>
      <c r="K242" s="10">
        <v>0</v>
      </c>
    </row>
    <row r="243" spans="1:11" x14ac:dyDescent="0.25">
      <c r="A243" t="s">
        <v>146</v>
      </c>
      <c r="B243" t="s">
        <v>63</v>
      </c>
      <c r="C243" s="2">
        <v>38.150599999999997</v>
      </c>
      <c r="D243" s="2">
        <v>-107.767133</v>
      </c>
      <c r="E243" s="11" t="s">
        <v>152</v>
      </c>
      <c r="F243" s="2">
        <v>2017</v>
      </c>
      <c r="G243" s="7">
        <v>4783</v>
      </c>
      <c r="H243" s="7"/>
      <c r="I243" s="7">
        <v>3916926</v>
      </c>
      <c r="K243" s="10">
        <v>818.92661509512857</v>
      </c>
    </row>
    <row r="244" spans="1:11" x14ac:dyDescent="0.25">
      <c r="A244" t="s">
        <v>146</v>
      </c>
      <c r="B244" t="s">
        <v>64</v>
      </c>
      <c r="C244" s="2">
        <v>39.118913999999997</v>
      </c>
      <c r="D244" s="2">
        <v>-105.717648</v>
      </c>
      <c r="E244" s="11" t="s">
        <v>154</v>
      </c>
      <c r="F244" s="2">
        <v>2017</v>
      </c>
      <c r="G244" s="7">
        <v>17892</v>
      </c>
      <c r="H244" s="7"/>
      <c r="I244" s="7">
        <v>4250202</v>
      </c>
      <c r="K244" s="10">
        <v>237.54761904761904</v>
      </c>
    </row>
    <row r="245" spans="1:11" x14ac:dyDescent="0.25">
      <c r="A245" t="s">
        <v>146</v>
      </c>
      <c r="B245" t="s">
        <v>65</v>
      </c>
      <c r="C245" s="2">
        <v>40.594712000000001</v>
      </c>
      <c r="D245" s="2">
        <v>-102.345105</v>
      </c>
      <c r="E245" s="11" t="s">
        <v>151</v>
      </c>
      <c r="F245" s="2">
        <v>2017</v>
      </c>
      <c r="G245" s="7">
        <v>4275</v>
      </c>
      <c r="H245" s="7">
        <v>0</v>
      </c>
      <c r="I245" s="7">
        <v>0</v>
      </c>
      <c r="J245" s="10">
        <v>0</v>
      </c>
      <c r="K245" s="10">
        <v>0</v>
      </c>
    </row>
    <row r="246" spans="1:11" x14ac:dyDescent="0.25">
      <c r="A246" t="s">
        <v>146</v>
      </c>
      <c r="B246" t="s">
        <v>66</v>
      </c>
      <c r="C246" s="2">
        <v>39.217533000000003</v>
      </c>
      <c r="D246" s="2">
        <v>-106.915943</v>
      </c>
      <c r="E246" s="11" t="s">
        <v>154</v>
      </c>
      <c r="F246" s="2">
        <v>2017</v>
      </c>
      <c r="G246" s="7">
        <v>17875</v>
      </c>
      <c r="H246" s="7">
        <v>711009</v>
      </c>
      <c r="I246" s="7">
        <v>11588192</v>
      </c>
      <c r="J246" s="10">
        <v>39.776727272727271</v>
      </c>
      <c r="K246" s="10">
        <v>648.2904615384615</v>
      </c>
    </row>
    <row r="247" spans="1:11" x14ac:dyDescent="0.25">
      <c r="A247" t="s">
        <v>146</v>
      </c>
      <c r="B247" t="s">
        <v>67</v>
      </c>
      <c r="C247" s="2">
        <v>37.958181000000003</v>
      </c>
      <c r="D247" s="2">
        <v>-102.392161</v>
      </c>
      <c r="E247" s="11" t="s">
        <v>153</v>
      </c>
      <c r="F247" s="2">
        <v>2017</v>
      </c>
      <c r="G247" s="7">
        <v>12004</v>
      </c>
      <c r="H247" s="7">
        <v>0</v>
      </c>
      <c r="I247" s="7">
        <v>0</v>
      </c>
      <c r="J247" s="10">
        <v>0</v>
      </c>
      <c r="K247" s="10">
        <v>0</v>
      </c>
    </row>
    <row r="248" spans="1:11" x14ac:dyDescent="0.25">
      <c r="A248" t="s">
        <v>146</v>
      </c>
      <c r="B248" t="s">
        <v>68</v>
      </c>
      <c r="C248" s="2">
        <v>38.170658000000003</v>
      </c>
      <c r="D248" s="2">
        <v>-104.489893</v>
      </c>
      <c r="E248" s="11" t="s">
        <v>153</v>
      </c>
      <c r="F248" s="2">
        <v>2017</v>
      </c>
      <c r="G248" s="7">
        <v>165974</v>
      </c>
      <c r="H248" s="7">
        <v>7297082</v>
      </c>
      <c r="I248" s="7">
        <v>40088773</v>
      </c>
      <c r="J248" s="10">
        <v>43.965211418655933</v>
      </c>
      <c r="K248" s="10">
        <v>241.53646354248255</v>
      </c>
    </row>
    <row r="249" spans="1:11" x14ac:dyDescent="0.25">
      <c r="A249" t="s">
        <v>146</v>
      </c>
      <c r="B249" t="s">
        <v>69</v>
      </c>
      <c r="C249" s="2">
        <v>39.972605999999999</v>
      </c>
      <c r="D249" s="2">
        <v>-108.20068499999999</v>
      </c>
      <c r="E249" s="11" t="s">
        <v>154</v>
      </c>
      <c r="F249" s="2">
        <v>2017</v>
      </c>
      <c r="G249" s="7">
        <v>6345</v>
      </c>
      <c r="H249" s="7">
        <v>0</v>
      </c>
      <c r="I249" s="7">
        <v>0</v>
      </c>
      <c r="J249" s="10">
        <v>0</v>
      </c>
      <c r="K249" s="10">
        <v>0</v>
      </c>
    </row>
    <row r="250" spans="1:11" x14ac:dyDescent="0.25">
      <c r="A250" t="s">
        <v>146</v>
      </c>
      <c r="B250" t="s">
        <v>70</v>
      </c>
      <c r="C250" s="2">
        <v>37.485762999999999</v>
      </c>
      <c r="D250" s="2">
        <v>-106.453214</v>
      </c>
      <c r="E250" s="11" t="s">
        <v>152</v>
      </c>
      <c r="F250" s="2">
        <v>2017</v>
      </c>
      <c r="G250" s="7">
        <v>11251</v>
      </c>
      <c r="H250" s="7">
        <v>0</v>
      </c>
      <c r="I250" s="7">
        <v>0</v>
      </c>
      <c r="J250" s="10">
        <v>0</v>
      </c>
      <c r="K250" s="10">
        <v>0</v>
      </c>
    </row>
    <row r="251" spans="1:11" x14ac:dyDescent="0.25">
      <c r="A251" t="s">
        <v>146</v>
      </c>
      <c r="B251" t="s">
        <v>71</v>
      </c>
      <c r="C251" s="2">
        <v>40.483159999999998</v>
      </c>
      <c r="D251" s="2">
        <v>-106.98528899999999</v>
      </c>
      <c r="E251" s="11" t="s">
        <v>154</v>
      </c>
      <c r="F251" s="2">
        <v>2017</v>
      </c>
      <c r="G251" s="7">
        <v>25178</v>
      </c>
      <c r="H251" s="7">
        <v>524482</v>
      </c>
      <c r="I251" s="7">
        <v>10283160</v>
      </c>
      <c r="J251" s="10">
        <v>20.830963539598063</v>
      </c>
      <c r="K251" s="10">
        <v>408.41846056080703</v>
      </c>
    </row>
    <row r="252" spans="1:11" x14ac:dyDescent="0.25">
      <c r="A252" t="s">
        <v>146</v>
      </c>
      <c r="B252" t="s">
        <v>72</v>
      </c>
      <c r="C252" s="2">
        <v>38.033951999999999</v>
      </c>
      <c r="D252" s="2">
        <v>-106.246675</v>
      </c>
      <c r="E252" s="11" t="s">
        <v>152</v>
      </c>
      <c r="F252" s="2">
        <v>2017</v>
      </c>
      <c r="G252" s="7">
        <v>6631</v>
      </c>
      <c r="H252" s="7">
        <v>0</v>
      </c>
      <c r="I252" s="7">
        <v>464262</v>
      </c>
      <c r="J252" s="10">
        <v>0</v>
      </c>
      <c r="K252" s="10">
        <v>70.013874227115068</v>
      </c>
    </row>
    <row r="253" spans="1:11" x14ac:dyDescent="0.25">
      <c r="A253" t="s">
        <v>146</v>
      </c>
      <c r="B253" t="s">
        <v>73</v>
      </c>
      <c r="C253" s="2">
        <v>37.781075000000001</v>
      </c>
      <c r="D253" s="2">
        <v>-107.67025700000001</v>
      </c>
      <c r="E253" s="11" t="s">
        <v>152</v>
      </c>
      <c r="F253" s="2">
        <v>2017</v>
      </c>
      <c r="G253" s="7">
        <v>690</v>
      </c>
      <c r="H253" s="7">
        <v>0</v>
      </c>
      <c r="I253" s="7"/>
      <c r="J253" s="10">
        <v>0</v>
      </c>
    </row>
    <row r="254" spans="1:11" x14ac:dyDescent="0.25">
      <c r="A254" t="s">
        <v>146</v>
      </c>
      <c r="B254" t="s">
        <v>74</v>
      </c>
      <c r="C254" s="2">
        <v>38.009374000000001</v>
      </c>
      <c r="D254" s="2">
        <v>-108.42732599999999</v>
      </c>
      <c r="E254" s="11" t="s">
        <v>152</v>
      </c>
      <c r="F254" s="2">
        <v>2017</v>
      </c>
      <c r="G254" s="7">
        <v>7967</v>
      </c>
      <c r="H254" s="7">
        <v>190065</v>
      </c>
      <c r="I254" s="7">
        <v>4337975</v>
      </c>
      <c r="J254" s="10">
        <v>23.856533199447721</v>
      </c>
      <c r="K254" s="10">
        <v>544.49290824651689</v>
      </c>
    </row>
    <row r="255" spans="1:11" x14ac:dyDescent="0.25">
      <c r="A255" t="s">
        <v>146</v>
      </c>
      <c r="B255" t="s">
        <v>75</v>
      </c>
      <c r="C255" s="2">
        <v>40.871568000000003</v>
      </c>
      <c r="D255" s="2">
        <v>-102.355358</v>
      </c>
      <c r="E255" s="11" t="s">
        <v>151</v>
      </c>
      <c r="F255" s="2">
        <v>2017</v>
      </c>
      <c r="G255" s="7">
        <v>2314</v>
      </c>
      <c r="H255" s="7"/>
      <c r="I255" s="7"/>
    </row>
    <row r="256" spans="1:11" x14ac:dyDescent="0.25">
      <c r="A256" t="s">
        <v>146</v>
      </c>
      <c r="B256" t="s">
        <v>76</v>
      </c>
      <c r="C256" s="2">
        <v>39.621023000000001</v>
      </c>
      <c r="D256" s="2">
        <v>-106.13755500000001</v>
      </c>
      <c r="E256" s="11" t="s">
        <v>154</v>
      </c>
      <c r="F256" s="2">
        <v>2017</v>
      </c>
      <c r="G256" s="7">
        <v>30555</v>
      </c>
      <c r="H256" s="7">
        <v>1354885</v>
      </c>
      <c r="I256" s="7">
        <v>22904938</v>
      </c>
      <c r="J256" s="10">
        <v>44.342497136311572</v>
      </c>
      <c r="K256" s="10">
        <v>749.62978235967921</v>
      </c>
    </row>
    <row r="257" spans="1:11" x14ac:dyDescent="0.25">
      <c r="A257" t="s">
        <v>146</v>
      </c>
      <c r="B257" t="s">
        <v>77</v>
      </c>
      <c r="C257" s="2">
        <v>38.871994000000001</v>
      </c>
      <c r="D257" s="2">
        <v>-105.182552</v>
      </c>
      <c r="E257" s="11" t="s">
        <v>153</v>
      </c>
      <c r="F257" s="2">
        <v>2017</v>
      </c>
      <c r="G257" s="7">
        <v>24625</v>
      </c>
      <c r="H257" s="7"/>
      <c r="I257" s="7">
        <v>0</v>
      </c>
      <c r="K257" s="10">
        <v>0</v>
      </c>
    </row>
    <row r="258" spans="1:11" x14ac:dyDescent="0.25">
      <c r="A258" t="s">
        <v>146</v>
      </c>
      <c r="B258" t="s">
        <v>78</v>
      </c>
      <c r="C258" s="2">
        <v>39.965412999999998</v>
      </c>
      <c r="D258" s="2">
        <v>-103.209605</v>
      </c>
      <c r="E258" s="11" t="s">
        <v>151</v>
      </c>
      <c r="F258" s="2">
        <v>2017</v>
      </c>
      <c r="G258" s="7">
        <v>4921</v>
      </c>
      <c r="H258" s="7">
        <v>0</v>
      </c>
      <c r="I258" s="7">
        <v>0</v>
      </c>
      <c r="J258" s="10">
        <v>0</v>
      </c>
      <c r="K258" s="10">
        <v>0</v>
      </c>
    </row>
    <row r="259" spans="1:11" x14ac:dyDescent="0.25">
      <c r="A259" t="s">
        <v>146</v>
      </c>
      <c r="B259" t="s">
        <v>79</v>
      </c>
      <c r="C259" s="2">
        <v>40.555793999999999</v>
      </c>
      <c r="D259" s="2">
        <v>-104.38364900000001</v>
      </c>
      <c r="E259" s="11" t="s">
        <v>151</v>
      </c>
      <c r="F259" s="2">
        <v>2017</v>
      </c>
      <c r="G259" s="7">
        <v>304435</v>
      </c>
      <c r="H259" s="7">
        <v>3750264</v>
      </c>
      <c r="I259" s="7">
        <v>30987020</v>
      </c>
      <c r="J259" s="10">
        <v>12.318767553008032</v>
      </c>
      <c r="K259" s="10">
        <v>101.78534005616963</v>
      </c>
    </row>
    <row r="260" spans="1:11" x14ac:dyDescent="0.25">
      <c r="A260" t="s">
        <v>146</v>
      </c>
      <c r="B260" t="s">
        <v>80</v>
      </c>
      <c r="C260" s="2">
        <v>40.000630999999998</v>
      </c>
      <c r="D260" s="2">
        <v>-102.42264900000001</v>
      </c>
      <c r="E260" s="11" t="s">
        <v>151</v>
      </c>
      <c r="F260" s="2">
        <v>2017</v>
      </c>
      <c r="G260" s="7">
        <v>10075</v>
      </c>
      <c r="H260" s="7">
        <v>0</v>
      </c>
      <c r="I260" s="7">
        <v>0</v>
      </c>
      <c r="J260" s="10">
        <v>0</v>
      </c>
      <c r="K260" s="10">
        <v>0</v>
      </c>
    </row>
    <row r="261" spans="1:11" x14ac:dyDescent="0.25">
      <c r="A261" t="s">
        <v>146</v>
      </c>
      <c r="B261" s="6" t="s">
        <v>155</v>
      </c>
      <c r="C261" s="2"/>
      <c r="D261" s="2"/>
      <c r="F261" s="2">
        <v>2017</v>
      </c>
      <c r="G261" s="7"/>
      <c r="H261" s="7">
        <v>8784873</v>
      </c>
      <c r="I261" s="7">
        <v>46560741</v>
      </c>
    </row>
    <row r="262" spans="1:11" x14ac:dyDescent="0.25">
      <c r="A262" s="6" t="s">
        <v>146</v>
      </c>
      <c r="B262" s="6" t="s">
        <v>84</v>
      </c>
      <c r="C262" s="11">
        <v>39.874324999999999</v>
      </c>
      <c r="D262" s="11">
        <v>-104.331872</v>
      </c>
      <c r="E262" s="11" t="s">
        <v>151</v>
      </c>
      <c r="F262" s="11">
        <v>2018</v>
      </c>
      <c r="G262" s="10">
        <v>512576</v>
      </c>
      <c r="H262" s="10">
        <v>4109843</v>
      </c>
      <c r="I262" s="10">
        <v>54098279</v>
      </c>
      <c r="J262" s="10">
        <v>8.0180168404295173</v>
      </c>
      <c r="K262" s="10">
        <v>105.54196645960793</v>
      </c>
    </row>
    <row r="263" spans="1:11" x14ac:dyDescent="0.25">
      <c r="A263" s="6" t="s">
        <v>146</v>
      </c>
      <c r="B263" s="6" t="s">
        <v>85</v>
      </c>
      <c r="C263" s="11">
        <v>37.568441999999997</v>
      </c>
      <c r="D263" s="11">
        <v>-105.78804100000001</v>
      </c>
      <c r="E263" s="11" t="s">
        <v>152</v>
      </c>
      <c r="F263" s="11">
        <v>2018</v>
      </c>
      <c r="G263" s="10">
        <v>16209</v>
      </c>
      <c r="I263" s="10">
        <v>0</v>
      </c>
      <c r="K263" s="10">
        <v>0</v>
      </c>
    </row>
    <row r="264" spans="1:11" x14ac:dyDescent="0.25">
      <c r="A264" s="6" t="s">
        <v>146</v>
      </c>
      <c r="B264" s="6" t="s">
        <v>86</v>
      </c>
      <c r="C264" s="11">
        <v>39.644632000000001</v>
      </c>
      <c r="D264" s="11">
        <v>-104.331733</v>
      </c>
      <c r="E264" s="11" t="s">
        <v>151</v>
      </c>
      <c r="F264" s="11">
        <v>2018</v>
      </c>
      <c r="G264" s="10">
        <v>649703</v>
      </c>
      <c r="H264" s="10">
        <v>6480453</v>
      </c>
      <c r="I264" s="10">
        <v>78614787</v>
      </c>
      <c r="J264" s="10">
        <v>9.9744852648056117</v>
      </c>
      <c r="K264" s="10">
        <v>121.00111435532851</v>
      </c>
    </row>
    <row r="265" spans="1:11" x14ac:dyDescent="0.25">
      <c r="A265" s="6" t="s">
        <v>146</v>
      </c>
      <c r="B265" s="6" t="s">
        <v>87</v>
      </c>
      <c r="C265" s="11">
        <v>37.202395000000003</v>
      </c>
      <c r="D265" s="11">
        <v>-107.05086300000001</v>
      </c>
      <c r="E265" s="11" t="s">
        <v>152</v>
      </c>
      <c r="F265" s="11">
        <v>2018</v>
      </c>
      <c r="G265" s="10">
        <v>13552</v>
      </c>
      <c r="I265" s="10">
        <v>5870625</v>
      </c>
      <c r="K265" s="10">
        <v>433.19251770956316</v>
      </c>
    </row>
    <row r="266" spans="1:11" x14ac:dyDescent="0.25">
      <c r="A266" s="6" t="s">
        <v>146</v>
      </c>
      <c r="B266" s="6" t="s">
        <v>88</v>
      </c>
      <c r="C266" s="11">
        <v>37.303144000000003</v>
      </c>
      <c r="D266" s="11">
        <v>-102.53545699999999</v>
      </c>
      <c r="E266" s="11" t="s">
        <v>153</v>
      </c>
      <c r="F266" s="11">
        <v>2018</v>
      </c>
      <c r="G266" s="10">
        <v>3524</v>
      </c>
      <c r="H266" s="10">
        <v>0</v>
      </c>
      <c r="I266" s="10">
        <v>0</v>
      </c>
      <c r="J266" s="10">
        <v>0</v>
      </c>
      <c r="K266" s="10">
        <v>0</v>
      </c>
    </row>
    <row r="267" spans="1:11" x14ac:dyDescent="0.25">
      <c r="A267" s="6" t="s">
        <v>146</v>
      </c>
      <c r="B267" s="6" t="s">
        <v>89</v>
      </c>
      <c r="C267" s="11">
        <v>37.931891</v>
      </c>
      <c r="D267" s="11">
        <v>-103.077584</v>
      </c>
      <c r="E267" s="11" t="s">
        <v>153</v>
      </c>
      <c r="F267" s="11">
        <v>2018</v>
      </c>
      <c r="G267" s="10">
        <v>5873</v>
      </c>
      <c r="H267" s="10">
        <v>0</v>
      </c>
      <c r="I267" s="10">
        <v>0</v>
      </c>
      <c r="J267" s="10">
        <v>0</v>
      </c>
      <c r="K267" s="10">
        <v>0</v>
      </c>
    </row>
    <row r="268" spans="1:11" x14ac:dyDescent="0.25">
      <c r="A268" s="6" t="s">
        <v>146</v>
      </c>
      <c r="B268" s="6" t="s">
        <v>90</v>
      </c>
      <c r="C268" s="11">
        <v>40.094825999999998</v>
      </c>
      <c r="D268" s="11">
        <v>-105.398382</v>
      </c>
      <c r="E268" s="11" t="s">
        <v>151</v>
      </c>
      <c r="F268" s="11">
        <v>2018</v>
      </c>
      <c r="G268" s="10">
        <v>326189</v>
      </c>
      <c r="H268" s="10">
        <v>12273809</v>
      </c>
      <c r="I268" s="10">
        <v>58949359</v>
      </c>
      <c r="J268" s="10">
        <v>37.627905907311408</v>
      </c>
      <c r="K268" s="10">
        <v>180.72148049137158</v>
      </c>
    </row>
    <row r="269" spans="1:11" x14ac:dyDescent="0.25">
      <c r="A269" s="6" t="s">
        <v>146</v>
      </c>
      <c r="B269" s="6" t="s">
        <v>23</v>
      </c>
      <c r="C269" s="11">
        <v>39.953383000000002</v>
      </c>
      <c r="D269" s="11">
        <v>-105.052125</v>
      </c>
      <c r="E269" s="11" t="s">
        <v>151</v>
      </c>
      <c r="F269" s="11">
        <v>2018</v>
      </c>
      <c r="G269" s="10">
        <v>70063</v>
      </c>
      <c r="H269" s="10">
        <v>0</v>
      </c>
      <c r="I269" s="10">
        <v>0</v>
      </c>
      <c r="J269" s="10">
        <v>0</v>
      </c>
      <c r="K269" s="10">
        <v>0</v>
      </c>
    </row>
    <row r="270" spans="1:11" x14ac:dyDescent="0.25">
      <c r="A270" s="6" t="s">
        <v>146</v>
      </c>
      <c r="B270" s="6" t="s">
        <v>91</v>
      </c>
      <c r="C270" s="11">
        <v>38.738245999999997</v>
      </c>
      <c r="D270" s="11">
        <v>-106.31697200000001</v>
      </c>
      <c r="E270" s="11" t="s">
        <v>152</v>
      </c>
      <c r="F270" s="11">
        <v>2018</v>
      </c>
      <c r="G270" s="10">
        <v>19850</v>
      </c>
      <c r="I270" s="10">
        <v>3954426</v>
      </c>
      <c r="K270" s="10">
        <v>199.21541561712846</v>
      </c>
    </row>
    <row r="271" spans="1:11" x14ac:dyDescent="0.25">
      <c r="A271" s="6" t="s">
        <v>146</v>
      </c>
      <c r="B271" s="6" t="s">
        <v>92</v>
      </c>
      <c r="C271" s="11">
        <v>38.835386999999997</v>
      </c>
      <c r="D271" s="11">
        <v>-102.604585</v>
      </c>
      <c r="E271" s="11" t="s">
        <v>153</v>
      </c>
      <c r="F271" s="11">
        <v>2018</v>
      </c>
      <c r="G271" s="10">
        <v>1833</v>
      </c>
      <c r="H271" s="10">
        <v>0</v>
      </c>
      <c r="I271" s="10">
        <v>0</v>
      </c>
      <c r="J271" s="10">
        <v>0</v>
      </c>
      <c r="K271" s="10">
        <v>0</v>
      </c>
    </row>
    <row r="272" spans="1:11" x14ac:dyDescent="0.25">
      <c r="A272" s="6" t="s">
        <v>146</v>
      </c>
      <c r="B272" s="6" t="s">
        <v>93</v>
      </c>
      <c r="C272" s="11">
        <v>39.689402999999999</v>
      </c>
      <c r="D272" s="11">
        <v>-105.67079099999999</v>
      </c>
      <c r="E272" s="11" t="s">
        <v>154</v>
      </c>
      <c r="F272" s="11">
        <v>2018</v>
      </c>
      <c r="G272" s="10">
        <v>9694</v>
      </c>
      <c r="H272" s="10">
        <v>175966</v>
      </c>
      <c r="I272" s="10">
        <v>4945773</v>
      </c>
      <c r="J272" s="10">
        <v>18.152052816174955</v>
      </c>
      <c r="K272" s="10">
        <v>510.18908603259746</v>
      </c>
    </row>
    <row r="273" spans="1:11" x14ac:dyDescent="0.25">
      <c r="A273" s="6" t="s">
        <v>146</v>
      </c>
      <c r="B273" s="6" t="s">
        <v>94</v>
      </c>
      <c r="C273" s="11">
        <v>37.268971000000001</v>
      </c>
      <c r="D273" s="11">
        <v>-106.252214</v>
      </c>
      <c r="E273" s="11" t="s">
        <v>152</v>
      </c>
      <c r="F273" s="11">
        <v>2018</v>
      </c>
      <c r="G273" s="10">
        <v>8114</v>
      </c>
      <c r="H273" s="10">
        <v>0</v>
      </c>
      <c r="I273" s="10">
        <v>4020053</v>
      </c>
      <c r="J273" s="10">
        <v>0</v>
      </c>
      <c r="K273" s="10">
        <v>0</v>
      </c>
    </row>
    <row r="274" spans="1:11" x14ac:dyDescent="0.25">
      <c r="A274" s="6" t="s">
        <v>146</v>
      </c>
      <c r="B274" s="6" t="s">
        <v>95</v>
      </c>
      <c r="C274" s="11">
        <v>37.277546999999998</v>
      </c>
      <c r="D274" s="11">
        <v>-105.42894</v>
      </c>
      <c r="E274" s="11" t="s">
        <v>153</v>
      </c>
      <c r="F274" s="11">
        <v>2018</v>
      </c>
      <c r="G274" s="10">
        <v>3775</v>
      </c>
      <c r="H274" s="10">
        <v>0</v>
      </c>
      <c r="I274" s="10">
        <v>2783758</v>
      </c>
      <c r="J274" s="10">
        <v>0</v>
      </c>
      <c r="K274" s="10">
        <v>0</v>
      </c>
    </row>
    <row r="275" spans="1:11" x14ac:dyDescent="0.25">
      <c r="A275" s="6" t="s">
        <v>146</v>
      </c>
      <c r="B275" s="6" t="s">
        <v>96</v>
      </c>
      <c r="C275" s="11">
        <v>38.321956</v>
      </c>
      <c r="D275" s="11">
        <v>-103.78756199999999</v>
      </c>
      <c r="E275" s="11" t="s">
        <v>153</v>
      </c>
      <c r="F275" s="11">
        <v>2018</v>
      </c>
      <c r="G275" s="10">
        <v>5766</v>
      </c>
      <c r="H275" s="10">
        <v>0</v>
      </c>
      <c r="I275" s="10">
        <v>0</v>
      </c>
      <c r="J275" s="10">
        <v>0</v>
      </c>
      <c r="K275" s="10">
        <v>0</v>
      </c>
    </row>
    <row r="276" spans="1:11" x14ac:dyDescent="0.25">
      <c r="A276" s="6" t="s">
        <v>146</v>
      </c>
      <c r="B276" s="6" t="s">
        <v>97</v>
      </c>
      <c r="C276" s="11">
        <v>38.101993999999998</v>
      </c>
      <c r="D276" s="11">
        <v>-105.373515</v>
      </c>
      <c r="E276" s="11" t="s">
        <v>153</v>
      </c>
      <c r="F276" s="11">
        <v>2018</v>
      </c>
      <c r="G276" s="10">
        <v>4892</v>
      </c>
      <c r="H276" s="10">
        <v>0</v>
      </c>
      <c r="I276" s="10">
        <v>0</v>
      </c>
      <c r="J276" s="10">
        <v>0</v>
      </c>
      <c r="K276" s="10">
        <v>0</v>
      </c>
    </row>
    <row r="277" spans="1:11" x14ac:dyDescent="0.25">
      <c r="A277" s="6" t="s">
        <v>146</v>
      </c>
      <c r="B277" s="6" t="s">
        <v>98</v>
      </c>
      <c r="C277" s="11">
        <v>38.861756</v>
      </c>
      <c r="D277" s="11">
        <v>-107.864757</v>
      </c>
      <c r="E277" s="11" t="s">
        <v>152</v>
      </c>
      <c r="F277" s="11">
        <v>2018</v>
      </c>
      <c r="G277" s="10">
        <v>30657</v>
      </c>
      <c r="H277" s="10">
        <v>0</v>
      </c>
      <c r="I277" s="10">
        <v>0</v>
      </c>
      <c r="J277" s="10">
        <v>0</v>
      </c>
      <c r="K277" s="10">
        <v>0</v>
      </c>
    </row>
    <row r="278" spans="1:11" x14ac:dyDescent="0.25">
      <c r="A278" s="6" t="s">
        <v>146</v>
      </c>
      <c r="B278" s="6" t="s">
        <v>99</v>
      </c>
      <c r="C278" s="11">
        <v>39.761848999999998</v>
      </c>
      <c r="D278" s="11">
        <v>-104.88062499999999</v>
      </c>
      <c r="E278" s="11" t="s">
        <v>151</v>
      </c>
      <c r="F278" s="11">
        <v>2018</v>
      </c>
      <c r="G278" s="10">
        <v>718107</v>
      </c>
      <c r="H278" s="10">
        <v>96500754</v>
      </c>
      <c r="I278" s="10">
        <v>258461909</v>
      </c>
      <c r="J278" s="10">
        <v>134.3821380379247</v>
      </c>
      <c r="K278" s="10">
        <v>359.92116634429129</v>
      </c>
    </row>
    <row r="279" spans="1:11" x14ac:dyDescent="0.25">
      <c r="A279" s="6" t="s">
        <v>146</v>
      </c>
      <c r="B279" s="6" t="s">
        <v>100</v>
      </c>
      <c r="C279" s="11">
        <v>37.747602000000001</v>
      </c>
      <c r="D279" s="11">
        <v>-108.530383</v>
      </c>
      <c r="E279" s="11" t="s">
        <v>152</v>
      </c>
      <c r="F279" s="11">
        <v>2018</v>
      </c>
      <c r="G279" s="10">
        <v>2037</v>
      </c>
      <c r="H279" s="10">
        <v>0</v>
      </c>
      <c r="I279" s="10">
        <v>0</v>
      </c>
      <c r="J279" s="10">
        <v>0</v>
      </c>
      <c r="K279" s="10">
        <v>0</v>
      </c>
    </row>
    <row r="280" spans="1:11" x14ac:dyDescent="0.25">
      <c r="A280" s="6" t="s">
        <v>146</v>
      </c>
      <c r="B280" s="6" t="s">
        <v>101</v>
      </c>
      <c r="C280" s="11">
        <v>39.326434999999996</v>
      </c>
      <c r="D280" s="11">
        <v>-104.926199</v>
      </c>
      <c r="E280" s="11" t="s">
        <v>151</v>
      </c>
      <c r="F280" s="11">
        <v>2018</v>
      </c>
      <c r="G280" s="10">
        <v>340436</v>
      </c>
      <c r="H280" s="10">
        <v>0</v>
      </c>
      <c r="I280" s="10">
        <v>0</v>
      </c>
      <c r="J280" s="10">
        <v>0</v>
      </c>
      <c r="K280" s="10">
        <v>0</v>
      </c>
    </row>
    <row r="281" spans="1:11" x14ac:dyDescent="0.25">
      <c r="A281" s="6" t="s">
        <v>146</v>
      </c>
      <c r="B281" s="6" t="s">
        <v>102</v>
      </c>
      <c r="C281" s="11">
        <v>39.630637999999998</v>
      </c>
      <c r="D281" s="11">
        <v>-106.692944</v>
      </c>
      <c r="E281" s="11" t="s">
        <v>154</v>
      </c>
      <c r="F281" s="11">
        <v>2018</v>
      </c>
      <c r="G281" s="10">
        <v>55349</v>
      </c>
      <c r="H281" s="10">
        <v>845756</v>
      </c>
      <c r="I281" s="10">
        <v>11691458</v>
      </c>
      <c r="J281" s="10">
        <v>15.280420603804947</v>
      </c>
      <c r="K281" s="10">
        <v>211.23160310032702</v>
      </c>
    </row>
    <row r="282" spans="1:11" x14ac:dyDescent="0.25">
      <c r="A282" s="6" t="s">
        <v>146</v>
      </c>
      <c r="B282" s="6" t="s">
        <v>103</v>
      </c>
      <c r="C282" s="11">
        <v>39.310817</v>
      </c>
      <c r="D282" s="11">
        <v>-104.11792800000001</v>
      </c>
      <c r="E282" s="11" t="s">
        <v>151</v>
      </c>
      <c r="F282" s="11">
        <v>2018</v>
      </c>
      <c r="G282" s="10">
        <v>26687</v>
      </c>
      <c r="H282" s="10">
        <v>0</v>
      </c>
      <c r="I282" s="10">
        <v>0</v>
      </c>
      <c r="J282" s="10">
        <v>0</v>
      </c>
      <c r="K282" s="10">
        <v>0</v>
      </c>
    </row>
    <row r="283" spans="1:11" x14ac:dyDescent="0.25">
      <c r="A283" s="6" t="s">
        <v>146</v>
      </c>
      <c r="B283" s="6" t="s">
        <v>37</v>
      </c>
      <c r="C283" s="11">
        <v>39.630637999999998</v>
      </c>
      <c r="D283" s="11">
        <v>-106.692944</v>
      </c>
      <c r="E283" s="11" t="s">
        <v>153</v>
      </c>
      <c r="F283" s="11">
        <v>2018</v>
      </c>
      <c r="G283" s="10">
        <v>712714</v>
      </c>
      <c r="H283" s="10">
        <v>62537292</v>
      </c>
      <c r="J283" s="10">
        <v>87.745283521861509</v>
      </c>
    </row>
    <row r="284" spans="1:11" x14ac:dyDescent="0.25">
      <c r="A284" s="6" t="s">
        <v>146</v>
      </c>
      <c r="B284" s="6" t="s">
        <v>104</v>
      </c>
      <c r="C284" s="11">
        <v>38.455658</v>
      </c>
      <c r="D284" s="11">
        <v>-105.42143799999999</v>
      </c>
      <c r="E284" s="11" t="s">
        <v>153</v>
      </c>
      <c r="F284" s="11">
        <v>2018</v>
      </c>
      <c r="G284" s="10">
        <v>47469</v>
      </c>
      <c r="H284" s="10">
        <v>977480</v>
      </c>
      <c r="I284" s="10">
        <v>0</v>
      </c>
      <c r="J284" s="10">
        <v>20.591965282605489</v>
      </c>
      <c r="K284" s="10">
        <v>0</v>
      </c>
    </row>
    <row r="285" spans="1:11" x14ac:dyDescent="0.25">
      <c r="A285" s="6" t="s">
        <v>146</v>
      </c>
      <c r="B285" s="6" t="s">
        <v>105</v>
      </c>
      <c r="C285" s="11">
        <v>39.599352000000003</v>
      </c>
      <c r="D285" s="11">
        <v>-107.90978</v>
      </c>
      <c r="E285" s="11" t="s">
        <v>154</v>
      </c>
      <c r="F285" s="11">
        <v>2018</v>
      </c>
      <c r="G285" s="10">
        <v>60135</v>
      </c>
      <c r="H285" s="10">
        <v>1940603</v>
      </c>
      <c r="I285" s="10">
        <v>13003395</v>
      </c>
      <c r="J285" s="10">
        <v>32.270774091627175</v>
      </c>
      <c r="K285" s="10">
        <v>216.23671738588178</v>
      </c>
    </row>
    <row r="286" spans="1:11" x14ac:dyDescent="0.25">
      <c r="A286" s="6" t="s">
        <v>146</v>
      </c>
      <c r="B286" s="6" t="s">
        <v>106</v>
      </c>
      <c r="C286" s="11">
        <v>39.861082000000003</v>
      </c>
      <c r="D286" s="11">
        <v>-105.528947</v>
      </c>
      <c r="E286" s="11" t="s">
        <v>151</v>
      </c>
      <c r="F286" s="11">
        <v>2018</v>
      </c>
      <c r="G286" s="10">
        <v>6020</v>
      </c>
      <c r="I286" s="10">
        <v>1747487</v>
      </c>
      <c r="K286" s="10">
        <v>290.28023255813952</v>
      </c>
    </row>
    <row r="287" spans="1:11" x14ac:dyDescent="0.25">
      <c r="A287" s="6" t="s">
        <v>146</v>
      </c>
      <c r="B287" s="6" t="s">
        <v>107</v>
      </c>
      <c r="C287" s="11">
        <v>40.123289</v>
      </c>
      <c r="D287" s="11">
        <v>-106.095876</v>
      </c>
      <c r="E287" s="11" t="s">
        <v>154</v>
      </c>
      <c r="F287" s="11">
        <v>2018</v>
      </c>
      <c r="G287" s="10">
        <v>15454</v>
      </c>
      <c r="I287" s="10">
        <v>3226661</v>
      </c>
      <c r="K287" s="10">
        <v>208.7913161640999</v>
      </c>
    </row>
    <row r="288" spans="1:11" x14ac:dyDescent="0.25">
      <c r="A288" s="6" t="s">
        <v>146</v>
      </c>
      <c r="B288" s="6" t="s">
        <v>108</v>
      </c>
      <c r="C288" s="11">
        <v>38.669679000000002</v>
      </c>
      <c r="D288" s="11">
        <v>-107.078108</v>
      </c>
      <c r="E288" s="11" t="s">
        <v>152</v>
      </c>
      <c r="F288" s="11">
        <v>2018</v>
      </c>
      <c r="G288" s="10">
        <v>17048</v>
      </c>
      <c r="I288" s="10">
        <v>4594380</v>
      </c>
      <c r="K288" s="10">
        <v>269.4967151572032</v>
      </c>
    </row>
    <row r="289" spans="1:11" x14ac:dyDescent="0.25">
      <c r="A289" s="6" t="s">
        <v>146</v>
      </c>
      <c r="B289" s="6" t="s">
        <v>109</v>
      </c>
      <c r="C289" s="11">
        <v>37.811624999999999</v>
      </c>
      <c r="D289" s="11">
        <v>-107.383405</v>
      </c>
      <c r="E289" s="11" t="s">
        <v>152</v>
      </c>
      <c r="F289" s="11">
        <v>2018</v>
      </c>
      <c r="G289" s="10">
        <v>802</v>
      </c>
      <c r="H289" s="10">
        <v>0</v>
      </c>
      <c r="I289" s="10">
        <v>0</v>
      </c>
      <c r="J289" s="10">
        <v>0</v>
      </c>
      <c r="K289" s="10">
        <v>0</v>
      </c>
    </row>
    <row r="290" spans="1:11" x14ac:dyDescent="0.25">
      <c r="A290" s="6" t="s">
        <v>146</v>
      </c>
      <c r="B290" s="6" t="s">
        <v>110</v>
      </c>
      <c r="C290" s="11">
        <v>37.612597999999998</v>
      </c>
      <c r="D290" s="11">
        <v>-104.938885</v>
      </c>
      <c r="E290" s="11" t="s">
        <v>153</v>
      </c>
      <c r="F290" s="11">
        <v>2018</v>
      </c>
      <c r="G290" s="10">
        <v>6571</v>
      </c>
      <c r="H290" s="10">
        <v>0</v>
      </c>
      <c r="J290" s="10">
        <v>0</v>
      </c>
    </row>
    <row r="291" spans="1:11" x14ac:dyDescent="0.25">
      <c r="A291" s="6" t="s">
        <v>146</v>
      </c>
      <c r="B291" s="6" t="s">
        <v>111</v>
      </c>
      <c r="C291" s="11">
        <v>40.663432</v>
      </c>
      <c r="D291" s="11">
        <v>-106.32924800000001</v>
      </c>
      <c r="E291" s="11" t="s">
        <v>154</v>
      </c>
      <c r="F291" s="11">
        <v>2018</v>
      </c>
      <c r="G291" s="10">
        <v>1367</v>
      </c>
      <c r="H291" s="10">
        <v>0</v>
      </c>
      <c r="I291" s="10">
        <v>0</v>
      </c>
      <c r="J291" s="10">
        <v>0</v>
      </c>
      <c r="K291" s="10">
        <v>0</v>
      </c>
    </row>
    <row r="292" spans="1:11" x14ac:dyDescent="0.25">
      <c r="A292" s="6" t="s">
        <v>146</v>
      </c>
      <c r="B292" s="6" t="s">
        <v>112</v>
      </c>
      <c r="C292" s="11">
        <v>39.586460000000002</v>
      </c>
      <c r="D292" s="11">
        <v>-105.24560099999999</v>
      </c>
      <c r="E292" s="11" t="s">
        <v>151</v>
      </c>
      <c r="F292" s="11">
        <v>2018</v>
      </c>
      <c r="G292" s="10">
        <v>579631</v>
      </c>
      <c r="H292" s="10">
        <v>9886536</v>
      </c>
      <c r="I292" s="10">
        <v>33778241</v>
      </c>
      <c r="J292" s="10">
        <v>17.056603252759082</v>
      </c>
      <c r="K292" s="10">
        <v>58.275421776958098</v>
      </c>
    </row>
    <row r="293" spans="1:11" x14ac:dyDescent="0.25">
      <c r="A293" s="6" t="s">
        <v>146</v>
      </c>
      <c r="B293" s="6" t="s">
        <v>113</v>
      </c>
      <c r="C293" s="11">
        <v>38.388466000000001</v>
      </c>
      <c r="D293" s="11">
        <v>-102.75621</v>
      </c>
      <c r="E293" s="11" t="s">
        <v>153</v>
      </c>
      <c r="F293" s="11">
        <v>2018</v>
      </c>
      <c r="G293" s="10">
        <v>1362</v>
      </c>
      <c r="H293" s="10">
        <v>0</v>
      </c>
      <c r="I293" s="10">
        <v>0</v>
      </c>
      <c r="J293" s="10">
        <v>0</v>
      </c>
      <c r="K293" s="10">
        <v>0</v>
      </c>
    </row>
    <row r="294" spans="1:11" x14ac:dyDescent="0.25">
      <c r="A294" s="6" t="s">
        <v>146</v>
      </c>
      <c r="B294" s="6" t="s">
        <v>114</v>
      </c>
      <c r="C294" s="11">
        <v>39.305340000000001</v>
      </c>
      <c r="D294" s="11">
        <v>-102.60302299999999</v>
      </c>
      <c r="E294" s="11" t="s">
        <v>151</v>
      </c>
      <c r="F294" s="11">
        <v>2018</v>
      </c>
      <c r="G294" s="10">
        <v>7151</v>
      </c>
      <c r="H294" s="10">
        <v>0</v>
      </c>
      <c r="I294" s="10">
        <v>0</v>
      </c>
      <c r="J294" s="10">
        <v>0</v>
      </c>
      <c r="K294" s="10">
        <v>0</v>
      </c>
    </row>
    <row r="295" spans="1:11" x14ac:dyDescent="0.25">
      <c r="A295" s="6" t="s">
        <v>146</v>
      </c>
      <c r="B295" s="6" t="s">
        <v>115</v>
      </c>
      <c r="C295" s="11">
        <v>39.305340000000001</v>
      </c>
      <c r="D295" s="11">
        <v>-102.60302299999999</v>
      </c>
      <c r="E295" s="11" t="s">
        <v>154</v>
      </c>
      <c r="F295" s="11">
        <v>2018</v>
      </c>
      <c r="G295" s="10">
        <v>7735</v>
      </c>
      <c r="H295" s="10">
        <v>0</v>
      </c>
      <c r="I295" s="10">
        <v>1508988</v>
      </c>
      <c r="J295" s="10">
        <v>0</v>
      </c>
      <c r="K295" s="10">
        <v>0</v>
      </c>
    </row>
    <row r="296" spans="1:11" x14ac:dyDescent="0.25">
      <c r="A296" s="6" t="s">
        <v>146</v>
      </c>
      <c r="B296" s="6" t="s">
        <v>116</v>
      </c>
      <c r="C296" s="11">
        <v>39.204315999999999</v>
      </c>
      <c r="D296" s="11">
        <v>-106.34969599999999</v>
      </c>
      <c r="E296" s="11" t="s">
        <v>152</v>
      </c>
      <c r="F296" s="11">
        <v>2018</v>
      </c>
      <c r="G296" s="10">
        <v>56814</v>
      </c>
      <c r="H296" s="10">
        <v>1782532</v>
      </c>
      <c r="I296" s="10">
        <v>16315086</v>
      </c>
      <c r="J296" s="10">
        <v>31.374872390607948</v>
      </c>
      <c r="K296" s="10">
        <v>287.16664906537119</v>
      </c>
    </row>
    <row r="297" spans="1:11" x14ac:dyDescent="0.25">
      <c r="A297" s="6" t="s">
        <v>146</v>
      </c>
      <c r="B297" s="6" t="s">
        <v>117</v>
      </c>
      <c r="C297" s="11">
        <v>40.663091000000001</v>
      </c>
      <c r="D297" s="11">
        <v>-105.482131</v>
      </c>
      <c r="E297" s="11" t="s">
        <v>151</v>
      </c>
      <c r="F297" s="11">
        <v>2018</v>
      </c>
      <c r="G297" s="10">
        <v>349079</v>
      </c>
      <c r="H297" s="10">
        <v>8401690</v>
      </c>
      <c r="I297" s="10">
        <v>46649420</v>
      </c>
      <c r="J297" s="10">
        <v>24.068162221159106</v>
      </c>
      <c r="K297" s="10">
        <v>133.63570996823069</v>
      </c>
    </row>
    <row r="298" spans="1:11" x14ac:dyDescent="0.25">
      <c r="A298" s="6" t="s">
        <v>146</v>
      </c>
      <c r="B298" s="6" t="s">
        <v>118</v>
      </c>
      <c r="C298" s="11">
        <v>38.066673999999999</v>
      </c>
      <c r="D298" s="11">
        <v>-103.222708</v>
      </c>
      <c r="E298" s="11" t="s">
        <v>153</v>
      </c>
      <c r="F298" s="11">
        <v>2018</v>
      </c>
      <c r="G298" s="10">
        <v>14145</v>
      </c>
      <c r="H298" s="10">
        <v>304255</v>
      </c>
      <c r="I298" s="10">
        <v>33324462</v>
      </c>
      <c r="J298" s="10">
        <v>21.509720749381408</v>
      </c>
      <c r="K298" s="10">
        <v>2355.9181336161187</v>
      </c>
    </row>
    <row r="299" spans="1:11" x14ac:dyDescent="0.25">
      <c r="A299" s="6" t="s">
        <v>146</v>
      </c>
      <c r="B299" s="6" t="s">
        <v>119</v>
      </c>
      <c r="C299" s="11">
        <v>38.993740000000003</v>
      </c>
      <c r="D299" s="11">
        <v>-103.507555</v>
      </c>
      <c r="E299" s="11" t="s">
        <v>153</v>
      </c>
      <c r="F299" s="11">
        <v>2018</v>
      </c>
      <c r="G299" s="10">
        <v>5572</v>
      </c>
      <c r="H299" s="10">
        <v>0</v>
      </c>
      <c r="I299" s="10">
        <v>0</v>
      </c>
      <c r="J299" s="10">
        <v>0</v>
      </c>
      <c r="K299" s="10">
        <v>0</v>
      </c>
    </row>
    <row r="300" spans="1:11" x14ac:dyDescent="0.25">
      <c r="A300" s="6" t="s">
        <v>146</v>
      </c>
      <c r="B300" s="6" t="s">
        <v>120</v>
      </c>
      <c r="C300" s="11">
        <v>40.728090999999999</v>
      </c>
      <c r="D300" s="11">
        <v>-103.090464</v>
      </c>
      <c r="E300" s="11" t="s">
        <v>151</v>
      </c>
      <c r="F300" s="11">
        <v>2018</v>
      </c>
      <c r="G300" s="10">
        <v>22080</v>
      </c>
      <c r="H300" s="10">
        <v>0</v>
      </c>
      <c r="I300" s="10">
        <v>0</v>
      </c>
      <c r="J300" s="10">
        <v>0</v>
      </c>
      <c r="K300" s="10">
        <v>0</v>
      </c>
    </row>
    <row r="301" spans="1:11" x14ac:dyDescent="0.25">
      <c r="A301" s="6" t="s">
        <v>146</v>
      </c>
      <c r="B301" s="6" t="s">
        <v>121</v>
      </c>
      <c r="C301" s="11">
        <v>39.019492</v>
      </c>
      <c r="D301" s="11">
        <v>-108.461837</v>
      </c>
      <c r="E301" s="11" t="s">
        <v>154</v>
      </c>
      <c r="F301" s="11">
        <v>2018</v>
      </c>
      <c r="G301" s="10">
        <v>153328</v>
      </c>
      <c r="I301" s="10">
        <v>11939137</v>
      </c>
      <c r="K301" s="10">
        <v>77.866645361577795</v>
      </c>
    </row>
    <row r="302" spans="1:11" x14ac:dyDescent="0.25">
      <c r="A302" s="6" t="s">
        <v>146</v>
      </c>
      <c r="B302" s="6" t="s">
        <v>122</v>
      </c>
      <c r="C302" s="11">
        <v>37.651477999999997</v>
      </c>
      <c r="D302" s="11">
        <v>-106.9323</v>
      </c>
      <c r="E302" s="11" t="s">
        <v>152</v>
      </c>
      <c r="F302" s="11">
        <v>2018</v>
      </c>
      <c r="G302" s="10">
        <v>757</v>
      </c>
      <c r="H302" s="10">
        <v>0</v>
      </c>
      <c r="I302" s="10">
        <v>0</v>
      </c>
      <c r="J302" s="10">
        <v>0</v>
      </c>
      <c r="K302" s="10">
        <v>0</v>
      </c>
    </row>
    <row r="303" spans="1:11" x14ac:dyDescent="0.25">
      <c r="A303" s="6" t="s">
        <v>146</v>
      </c>
      <c r="B303" s="6" t="s">
        <v>123</v>
      </c>
      <c r="C303" s="11">
        <v>40.573984000000003</v>
      </c>
      <c r="D303" s="11">
        <v>-108.204521</v>
      </c>
      <c r="E303" s="11" t="s">
        <v>154</v>
      </c>
      <c r="F303" s="11">
        <v>2018</v>
      </c>
      <c r="G303" s="10">
        <v>13124</v>
      </c>
    </row>
    <row r="304" spans="1:11" x14ac:dyDescent="0.25">
      <c r="A304" s="6" t="s">
        <v>146</v>
      </c>
      <c r="B304" s="6" t="s">
        <v>124</v>
      </c>
      <c r="C304" s="11">
        <v>37.338025000000002</v>
      </c>
      <c r="D304" s="11">
        <v>-108.595786</v>
      </c>
      <c r="E304" s="11" t="s">
        <v>152</v>
      </c>
      <c r="F304" s="11">
        <v>2018</v>
      </c>
      <c r="G304" s="10">
        <v>26482</v>
      </c>
      <c r="H304" s="10">
        <v>507246</v>
      </c>
      <c r="I304" s="10">
        <v>15154152</v>
      </c>
      <c r="J304" s="10">
        <v>19.154369005362131</v>
      </c>
      <c r="K304" s="10">
        <v>572.24348614153007</v>
      </c>
    </row>
    <row r="305" spans="1:11" x14ac:dyDescent="0.25">
      <c r="A305" s="6" t="s">
        <v>146</v>
      </c>
      <c r="B305" s="6" t="s">
        <v>125</v>
      </c>
      <c r="C305" s="11">
        <v>38.413426999999999</v>
      </c>
      <c r="D305" s="11">
        <v>-108.263042</v>
      </c>
      <c r="E305" s="11" t="s">
        <v>152</v>
      </c>
      <c r="F305" s="11">
        <v>2018</v>
      </c>
      <c r="G305" s="10">
        <v>42305</v>
      </c>
      <c r="I305" s="10">
        <v>0</v>
      </c>
      <c r="K305" s="10">
        <v>0</v>
      </c>
    </row>
    <row r="306" spans="1:11" x14ac:dyDescent="0.25">
      <c r="A306" s="6" t="s">
        <v>146</v>
      </c>
      <c r="B306" s="6" t="s">
        <v>126</v>
      </c>
      <c r="C306" s="11">
        <v>40.262354000000002</v>
      </c>
      <c r="D306" s="11">
        <v>-103.807092</v>
      </c>
      <c r="E306" s="11" t="s">
        <v>151</v>
      </c>
      <c r="F306" s="11">
        <v>2018</v>
      </c>
      <c r="G306" s="10">
        <v>28306</v>
      </c>
      <c r="I306" s="10">
        <v>6964224</v>
      </c>
      <c r="K306" s="10">
        <v>246.03349113262206</v>
      </c>
    </row>
    <row r="307" spans="1:11" x14ac:dyDescent="0.25">
      <c r="A307" s="6" t="s">
        <v>146</v>
      </c>
      <c r="B307" s="6" t="s">
        <v>127</v>
      </c>
      <c r="C307" s="11">
        <v>37.939765999999999</v>
      </c>
      <c r="D307" s="11">
        <v>-103.63627200000001</v>
      </c>
      <c r="E307" s="11" t="s">
        <v>153</v>
      </c>
      <c r="F307" s="11">
        <v>2018</v>
      </c>
      <c r="G307" s="10">
        <v>18362</v>
      </c>
    </row>
    <row r="308" spans="1:11" x14ac:dyDescent="0.25">
      <c r="A308" s="6" t="s">
        <v>146</v>
      </c>
      <c r="B308" s="6" t="s">
        <v>128</v>
      </c>
      <c r="C308" s="11">
        <v>38.150599999999997</v>
      </c>
      <c r="D308" s="11">
        <v>-107.767133</v>
      </c>
      <c r="E308" s="11" t="s">
        <v>152</v>
      </c>
      <c r="F308" s="11">
        <v>2018</v>
      </c>
      <c r="G308" s="10">
        <v>4843</v>
      </c>
      <c r="I308" s="10">
        <v>3613206</v>
      </c>
      <c r="K308" s="10">
        <v>746.06772661573405</v>
      </c>
    </row>
    <row r="309" spans="1:11" x14ac:dyDescent="0.25">
      <c r="A309" s="6" t="s">
        <v>146</v>
      </c>
      <c r="B309" s="6" t="s">
        <v>129</v>
      </c>
      <c r="C309" s="11">
        <v>39.118913999999997</v>
      </c>
      <c r="D309" s="11">
        <v>-105.717648</v>
      </c>
      <c r="E309" s="11" t="s">
        <v>154</v>
      </c>
      <c r="F309" s="11">
        <v>2018</v>
      </c>
      <c r="G309" s="10">
        <v>18151</v>
      </c>
      <c r="I309" s="10">
        <v>3065794</v>
      </c>
      <c r="K309" s="10">
        <v>168.90496391383394</v>
      </c>
    </row>
    <row r="310" spans="1:11" x14ac:dyDescent="0.25">
      <c r="A310" s="6" t="s">
        <v>146</v>
      </c>
      <c r="B310" s="6" t="s">
        <v>130</v>
      </c>
      <c r="C310" s="11">
        <v>40.594712000000001</v>
      </c>
      <c r="D310" s="11">
        <v>-102.345105</v>
      </c>
      <c r="E310" s="11" t="s">
        <v>151</v>
      </c>
      <c r="F310" s="11">
        <v>2018</v>
      </c>
      <c r="G310" s="10">
        <v>4273</v>
      </c>
      <c r="H310" s="10">
        <v>0</v>
      </c>
      <c r="I310" s="10">
        <v>0</v>
      </c>
      <c r="J310" s="10">
        <v>0</v>
      </c>
      <c r="K310" s="10">
        <v>0</v>
      </c>
    </row>
    <row r="311" spans="1:11" x14ac:dyDescent="0.25">
      <c r="A311" s="6" t="s">
        <v>146</v>
      </c>
      <c r="B311" s="6" t="s">
        <v>131</v>
      </c>
      <c r="C311" s="11">
        <v>39.217533000000003</v>
      </c>
      <c r="D311" s="11">
        <v>-106.915943</v>
      </c>
      <c r="E311" s="11" t="s">
        <v>154</v>
      </c>
      <c r="F311" s="11">
        <v>2018</v>
      </c>
      <c r="G311" s="10">
        <v>17940</v>
      </c>
      <c r="H311" s="10">
        <v>323854</v>
      </c>
      <c r="I311" s="10">
        <v>8994982</v>
      </c>
      <c r="J311" s="10">
        <v>18.0520624303233</v>
      </c>
      <c r="K311" s="10">
        <v>501.39253065774807</v>
      </c>
    </row>
    <row r="312" spans="1:11" x14ac:dyDescent="0.25">
      <c r="A312" s="6" t="s">
        <v>146</v>
      </c>
      <c r="B312" s="6" t="s">
        <v>132</v>
      </c>
      <c r="C312" s="11">
        <v>37.958181000000003</v>
      </c>
      <c r="D312" s="11">
        <v>-102.392161</v>
      </c>
      <c r="E312" s="11" t="s">
        <v>153</v>
      </c>
      <c r="F312" s="11">
        <v>2018</v>
      </c>
      <c r="G312" s="10">
        <v>12013</v>
      </c>
      <c r="H312" s="10">
        <v>0</v>
      </c>
      <c r="I312" s="10">
        <v>0</v>
      </c>
      <c r="J312" s="10">
        <v>0</v>
      </c>
      <c r="K312" s="10">
        <v>0</v>
      </c>
    </row>
    <row r="313" spans="1:11" x14ac:dyDescent="0.25">
      <c r="A313" s="6" t="s">
        <v>146</v>
      </c>
      <c r="B313" s="6" t="s">
        <v>133</v>
      </c>
      <c r="C313" s="11">
        <v>38.170658000000003</v>
      </c>
      <c r="D313" s="11">
        <v>-104.489893</v>
      </c>
      <c r="E313" s="11" t="s">
        <v>153</v>
      </c>
      <c r="F313" s="11">
        <v>2018</v>
      </c>
      <c r="G313" s="10">
        <v>167274</v>
      </c>
      <c r="H313" s="10">
        <v>4295192</v>
      </c>
      <c r="I313" s="10">
        <v>36525921</v>
      </c>
      <c r="J313" s="10">
        <v>25.677582887956287</v>
      </c>
      <c r="K313" s="10">
        <v>218.35982280569604</v>
      </c>
    </row>
    <row r="314" spans="1:11" x14ac:dyDescent="0.25">
      <c r="A314" s="6" t="s">
        <v>146</v>
      </c>
      <c r="B314" s="6" t="s">
        <v>134</v>
      </c>
      <c r="C314" s="11">
        <v>39.972605999999999</v>
      </c>
      <c r="D314" s="11">
        <v>-108.20068499999999</v>
      </c>
      <c r="E314" s="11" t="s">
        <v>154</v>
      </c>
      <c r="F314" s="11">
        <v>2018</v>
      </c>
      <c r="G314" s="10">
        <v>6353</v>
      </c>
      <c r="H314" s="10">
        <v>0</v>
      </c>
      <c r="I314" s="10">
        <v>0</v>
      </c>
      <c r="J314" s="10">
        <v>0</v>
      </c>
      <c r="K314" s="10">
        <v>0</v>
      </c>
    </row>
    <row r="315" spans="1:11" x14ac:dyDescent="0.25">
      <c r="A315" s="6" t="s">
        <v>146</v>
      </c>
      <c r="B315" s="6" t="s">
        <v>135</v>
      </c>
      <c r="C315" s="11">
        <v>37.485762999999999</v>
      </c>
      <c r="D315" s="11">
        <v>-106.453214</v>
      </c>
      <c r="E315" s="11" t="s">
        <v>152</v>
      </c>
      <c r="F315" s="11">
        <v>2018</v>
      </c>
      <c r="G315" s="10">
        <v>11227</v>
      </c>
      <c r="H315" s="10">
        <v>0</v>
      </c>
      <c r="I315" s="10">
        <v>0</v>
      </c>
      <c r="J315" s="10">
        <v>0</v>
      </c>
      <c r="K315" s="10">
        <v>0</v>
      </c>
    </row>
    <row r="316" spans="1:11" x14ac:dyDescent="0.25">
      <c r="A316" s="6" t="s">
        <v>146</v>
      </c>
      <c r="B316" s="6" t="s">
        <v>136</v>
      </c>
      <c r="C316" s="11">
        <v>40.483159999999998</v>
      </c>
      <c r="D316" s="11">
        <v>-106.98528899999999</v>
      </c>
      <c r="E316" s="11" t="s">
        <v>154</v>
      </c>
      <c r="F316" s="11">
        <v>2018</v>
      </c>
      <c r="G316" s="10">
        <v>25490</v>
      </c>
      <c r="H316" s="10">
        <v>1223187</v>
      </c>
      <c r="I316" s="10">
        <v>7884691</v>
      </c>
      <c r="J316" s="10">
        <v>47.986936053354256</v>
      </c>
      <c r="K316" s="10">
        <v>309.32487249901925</v>
      </c>
    </row>
    <row r="317" spans="1:11" x14ac:dyDescent="0.25">
      <c r="A317" s="6" t="s">
        <v>146</v>
      </c>
      <c r="B317" s="6" t="s">
        <v>137</v>
      </c>
      <c r="C317" s="11">
        <v>38.033951999999999</v>
      </c>
      <c r="D317" s="11">
        <v>-106.246675</v>
      </c>
      <c r="E317" s="11" t="s">
        <v>152</v>
      </c>
      <c r="F317" s="11">
        <v>2018</v>
      </c>
      <c r="G317" s="10">
        <v>6667</v>
      </c>
      <c r="H317" s="10">
        <v>0</v>
      </c>
      <c r="I317" s="10">
        <v>1187326</v>
      </c>
      <c r="J317" s="10">
        <v>0</v>
      </c>
      <c r="K317" s="10">
        <v>0</v>
      </c>
    </row>
    <row r="318" spans="1:11" x14ac:dyDescent="0.25">
      <c r="A318" s="6" t="s">
        <v>146</v>
      </c>
      <c r="B318" s="6" t="s">
        <v>138</v>
      </c>
      <c r="C318" s="11">
        <v>37.757370000000002</v>
      </c>
      <c r="D318" s="11">
        <v>-107.71625</v>
      </c>
      <c r="E318" s="11" t="s">
        <v>152</v>
      </c>
      <c r="F318" s="11">
        <v>2018</v>
      </c>
      <c r="G318" s="10">
        <v>717</v>
      </c>
      <c r="H318" s="10">
        <v>0</v>
      </c>
      <c r="J318" s="10">
        <v>0</v>
      </c>
    </row>
    <row r="319" spans="1:11" x14ac:dyDescent="0.25">
      <c r="A319" s="6" t="s">
        <v>146</v>
      </c>
      <c r="B319" s="6" t="s">
        <v>139</v>
      </c>
      <c r="C319" s="11">
        <v>38.009374000000001</v>
      </c>
      <c r="D319" s="11">
        <v>-108.42732599999999</v>
      </c>
      <c r="E319" s="11" t="s">
        <v>152</v>
      </c>
      <c r="F319" s="11">
        <v>2018</v>
      </c>
      <c r="G319" s="10">
        <v>8173</v>
      </c>
      <c r="I319" s="10">
        <v>3366468</v>
      </c>
      <c r="K319" s="10">
        <v>411.90113789306253</v>
      </c>
    </row>
    <row r="320" spans="1:11" x14ac:dyDescent="0.25">
      <c r="A320" s="6" t="s">
        <v>146</v>
      </c>
      <c r="B320" s="6" t="s">
        <v>140</v>
      </c>
      <c r="C320" s="11">
        <v>40.871568000000003</v>
      </c>
      <c r="D320" s="11">
        <v>-102.355358</v>
      </c>
      <c r="E320" s="11" t="s">
        <v>151</v>
      </c>
      <c r="F320" s="11">
        <v>2018</v>
      </c>
      <c r="G320" s="10">
        <v>2301</v>
      </c>
    </row>
    <row r="321" spans="1:11" x14ac:dyDescent="0.25">
      <c r="A321" s="6" t="s">
        <v>146</v>
      </c>
      <c r="B321" s="6" t="s">
        <v>141</v>
      </c>
      <c r="C321" s="11">
        <v>39.621023000000001</v>
      </c>
      <c r="D321" s="11">
        <v>-106.13755500000001</v>
      </c>
      <c r="E321" s="11" t="s">
        <v>154</v>
      </c>
      <c r="F321" s="11">
        <v>2018</v>
      </c>
      <c r="G321" s="10">
        <v>30755</v>
      </c>
      <c r="H321" s="10">
        <v>843231</v>
      </c>
      <c r="I321" s="10">
        <v>17100386</v>
      </c>
      <c r="J321" s="10">
        <v>27.417688180783614</v>
      </c>
      <c r="K321" s="10">
        <v>556.01970411315233</v>
      </c>
    </row>
    <row r="322" spans="1:11" x14ac:dyDescent="0.25">
      <c r="A322" s="6" t="s">
        <v>146</v>
      </c>
      <c r="B322" s="6" t="s">
        <v>142</v>
      </c>
      <c r="C322" s="11">
        <v>38.871994000000001</v>
      </c>
      <c r="D322" s="11">
        <v>-105.182552</v>
      </c>
      <c r="E322" s="11" t="s">
        <v>153</v>
      </c>
      <c r="F322" s="11">
        <v>2018</v>
      </c>
      <c r="G322" s="10">
        <v>24970</v>
      </c>
      <c r="H322" s="10">
        <v>0</v>
      </c>
      <c r="I322" s="10">
        <v>0</v>
      </c>
      <c r="J322" s="10">
        <v>0</v>
      </c>
      <c r="K322" s="10">
        <v>0</v>
      </c>
    </row>
    <row r="323" spans="1:11" x14ac:dyDescent="0.25">
      <c r="A323" s="6" t="s">
        <v>146</v>
      </c>
      <c r="B323" s="6" t="s">
        <v>143</v>
      </c>
      <c r="C323" s="11">
        <v>39.965412999999998</v>
      </c>
      <c r="D323" s="11">
        <v>-103.209605</v>
      </c>
      <c r="E323" s="11" t="s">
        <v>151</v>
      </c>
      <c r="F323" s="11">
        <v>2018</v>
      </c>
      <c r="G323" s="10">
        <v>4916</v>
      </c>
      <c r="H323" s="10">
        <v>0</v>
      </c>
      <c r="I323" s="10">
        <v>0</v>
      </c>
      <c r="J323" s="10">
        <v>0</v>
      </c>
      <c r="K323" s="10">
        <v>0</v>
      </c>
    </row>
    <row r="324" spans="1:11" x14ac:dyDescent="0.25">
      <c r="A324" s="6" t="s">
        <v>146</v>
      </c>
      <c r="B324" s="6" t="s">
        <v>144</v>
      </c>
      <c r="C324" s="11">
        <v>40.555793999999999</v>
      </c>
      <c r="D324" s="11">
        <v>-104.38364900000001</v>
      </c>
      <c r="E324" s="11" t="s">
        <v>151</v>
      </c>
      <c r="F324" s="11">
        <v>2018</v>
      </c>
      <c r="G324" s="10">
        <v>314360</v>
      </c>
      <c r="H324" s="10">
        <v>0</v>
      </c>
      <c r="I324" s="10">
        <v>19498111</v>
      </c>
      <c r="J324" s="10">
        <v>0</v>
      </c>
      <c r="K324" s="10">
        <v>62.024783687492047</v>
      </c>
    </row>
    <row r="325" spans="1:11" x14ac:dyDescent="0.25">
      <c r="A325" s="6" t="s">
        <v>146</v>
      </c>
      <c r="B325" s="6" t="s">
        <v>145</v>
      </c>
      <c r="C325" s="11">
        <v>40.000630999999998</v>
      </c>
      <c r="D325" s="11">
        <v>-102.42264900000001</v>
      </c>
      <c r="E325" s="11" t="s">
        <v>151</v>
      </c>
      <c r="F325" s="11">
        <v>2018</v>
      </c>
      <c r="G325" s="10">
        <v>10106</v>
      </c>
      <c r="H325" s="10">
        <v>2730272</v>
      </c>
      <c r="I325" s="10">
        <v>0</v>
      </c>
      <c r="J325" s="10">
        <v>270.16346724717988</v>
      </c>
      <c r="K325" s="10">
        <v>0</v>
      </c>
    </row>
    <row r="326" spans="1:11" x14ac:dyDescent="0.25">
      <c r="A326" s="6" t="s">
        <v>146</v>
      </c>
      <c r="B326" s="6" t="s">
        <v>155</v>
      </c>
      <c r="F326" s="11">
        <v>2018</v>
      </c>
      <c r="H326" s="10">
        <v>4907038</v>
      </c>
      <c r="I326" s="10">
        <v>28365594</v>
      </c>
    </row>
  </sheetData>
  <autoFilter ref="A1:K326" xr:uid="{FA323755-867C-4778-921B-8AE7EF507F1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AC69-E4FA-4DBE-976D-EC610F02A35F}">
  <dimension ref="A1:K67"/>
  <sheetViews>
    <sheetView workbookViewId="0">
      <selection activeCell="C21" sqref="C21"/>
    </sheetView>
  </sheetViews>
  <sheetFormatPr defaultRowHeight="15" x14ac:dyDescent="0.25"/>
  <cols>
    <col min="1" max="1" width="11" style="6" bestFit="1" customWidth="1"/>
    <col min="2" max="2" width="19.28515625" style="6" customWidth="1"/>
    <col min="3" max="3" width="12.85546875" style="6" bestFit="1" customWidth="1"/>
    <col min="4" max="4" width="14.42578125" style="6" bestFit="1" customWidth="1"/>
    <col min="5" max="5" width="14.42578125" style="11" customWidth="1"/>
    <col min="6" max="6" width="9.42578125" style="6" bestFit="1" customWidth="1"/>
    <col min="7" max="7" width="15.28515625" style="11" bestFit="1" customWidth="1"/>
    <col min="8" max="8" width="15.140625" style="11" bestFit="1" customWidth="1"/>
    <col min="9" max="9" width="25" style="11" customWidth="1"/>
    <col min="10" max="10" width="26.28515625" style="6" bestFit="1" customWidth="1"/>
    <col min="11" max="11" width="24.85546875" style="6" bestFit="1" customWidth="1"/>
    <col min="12" max="16384" width="9.140625" style="6"/>
  </cols>
  <sheetData>
    <row r="1" spans="1:11" x14ac:dyDescent="0.25">
      <c r="A1" s="11" t="s">
        <v>2</v>
      </c>
      <c r="B1" s="11" t="s">
        <v>3</v>
      </c>
      <c r="C1" s="11" t="s">
        <v>4</v>
      </c>
      <c r="D1" s="11" t="s">
        <v>5</v>
      </c>
      <c r="E1" s="11" t="s">
        <v>150</v>
      </c>
      <c r="F1" s="11" t="s">
        <v>6</v>
      </c>
      <c r="G1" s="12" t="s">
        <v>81</v>
      </c>
      <c r="H1" s="13" t="s">
        <v>82</v>
      </c>
      <c r="I1" s="13" t="s">
        <v>83</v>
      </c>
      <c r="J1" s="13" t="s">
        <v>7</v>
      </c>
      <c r="K1" s="13" t="s">
        <v>8</v>
      </c>
    </row>
    <row r="2" spans="1:11" x14ac:dyDescent="0.25">
      <c r="A2" s="6" t="s">
        <v>146</v>
      </c>
      <c r="B2" s="6" t="s">
        <v>146</v>
      </c>
      <c r="C2" s="6">
        <v>39.113014</v>
      </c>
      <c r="D2" s="6">
        <v>-105.358887</v>
      </c>
      <c r="F2" s="9">
        <v>2014</v>
      </c>
      <c r="G2" s="10">
        <f>SUM(G3:G66)</f>
        <v>5345680</v>
      </c>
      <c r="H2" s="11">
        <f>SUM(H3:H67)</f>
        <v>380284067</v>
      </c>
      <c r="I2" s="11">
        <f>SUM(I3:I67)</f>
        <v>303239737</v>
      </c>
      <c r="J2" s="14">
        <v>71.138576757306794</v>
      </c>
      <c r="K2" s="14">
        <f>I2/G2</f>
        <v>56.726129697250862</v>
      </c>
    </row>
    <row r="3" spans="1:11" x14ac:dyDescent="0.25">
      <c r="A3" s="6" t="s">
        <v>146</v>
      </c>
      <c r="B3" s="6" t="s">
        <v>84</v>
      </c>
      <c r="C3" s="6">
        <v>39.874324999999999</v>
      </c>
      <c r="D3" s="6">
        <v>-104.331872</v>
      </c>
      <c r="E3" s="11" t="s">
        <v>151</v>
      </c>
      <c r="F3" s="9">
        <v>2014</v>
      </c>
      <c r="G3" s="10">
        <v>479477</v>
      </c>
      <c r="H3" s="11">
        <v>5781889</v>
      </c>
      <c r="I3" s="11">
        <v>2749908</v>
      </c>
      <c r="J3" s="14">
        <v>12.058741086642321</v>
      </c>
      <c r="K3" s="14">
        <f>I3/G3</f>
        <v>5.7352240044882237</v>
      </c>
    </row>
    <row r="4" spans="1:11" x14ac:dyDescent="0.25">
      <c r="A4" s="6" t="s">
        <v>146</v>
      </c>
      <c r="B4" s="6" t="s">
        <v>85</v>
      </c>
      <c r="C4" s="6">
        <v>37.568441999999997</v>
      </c>
      <c r="D4" s="6">
        <v>-105.78804100000001</v>
      </c>
      <c r="E4" s="11" t="s">
        <v>152</v>
      </c>
      <c r="F4" s="9">
        <v>2014</v>
      </c>
      <c r="G4" s="10">
        <v>15758</v>
      </c>
      <c r="H4" s="11" t="s">
        <v>148</v>
      </c>
      <c r="I4" s="11">
        <v>0</v>
      </c>
      <c r="J4" s="14"/>
      <c r="K4" s="14">
        <f>I4/G4</f>
        <v>0</v>
      </c>
    </row>
    <row r="5" spans="1:11" x14ac:dyDescent="0.25">
      <c r="A5" s="6" t="s">
        <v>146</v>
      </c>
      <c r="B5" s="6" t="s">
        <v>86</v>
      </c>
      <c r="C5" s="6">
        <v>39.644632000000001</v>
      </c>
      <c r="D5" s="6">
        <v>-104.331733</v>
      </c>
      <c r="E5" s="11" t="s">
        <v>151</v>
      </c>
      <c r="F5" s="9">
        <v>2014</v>
      </c>
      <c r="G5" s="10">
        <v>617498</v>
      </c>
      <c r="H5" s="11">
        <v>16861284</v>
      </c>
      <c r="I5" s="11">
        <v>2221929</v>
      </c>
      <c r="J5" s="14">
        <v>27.305811516798435</v>
      </c>
      <c r="K5" s="14">
        <f>I5/G5</f>
        <v>3.5982772413837778</v>
      </c>
    </row>
    <row r="6" spans="1:11" x14ac:dyDescent="0.25">
      <c r="A6" s="6" t="s">
        <v>146</v>
      </c>
      <c r="B6" s="6" t="s">
        <v>87</v>
      </c>
      <c r="C6" s="6">
        <v>37.202395000000003</v>
      </c>
      <c r="D6" s="6">
        <v>-107.05086300000001</v>
      </c>
      <c r="E6" s="11" t="s">
        <v>152</v>
      </c>
      <c r="F6" s="9">
        <v>2014</v>
      </c>
      <c r="G6" s="10">
        <v>12240</v>
      </c>
      <c r="H6" s="11" t="s">
        <v>148</v>
      </c>
      <c r="I6" s="11" t="s">
        <v>148</v>
      </c>
      <c r="J6" s="14"/>
      <c r="K6" s="14"/>
    </row>
    <row r="7" spans="1:11" x14ac:dyDescent="0.25">
      <c r="A7" s="6" t="s">
        <v>146</v>
      </c>
      <c r="B7" s="6" t="s">
        <v>88</v>
      </c>
      <c r="C7" s="6">
        <v>37.303144000000003</v>
      </c>
      <c r="D7" s="6">
        <v>-102.53545699999999</v>
      </c>
      <c r="E7" s="11" t="s">
        <v>153</v>
      </c>
      <c r="F7" s="9">
        <v>2014</v>
      </c>
      <c r="G7" s="10">
        <v>3576</v>
      </c>
      <c r="H7" s="11">
        <v>0</v>
      </c>
      <c r="I7" s="11">
        <v>0</v>
      </c>
      <c r="J7" s="14">
        <v>0</v>
      </c>
      <c r="K7" s="14">
        <f>I7/G7</f>
        <v>0</v>
      </c>
    </row>
    <row r="8" spans="1:11" x14ac:dyDescent="0.25">
      <c r="A8" s="6" t="s">
        <v>146</v>
      </c>
      <c r="B8" s="6" t="s">
        <v>89</v>
      </c>
      <c r="C8" s="6">
        <v>37.931891</v>
      </c>
      <c r="D8" s="6">
        <v>-103.077584</v>
      </c>
      <c r="E8" s="11" t="s">
        <v>153</v>
      </c>
      <c r="F8" s="9">
        <v>2014</v>
      </c>
      <c r="G8" s="10">
        <v>5777</v>
      </c>
      <c r="H8" s="11">
        <v>0</v>
      </c>
      <c r="I8" s="11">
        <v>0</v>
      </c>
      <c r="J8" s="14">
        <v>0</v>
      </c>
      <c r="K8" s="14">
        <f>I8/G8</f>
        <v>0</v>
      </c>
    </row>
    <row r="9" spans="1:11" x14ac:dyDescent="0.25">
      <c r="A9" s="6" t="s">
        <v>146</v>
      </c>
      <c r="B9" s="6" t="s">
        <v>90</v>
      </c>
      <c r="C9" s="6">
        <v>40.094825999999998</v>
      </c>
      <c r="D9" s="6">
        <v>-105.398382</v>
      </c>
      <c r="E9" s="11" t="s">
        <v>151</v>
      </c>
      <c r="F9" s="9">
        <v>2014</v>
      </c>
      <c r="G9" s="10">
        <v>312588</v>
      </c>
      <c r="H9" s="11">
        <v>34337366</v>
      </c>
      <c r="I9" s="11">
        <v>28598157</v>
      </c>
      <c r="J9" s="14">
        <v>109.84863782358887</v>
      </c>
      <c r="K9" s="14">
        <f>I9/G9</f>
        <v>91.488339283657723</v>
      </c>
    </row>
    <row r="10" spans="1:11" x14ac:dyDescent="0.25">
      <c r="A10" s="6" t="s">
        <v>146</v>
      </c>
      <c r="B10" s="6" t="s">
        <v>23</v>
      </c>
      <c r="C10" s="6">
        <v>39.953383000000002</v>
      </c>
      <c r="D10" s="6">
        <v>-105.052125</v>
      </c>
      <c r="E10" s="11" t="s">
        <v>151</v>
      </c>
      <c r="F10" s="9">
        <v>2014</v>
      </c>
      <c r="G10" s="10">
        <v>61617</v>
      </c>
      <c r="H10" s="11">
        <v>0</v>
      </c>
      <c r="I10" s="11">
        <v>0</v>
      </c>
      <c r="J10" s="14">
        <v>0</v>
      </c>
      <c r="K10" s="14">
        <f>I10/G10</f>
        <v>0</v>
      </c>
    </row>
    <row r="11" spans="1:11" x14ac:dyDescent="0.25">
      <c r="A11" s="6" t="s">
        <v>146</v>
      </c>
      <c r="B11" s="6" t="s">
        <v>91</v>
      </c>
      <c r="C11" s="6">
        <v>38.738245999999997</v>
      </c>
      <c r="D11" s="6">
        <v>-106.31697200000001</v>
      </c>
      <c r="E11" s="11" t="s">
        <v>152</v>
      </c>
      <c r="F11" s="9">
        <v>2014</v>
      </c>
      <c r="G11" s="10">
        <v>18453</v>
      </c>
      <c r="H11" s="11">
        <v>438167</v>
      </c>
      <c r="I11" s="11" t="s">
        <v>148</v>
      </c>
      <c r="J11" s="14">
        <v>23.745027908741125</v>
      </c>
      <c r="K11" s="14"/>
    </row>
    <row r="12" spans="1:11" x14ac:dyDescent="0.25">
      <c r="A12" s="6" t="s">
        <v>146</v>
      </c>
      <c r="B12" s="6" t="s">
        <v>92</v>
      </c>
      <c r="C12" s="6">
        <v>38.835386999999997</v>
      </c>
      <c r="D12" s="6">
        <v>-102.604585</v>
      </c>
      <c r="E12" s="11" t="s">
        <v>153</v>
      </c>
      <c r="F12" s="9">
        <v>2014</v>
      </c>
      <c r="G12" s="10">
        <v>1836</v>
      </c>
      <c r="H12" s="11">
        <v>0</v>
      </c>
      <c r="I12" s="11">
        <v>0</v>
      </c>
      <c r="J12" s="14">
        <v>0</v>
      </c>
      <c r="K12" s="14">
        <f>I12/G12</f>
        <v>0</v>
      </c>
    </row>
    <row r="13" spans="1:11" x14ac:dyDescent="0.25">
      <c r="A13" s="6" t="s">
        <v>146</v>
      </c>
      <c r="B13" s="6" t="s">
        <v>93</v>
      </c>
      <c r="C13" s="6">
        <v>39.689402999999999</v>
      </c>
      <c r="D13" s="6">
        <v>-105.67079099999999</v>
      </c>
      <c r="E13" s="11" t="s">
        <v>154</v>
      </c>
      <c r="F13" s="9">
        <v>2014</v>
      </c>
      <c r="G13" s="10">
        <v>9127</v>
      </c>
      <c r="H13" s="11">
        <v>1242045</v>
      </c>
      <c r="I13" s="11">
        <v>4853720</v>
      </c>
      <c r="J13" s="14">
        <v>136.08469376574996</v>
      </c>
      <c r="K13" s="14">
        <f>I13/G13</f>
        <v>531.79796209050073</v>
      </c>
    </row>
    <row r="14" spans="1:11" x14ac:dyDescent="0.25">
      <c r="A14" s="6" t="s">
        <v>146</v>
      </c>
      <c r="B14" s="6" t="s">
        <v>94</v>
      </c>
      <c r="C14" s="6">
        <v>37.268971000000001</v>
      </c>
      <c r="D14" s="6">
        <v>-106.252214</v>
      </c>
      <c r="E14" s="11" t="s">
        <v>152</v>
      </c>
      <c r="F14" s="9">
        <v>2014</v>
      </c>
      <c r="G14" s="10">
        <v>8196</v>
      </c>
      <c r="H14" s="11">
        <v>0</v>
      </c>
      <c r="I14" s="11">
        <v>0</v>
      </c>
      <c r="J14" s="14">
        <v>0</v>
      </c>
      <c r="K14" s="14">
        <f>I14/G14</f>
        <v>0</v>
      </c>
    </row>
    <row r="15" spans="1:11" x14ac:dyDescent="0.25">
      <c r="A15" s="6" t="s">
        <v>146</v>
      </c>
      <c r="B15" s="6" t="s">
        <v>95</v>
      </c>
      <c r="C15" s="6">
        <v>37.277546999999998</v>
      </c>
      <c r="D15" s="6">
        <v>-105.42894</v>
      </c>
      <c r="E15" s="11" t="s">
        <v>153</v>
      </c>
      <c r="F15" s="9">
        <v>2014</v>
      </c>
      <c r="G15" s="10">
        <v>3563</v>
      </c>
      <c r="H15" s="11" t="s">
        <v>148</v>
      </c>
      <c r="I15" s="11" t="s">
        <v>148</v>
      </c>
      <c r="J15" s="14"/>
      <c r="K15" s="14"/>
    </row>
    <row r="16" spans="1:11" x14ac:dyDescent="0.25">
      <c r="A16" s="6" t="s">
        <v>146</v>
      </c>
      <c r="B16" s="6" t="s">
        <v>96</v>
      </c>
      <c r="C16" s="6">
        <v>38.321956</v>
      </c>
      <c r="D16" s="6">
        <v>-103.78756199999999</v>
      </c>
      <c r="E16" s="11" t="s">
        <v>153</v>
      </c>
      <c r="F16" s="9">
        <v>2014</v>
      </c>
      <c r="G16" s="10">
        <v>5559</v>
      </c>
      <c r="H16" s="11">
        <v>0</v>
      </c>
      <c r="I16" s="11">
        <v>0</v>
      </c>
      <c r="J16" s="14">
        <v>0</v>
      </c>
      <c r="K16" s="14">
        <f t="shared" ref="K16:K23" si="0">I16/G16</f>
        <v>0</v>
      </c>
    </row>
    <row r="17" spans="1:11" x14ac:dyDescent="0.25">
      <c r="A17" s="6" t="s">
        <v>146</v>
      </c>
      <c r="B17" s="6" t="s">
        <v>97</v>
      </c>
      <c r="C17" s="6">
        <v>38.101993999999998</v>
      </c>
      <c r="D17" s="6">
        <v>-105.373515</v>
      </c>
      <c r="E17" s="11" t="s">
        <v>153</v>
      </c>
      <c r="F17" s="9">
        <v>2014</v>
      </c>
      <c r="G17" s="10">
        <v>4337</v>
      </c>
      <c r="H17" s="11">
        <v>0</v>
      </c>
      <c r="I17" s="11">
        <v>0</v>
      </c>
      <c r="J17" s="14">
        <v>0</v>
      </c>
      <c r="K17" s="14">
        <f t="shared" si="0"/>
        <v>0</v>
      </c>
    </row>
    <row r="18" spans="1:11" x14ac:dyDescent="0.25">
      <c r="A18" s="6" t="s">
        <v>146</v>
      </c>
      <c r="B18" s="6" t="s">
        <v>98</v>
      </c>
      <c r="C18" s="6">
        <v>38.861756</v>
      </c>
      <c r="D18" s="6">
        <v>-107.864757</v>
      </c>
      <c r="E18" s="11" t="s">
        <v>152</v>
      </c>
      <c r="F18" s="9">
        <v>2014</v>
      </c>
      <c r="G18" s="10">
        <v>29968</v>
      </c>
      <c r="H18" s="11">
        <v>0</v>
      </c>
      <c r="I18" s="11">
        <v>0</v>
      </c>
      <c r="J18" s="14">
        <v>0</v>
      </c>
      <c r="K18" s="14">
        <f t="shared" si="0"/>
        <v>0</v>
      </c>
    </row>
    <row r="19" spans="1:11" x14ac:dyDescent="0.25">
      <c r="A19" s="6" t="s">
        <v>146</v>
      </c>
      <c r="B19" s="6" t="s">
        <v>99</v>
      </c>
      <c r="C19" s="6">
        <v>39.761848999999998</v>
      </c>
      <c r="D19" s="6">
        <v>-104.88062499999999</v>
      </c>
      <c r="E19" s="11" t="s">
        <v>151</v>
      </c>
      <c r="F19" s="9">
        <v>2014</v>
      </c>
      <c r="G19" s="10">
        <v>664715</v>
      </c>
      <c r="H19" s="11">
        <v>174581324</v>
      </c>
      <c r="I19" s="11">
        <v>151349554</v>
      </c>
      <c r="J19" s="14">
        <v>262.64086713854812</v>
      </c>
      <c r="K19" s="14">
        <f t="shared" si="0"/>
        <v>227.69089609832787</v>
      </c>
    </row>
    <row r="20" spans="1:11" x14ac:dyDescent="0.25">
      <c r="A20" s="6" t="s">
        <v>146</v>
      </c>
      <c r="B20" s="6" t="s">
        <v>100</v>
      </c>
      <c r="C20" s="6">
        <v>37.747602000000001</v>
      </c>
      <c r="D20" s="6">
        <v>-108.530383</v>
      </c>
      <c r="E20" s="11" t="s">
        <v>152</v>
      </c>
      <c r="F20" s="9">
        <v>2014</v>
      </c>
      <c r="G20" s="10">
        <v>1968</v>
      </c>
      <c r="H20" s="11">
        <v>0</v>
      </c>
      <c r="I20" s="11">
        <v>0</v>
      </c>
      <c r="J20" s="14">
        <v>0</v>
      </c>
      <c r="K20" s="14">
        <f t="shared" si="0"/>
        <v>0</v>
      </c>
    </row>
    <row r="21" spans="1:11" x14ac:dyDescent="0.25">
      <c r="A21" s="6" t="s">
        <v>146</v>
      </c>
      <c r="B21" s="6" t="s">
        <v>101</v>
      </c>
      <c r="C21" s="6">
        <v>39.326434999999996</v>
      </c>
      <c r="D21" s="6">
        <v>-104.926199</v>
      </c>
      <c r="E21" s="11" t="s">
        <v>151</v>
      </c>
      <c r="F21" s="9">
        <v>2014</v>
      </c>
      <c r="G21" s="10">
        <v>314527</v>
      </c>
      <c r="H21" s="11">
        <v>0</v>
      </c>
      <c r="I21" s="11">
        <v>0</v>
      </c>
      <c r="J21" s="14">
        <v>0</v>
      </c>
      <c r="K21" s="14">
        <f t="shared" si="0"/>
        <v>0</v>
      </c>
    </row>
    <row r="22" spans="1:11" x14ac:dyDescent="0.25">
      <c r="A22" s="6" t="s">
        <v>146</v>
      </c>
      <c r="B22" s="6" t="s">
        <v>102</v>
      </c>
      <c r="C22" s="6">
        <v>39.630637999999998</v>
      </c>
      <c r="D22" s="6">
        <v>-106.692944</v>
      </c>
      <c r="E22" s="11" t="s">
        <v>154</v>
      </c>
      <c r="F22" s="9">
        <v>2014</v>
      </c>
      <c r="G22" s="10">
        <v>53091</v>
      </c>
      <c r="H22" s="11">
        <v>2259892</v>
      </c>
      <c r="I22" s="11">
        <v>2234621</v>
      </c>
      <c r="J22" s="14">
        <v>42.566386016462303</v>
      </c>
      <c r="K22" s="14">
        <f t="shared" si="0"/>
        <v>42.0903919685069</v>
      </c>
    </row>
    <row r="23" spans="1:11" x14ac:dyDescent="0.25">
      <c r="A23" s="6" t="s">
        <v>146</v>
      </c>
      <c r="B23" s="6" t="s">
        <v>103</v>
      </c>
      <c r="C23" s="6">
        <v>39.310817</v>
      </c>
      <c r="D23" s="6">
        <v>-104.11792800000001</v>
      </c>
      <c r="E23" s="11" t="s">
        <v>151</v>
      </c>
      <c r="F23" s="9">
        <v>2014</v>
      </c>
      <c r="G23" s="10">
        <v>23965</v>
      </c>
      <c r="H23" s="11">
        <v>0</v>
      </c>
      <c r="I23" s="11">
        <v>0</v>
      </c>
      <c r="J23" s="14">
        <v>0</v>
      </c>
      <c r="K23" s="14">
        <f t="shared" si="0"/>
        <v>0</v>
      </c>
    </row>
    <row r="24" spans="1:11" x14ac:dyDescent="0.25">
      <c r="A24" s="6" t="s">
        <v>146</v>
      </c>
      <c r="B24" s="6" t="s">
        <v>37</v>
      </c>
      <c r="C24" s="6">
        <v>39.630637999999998</v>
      </c>
      <c r="D24" s="6">
        <v>-106.692944</v>
      </c>
      <c r="E24" s="11" t="s">
        <v>153</v>
      </c>
      <c r="F24" s="9">
        <v>2014</v>
      </c>
      <c r="G24" s="10">
        <v>663443</v>
      </c>
      <c r="H24" s="11">
        <v>67026306</v>
      </c>
      <c r="I24" s="11" t="s">
        <v>148</v>
      </c>
      <c r="J24" s="14">
        <v>101.02797979630503</v>
      </c>
      <c r="K24" s="14"/>
    </row>
    <row r="25" spans="1:11" x14ac:dyDescent="0.25">
      <c r="A25" s="6" t="s">
        <v>146</v>
      </c>
      <c r="B25" s="6" t="s">
        <v>104</v>
      </c>
      <c r="C25" s="6">
        <v>38.455658</v>
      </c>
      <c r="D25" s="6">
        <v>-105.42143799999999</v>
      </c>
      <c r="E25" s="11" t="s">
        <v>153</v>
      </c>
      <c r="F25" s="9">
        <v>2014</v>
      </c>
      <c r="G25" s="10">
        <v>46093</v>
      </c>
      <c r="H25" s="11">
        <v>2530928</v>
      </c>
      <c r="I25" s="11">
        <v>0</v>
      </c>
      <c r="J25" s="14">
        <v>54.909161911787038</v>
      </c>
      <c r="K25" s="14">
        <f>I25/G25</f>
        <v>0</v>
      </c>
    </row>
    <row r="26" spans="1:11" x14ac:dyDescent="0.25">
      <c r="A26" s="6" t="s">
        <v>146</v>
      </c>
      <c r="B26" s="6" t="s">
        <v>105</v>
      </c>
      <c r="C26" s="6">
        <v>39.599352000000003</v>
      </c>
      <c r="D26" s="6">
        <v>-107.90978</v>
      </c>
      <c r="E26" s="11" t="s">
        <v>154</v>
      </c>
      <c r="F26" s="9">
        <v>2014</v>
      </c>
      <c r="G26" s="10">
        <v>57182</v>
      </c>
      <c r="H26" s="11">
        <v>4892957</v>
      </c>
      <c r="I26" s="11">
        <v>3851567</v>
      </c>
      <c r="J26" s="14">
        <v>85.568133328669859</v>
      </c>
      <c r="K26" s="14">
        <f>I26/G26</f>
        <v>67.356283445839594</v>
      </c>
    </row>
    <row r="27" spans="1:11" x14ac:dyDescent="0.25">
      <c r="A27" s="6" t="s">
        <v>146</v>
      </c>
      <c r="B27" s="6" t="s">
        <v>106</v>
      </c>
      <c r="C27" s="6">
        <v>39.861082000000003</v>
      </c>
      <c r="D27" s="6">
        <v>-105.528947</v>
      </c>
      <c r="E27" s="11" t="s">
        <v>151</v>
      </c>
      <c r="F27" s="9">
        <v>2014</v>
      </c>
      <c r="G27" s="10">
        <v>5737</v>
      </c>
      <c r="H27" s="11">
        <v>371334</v>
      </c>
      <c r="I27" s="11">
        <v>1376580</v>
      </c>
      <c r="J27" s="14">
        <v>64.726163500087154</v>
      </c>
      <c r="K27" s="14">
        <f>I27/G27</f>
        <v>239.94770786125153</v>
      </c>
    </row>
    <row r="28" spans="1:11" x14ac:dyDescent="0.25">
      <c r="A28" s="6" t="s">
        <v>146</v>
      </c>
      <c r="B28" s="6" t="s">
        <v>107</v>
      </c>
      <c r="C28" s="6">
        <v>40.123289</v>
      </c>
      <c r="D28" s="6">
        <v>-106.095876</v>
      </c>
      <c r="E28" s="11" t="s">
        <v>154</v>
      </c>
      <c r="F28" s="9">
        <v>2014</v>
      </c>
      <c r="G28" s="10">
        <v>14535</v>
      </c>
      <c r="H28" s="11" t="s">
        <v>148</v>
      </c>
      <c r="I28" s="11" t="s">
        <v>148</v>
      </c>
      <c r="J28" s="14"/>
      <c r="K28" s="14"/>
    </row>
    <row r="29" spans="1:11" x14ac:dyDescent="0.25">
      <c r="A29" s="6" t="s">
        <v>146</v>
      </c>
      <c r="B29" s="6" t="s">
        <v>108</v>
      </c>
      <c r="C29" s="6">
        <v>38.669679000000002</v>
      </c>
      <c r="D29" s="6">
        <v>-107.078108</v>
      </c>
      <c r="E29" s="11" t="s">
        <v>152</v>
      </c>
      <c r="F29" s="9">
        <v>2014</v>
      </c>
      <c r="G29" s="10">
        <v>15792</v>
      </c>
      <c r="H29" s="11">
        <v>36255</v>
      </c>
      <c r="I29" s="11">
        <v>1418443</v>
      </c>
      <c r="J29" s="14">
        <v>2.2957826747720365</v>
      </c>
      <c r="K29" s="14">
        <f t="shared" ref="K29:K35" si="1">I29/G29</f>
        <v>89.820352077001019</v>
      </c>
    </row>
    <row r="30" spans="1:11" x14ac:dyDescent="0.25">
      <c r="A30" s="6" t="s">
        <v>146</v>
      </c>
      <c r="B30" s="6" t="s">
        <v>109</v>
      </c>
      <c r="C30" s="6">
        <v>37.811624999999999</v>
      </c>
      <c r="D30" s="6">
        <v>-107.383405</v>
      </c>
      <c r="E30" s="11" t="s">
        <v>152</v>
      </c>
      <c r="F30" s="9">
        <v>2014</v>
      </c>
      <c r="G30" s="10">
        <v>771</v>
      </c>
      <c r="H30" s="11">
        <v>0</v>
      </c>
      <c r="I30" s="11">
        <v>0</v>
      </c>
      <c r="J30" s="14">
        <v>0</v>
      </c>
      <c r="K30" s="14">
        <f t="shared" si="1"/>
        <v>0</v>
      </c>
    </row>
    <row r="31" spans="1:11" x14ac:dyDescent="0.25">
      <c r="A31" s="6" t="s">
        <v>146</v>
      </c>
      <c r="B31" s="6" t="s">
        <v>110</v>
      </c>
      <c r="C31" s="6">
        <v>37.612597999999998</v>
      </c>
      <c r="D31" s="6">
        <v>-104.938885</v>
      </c>
      <c r="E31" s="11" t="s">
        <v>153</v>
      </c>
      <c r="F31" s="9">
        <v>2014</v>
      </c>
      <c r="G31" s="10">
        <v>6370</v>
      </c>
      <c r="H31" s="11">
        <v>0</v>
      </c>
      <c r="I31" s="11">
        <v>0</v>
      </c>
      <c r="J31" s="14">
        <v>0</v>
      </c>
      <c r="K31" s="14">
        <f t="shared" si="1"/>
        <v>0</v>
      </c>
    </row>
    <row r="32" spans="1:11" x14ac:dyDescent="0.25">
      <c r="A32" s="6" t="s">
        <v>146</v>
      </c>
      <c r="B32" s="6" t="s">
        <v>111</v>
      </c>
      <c r="C32" s="6">
        <v>40.663432</v>
      </c>
      <c r="D32" s="6">
        <v>-106.32924800000001</v>
      </c>
      <c r="E32" s="11" t="s">
        <v>154</v>
      </c>
      <c r="F32" s="9">
        <v>2014</v>
      </c>
      <c r="G32" s="10">
        <v>1384</v>
      </c>
      <c r="H32" s="11">
        <v>0</v>
      </c>
      <c r="I32" s="11">
        <v>0</v>
      </c>
      <c r="J32" s="14">
        <v>0</v>
      </c>
      <c r="K32" s="14">
        <f t="shared" si="1"/>
        <v>0</v>
      </c>
    </row>
    <row r="33" spans="1:11" x14ac:dyDescent="0.25">
      <c r="A33" s="6" t="s">
        <v>146</v>
      </c>
      <c r="B33" s="6" t="s">
        <v>112</v>
      </c>
      <c r="C33" s="6">
        <v>39.586460000000002</v>
      </c>
      <c r="D33" s="6">
        <v>-105.24560099999999</v>
      </c>
      <c r="E33" s="11" t="s">
        <v>151</v>
      </c>
      <c r="F33" s="9">
        <v>2014</v>
      </c>
      <c r="G33" s="10">
        <v>558554</v>
      </c>
      <c r="H33" s="11">
        <v>23378558</v>
      </c>
      <c r="I33" s="11">
        <v>17685199</v>
      </c>
      <c r="J33" s="14">
        <v>41.85550188522506</v>
      </c>
      <c r="K33" s="14">
        <f t="shared" si="1"/>
        <v>31.662469519509305</v>
      </c>
    </row>
    <row r="34" spans="1:11" x14ac:dyDescent="0.25">
      <c r="A34" s="6" t="s">
        <v>146</v>
      </c>
      <c r="B34" s="6" t="s">
        <v>113</v>
      </c>
      <c r="C34" s="6">
        <v>38.388466000000001</v>
      </c>
      <c r="D34" s="6">
        <v>-102.75621</v>
      </c>
      <c r="E34" s="11" t="s">
        <v>153</v>
      </c>
      <c r="F34" s="9">
        <v>2014</v>
      </c>
      <c r="G34" s="10">
        <v>1377</v>
      </c>
      <c r="H34" s="11">
        <v>0</v>
      </c>
      <c r="I34" s="11">
        <v>0</v>
      </c>
      <c r="J34" s="14">
        <v>0</v>
      </c>
      <c r="K34" s="14">
        <f t="shared" si="1"/>
        <v>0</v>
      </c>
    </row>
    <row r="35" spans="1:11" x14ac:dyDescent="0.25">
      <c r="A35" s="6" t="s">
        <v>146</v>
      </c>
      <c r="B35" s="6" t="s">
        <v>114</v>
      </c>
      <c r="C35" s="6">
        <v>39.305340000000001</v>
      </c>
      <c r="D35" s="6">
        <v>-102.60302299999999</v>
      </c>
      <c r="E35" s="11" t="s">
        <v>151</v>
      </c>
      <c r="F35" s="9">
        <v>2014</v>
      </c>
      <c r="G35" s="10">
        <v>7998</v>
      </c>
      <c r="H35" s="11">
        <v>0</v>
      </c>
      <c r="I35" s="11">
        <v>0</v>
      </c>
      <c r="J35" s="14">
        <v>0</v>
      </c>
      <c r="K35" s="14">
        <f t="shared" si="1"/>
        <v>0</v>
      </c>
    </row>
    <row r="36" spans="1:11" x14ac:dyDescent="0.25">
      <c r="A36" s="6" t="s">
        <v>146</v>
      </c>
      <c r="B36" s="6" t="s">
        <v>115</v>
      </c>
      <c r="C36" s="6">
        <v>39.305340000000001</v>
      </c>
      <c r="D36" s="6">
        <v>-102.60302299999999</v>
      </c>
      <c r="E36" s="11" t="s">
        <v>154</v>
      </c>
      <c r="F36" s="9">
        <v>2014</v>
      </c>
      <c r="G36" s="10">
        <v>7272</v>
      </c>
      <c r="H36" s="11">
        <v>0</v>
      </c>
      <c r="I36" s="11" t="s">
        <v>148</v>
      </c>
      <c r="J36" s="14">
        <v>0</v>
      </c>
      <c r="K36" s="14"/>
    </row>
    <row r="37" spans="1:11" x14ac:dyDescent="0.25">
      <c r="A37" s="6" t="s">
        <v>146</v>
      </c>
      <c r="B37" s="6" t="s">
        <v>116</v>
      </c>
      <c r="C37" s="6">
        <v>39.204315999999999</v>
      </c>
      <c r="D37" s="6">
        <v>-106.34969599999999</v>
      </c>
      <c r="E37" s="11" t="s">
        <v>152</v>
      </c>
      <c r="F37" s="9">
        <v>2014</v>
      </c>
      <c r="G37" s="10">
        <v>53883</v>
      </c>
      <c r="H37" s="11">
        <v>6726061</v>
      </c>
      <c r="I37" s="11">
        <v>1486443</v>
      </c>
      <c r="J37" s="14">
        <v>124.82714399717908</v>
      </c>
      <c r="K37" s="14">
        <f t="shared" ref="K37:K44" si="2">I37/G37</f>
        <v>27.586492956962307</v>
      </c>
    </row>
    <row r="38" spans="1:11" x14ac:dyDescent="0.25">
      <c r="A38" s="6" t="s">
        <v>146</v>
      </c>
      <c r="B38" s="6" t="s">
        <v>117</v>
      </c>
      <c r="C38" s="6">
        <v>40.663091000000001</v>
      </c>
      <c r="D38" s="6">
        <v>-105.482131</v>
      </c>
      <c r="E38" s="11" t="s">
        <v>151</v>
      </c>
      <c r="F38" s="9">
        <v>2014</v>
      </c>
      <c r="G38" s="10">
        <v>323792</v>
      </c>
      <c r="H38" s="11">
        <v>13944961</v>
      </c>
      <c r="I38" s="11">
        <v>8433806</v>
      </c>
      <c r="J38" s="14">
        <v>43.067651455255223</v>
      </c>
      <c r="K38" s="14">
        <f t="shared" si="2"/>
        <v>26.046986954588132</v>
      </c>
    </row>
    <row r="39" spans="1:11" x14ac:dyDescent="0.25">
      <c r="A39" s="6" t="s">
        <v>146</v>
      </c>
      <c r="B39" s="6" t="s">
        <v>118</v>
      </c>
      <c r="C39" s="6">
        <v>38.066673999999999</v>
      </c>
      <c r="D39" s="6">
        <v>-103.222708</v>
      </c>
      <c r="E39" s="11" t="s">
        <v>153</v>
      </c>
      <c r="F39" s="9">
        <v>2014</v>
      </c>
      <c r="G39" s="10">
        <v>14041</v>
      </c>
      <c r="H39" s="11">
        <v>0</v>
      </c>
      <c r="I39" s="11">
        <v>0</v>
      </c>
      <c r="J39" s="14">
        <v>0</v>
      </c>
      <c r="K39" s="14">
        <f t="shared" si="2"/>
        <v>0</v>
      </c>
    </row>
    <row r="40" spans="1:11" x14ac:dyDescent="0.25">
      <c r="A40" s="6" t="s">
        <v>146</v>
      </c>
      <c r="B40" s="6" t="s">
        <v>119</v>
      </c>
      <c r="C40" s="6">
        <v>38.993740000000003</v>
      </c>
      <c r="D40" s="6">
        <v>-103.507555</v>
      </c>
      <c r="E40" s="11" t="s">
        <v>153</v>
      </c>
      <c r="F40" s="9">
        <v>2014</v>
      </c>
      <c r="G40" s="10">
        <v>5512</v>
      </c>
      <c r="H40" s="11">
        <v>0</v>
      </c>
      <c r="I40" s="11">
        <v>0</v>
      </c>
      <c r="J40" s="14">
        <v>0</v>
      </c>
      <c r="K40" s="14">
        <f t="shared" si="2"/>
        <v>0</v>
      </c>
    </row>
    <row r="41" spans="1:11" x14ac:dyDescent="0.25">
      <c r="A41" s="6" t="s">
        <v>146</v>
      </c>
      <c r="B41" s="6" t="s">
        <v>120</v>
      </c>
      <c r="C41" s="6">
        <v>40.728090999999999</v>
      </c>
      <c r="D41" s="6">
        <v>-103.090464</v>
      </c>
      <c r="E41" s="11" t="s">
        <v>151</v>
      </c>
      <c r="F41" s="9">
        <v>2014</v>
      </c>
      <c r="G41" s="10">
        <v>22104</v>
      </c>
      <c r="H41" s="11">
        <v>0</v>
      </c>
      <c r="I41" s="11">
        <v>0</v>
      </c>
      <c r="J41" s="14">
        <v>0</v>
      </c>
      <c r="K41" s="14">
        <f t="shared" si="2"/>
        <v>0</v>
      </c>
    </row>
    <row r="42" spans="1:11" x14ac:dyDescent="0.25">
      <c r="A42" s="6" t="s">
        <v>146</v>
      </c>
      <c r="B42" s="6" t="s">
        <v>121</v>
      </c>
      <c r="C42" s="6">
        <v>39.019492</v>
      </c>
      <c r="D42" s="6">
        <v>-108.461837</v>
      </c>
      <c r="E42" s="11" t="s">
        <v>154</v>
      </c>
      <c r="F42" s="9">
        <v>2014</v>
      </c>
      <c r="G42" s="10">
        <v>147735</v>
      </c>
      <c r="H42" s="11" t="s">
        <v>148</v>
      </c>
      <c r="I42" s="11">
        <v>0</v>
      </c>
      <c r="J42" s="14"/>
      <c r="K42" s="14">
        <f t="shared" si="2"/>
        <v>0</v>
      </c>
    </row>
    <row r="43" spans="1:11" x14ac:dyDescent="0.25">
      <c r="A43" s="6" t="s">
        <v>146</v>
      </c>
      <c r="B43" s="6" t="s">
        <v>122</v>
      </c>
      <c r="C43" s="6">
        <v>37.651477999999997</v>
      </c>
      <c r="D43" s="6">
        <v>-106.9323</v>
      </c>
      <c r="E43" s="11" t="s">
        <v>152</v>
      </c>
      <c r="F43" s="9">
        <v>2014</v>
      </c>
      <c r="G43" s="10">
        <v>703</v>
      </c>
      <c r="H43" s="11">
        <v>0</v>
      </c>
      <c r="I43" s="11">
        <v>0</v>
      </c>
      <c r="J43" s="14">
        <v>0</v>
      </c>
      <c r="K43" s="14">
        <f t="shared" si="2"/>
        <v>0</v>
      </c>
    </row>
    <row r="44" spans="1:11" x14ac:dyDescent="0.25">
      <c r="A44" s="6" t="s">
        <v>146</v>
      </c>
      <c r="B44" s="6" t="s">
        <v>123</v>
      </c>
      <c r="C44" s="6">
        <v>40.573984000000003</v>
      </c>
      <c r="D44" s="6">
        <v>-108.204521</v>
      </c>
      <c r="E44" s="11" t="s">
        <v>154</v>
      </c>
      <c r="F44" s="9">
        <v>2014</v>
      </c>
      <c r="G44" s="10">
        <v>12944</v>
      </c>
      <c r="H44" s="11" t="s">
        <v>148</v>
      </c>
      <c r="I44" s="11">
        <v>0</v>
      </c>
      <c r="J44" s="14"/>
      <c r="K44" s="14">
        <f t="shared" si="2"/>
        <v>0</v>
      </c>
    </row>
    <row r="45" spans="1:11" x14ac:dyDescent="0.25">
      <c r="A45" s="6" t="s">
        <v>146</v>
      </c>
      <c r="B45" s="6" t="s">
        <v>124</v>
      </c>
      <c r="C45" s="6">
        <v>37.338025000000002</v>
      </c>
      <c r="D45" s="6">
        <v>-108.595786</v>
      </c>
      <c r="E45" s="11" t="s">
        <v>152</v>
      </c>
      <c r="F45" s="9">
        <v>2014</v>
      </c>
      <c r="G45" s="10">
        <v>25464</v>
      </c>
      <c r="H45" s="11">
        <v>1045651</v>
      </c>
      <c r="I45" s="11" t="s">
        <v>148</v>
      </c>
      <c r="J45" s="14">
        <v>41.063894125039269</v>
      </c>
      <c r="K45" s="14"/>
    </row>
    <row r="46" spans="1:11" x14ac:dyDescent="0.25">
      <c r="A46" s="6" t="s">
        <v>146</v>
      </c>
      <c r="B46" s="6" t="s">
        <v>125</v>
      </c>
      <c r="C46" s="6">
        <v>38.413426999999999</v>
      </c>
      <c r="D46" s="6">
        <v>-108.263042</v>
      </c>
      <c r="E46" s="11" t="s">
        <v>152</v>
      </c>
      <c r="F46" s="9">
        <v>2014</v>
      </c>
      <c r="G46" s="10">
        <v>40564</v>
      </c>
      <c r="H46" s="11" t="s">
        <v>148</v>
      </c>
      <c r="I46" s="11">
        <v>0</v>
      </c>
      <c r="J46" s="14"/>
      <c r="K46" s="14">
        <f>I46/G46</f>
        <v>0</v>
      </c>
    </row>
    <row r="47" spans="1:11" x14ac:dyDescent="0.25">
      <c r="A47" s="6" t="s">
        <v>146</v>
      </c>
      <c r="B47" s="6" t="s">
        <v>126</v>
      </c>
      <c r="C47" s="6">
        <v>40.262354000000002</v>
      </c>
      <c r="D47" s="6">
        <v>-103.807092</v>
      </c>
      <c r="E47" s="11" t="s">
        <v>151</v>
      </c>
      <c r="F47" s="9">
        <v>2014</v>
      </c>
      <c r="G47" s="10">
        <v>28007</v>
      </c>
      <c r="H47" s="11" t="s">
        <v>148</v>
      </c>
      <c r="I47" s="11" t="s">
        <v>148</v>
      </c>
      <c r="J47" s="14"/>
      <c r="K47" s="14"/>
    </row>
    <row r="48" spans="1:11" x14ac:dyDescent="0.25">
      <c r="A48" s="6" t="s">
        <v>146</v>
      </c>
      <c r="B48" s="6" t="s">
        <v>127</v>
      </c>
      <c r="C48" s="6">
        <v>37.939765999999999</v>
      </c>
      <c r="D48" s="6">
        <v>-103.63627200000001</v>
      </c>
      <c r="E48" s="11" t="s">
        <v>153</v>
      </c>
      <c r="F48" s="9">
        <v>2014</v>
      </c>
      <c r="G48" s="10">
        <v>18335</v>
      </c>
      <c r="H48" s="11">
        <v>0</v>
      </c>
      <c r="I48" s="11">
        <v>0</v>
      </c>
      <c r="J48" s="14">
        <v>0</v>
      </c>
      <c r="K48" s="14">
        <f>I48/G48</f>
        <v>0</v>
      </c>
    </row>
    <row r="49" spans="1:11" x14ac:dyDescent="0.25">
      <c r="A49" s="6" t="s">
        <v>146</v>
      </c>
      <c r="B49" s="6" t="s">
        <v>128</v>
      </c>
      <c r="C49" s="6">
        <v>38.150599999999997</v>
      </c>
      <c r="D49" s="6">
        <v>-107.767133</v>
      </c>
      <c r="E49" s="11" t="s">
        <v>152</v>
      </c>
      <c r="F49" s="9">
        <v>2014</v>
      </c>
      <c r="G49" s="10">
        <v>4560</v>
      </c>
      <c r="H49" s="11" t="s">
        <v>148</v>
      </c>
      <c r="I49" s="11" t="s">
        <v>148</v>
      </c>
      <c r="J49" s="14"/>
      <c r="K49" s="14"/>
    </row>
    <row r="50" spans="1:11" x14ac:dyDescent="0.25">
      <c r="A50" s="6" t="s">
        <v>146</v>
      </c>
      <c r="B50" s="6" t="s">
        <v>129</v>
      </c>
      <c r="C50" s="6">
        <v>39.118913999999997</v>
      </c>
      <c r="D50" s="6">
        <v>-105.717648</v>
      </c>
      <c r="E50" s="11" t="s">
        <v>154</v>
      </c>
      <c r="F50" s="9">
        <v>2014</v>
      </c>
      <c r="G50" s="10">
        <v>16353</v>
      </c>
      <c r="H50" s="11" t="s">
        <v>148</v>
      </c>
      <c r="I50" s="11" t="s">
        <v>148</v>
      </c>
      <c r="J50" s="14"/>
      <c r="K50" s="14"/>
    </row>
    <row r="51" spans="1:11" x14ac:dyDescent="0.25">
      <c r="A51" s="6" t="s">
        <v>146</v>
      </c>
      <c r="B51" s="6" t="s">
        <v>130</v>
      </c>
      <c r="C51" s="6">
        <v>40.594712000000001</v>
      </c>
      <c r="D51" s="6">
        <v>-102.345105</v>
      </c>
      <c r="E51" s="11" t="s">
        <v>151</v>
      </c>
      <c r="F51" s="9">
        <v>2014</v>
      </c>
      <c r="G51" s="10">
        <v>4375</v>
      </c>
      <c r="H51" s="11">
        <v>0</v>
      </c>
      <c r="I51" s="11">
        <v>0</v>
      </c>
      <c r="J51" s="14">
        <v>0</v>
      </c>
      <c r="K51" s="14">
        <f t="shared" ref="K51:K57" si="3">I51/G51</f>
        <v>0</v>
      </c>
    </row>
    <row r="52" spans="1:11" x14ac:dyDescent="0.25">
      <c r="A52" s="6" t="s">
        <v>146</v>
      </c>
      <c r="B52" s="6" t="s">
        <v>131</v>
      </c>
      <c r="C52" s="6">
        <v>39.217533000000003</v>
      </c>
      <c r="D52" s="6">
        <v>-106.915943</v>
      </c>
      <c r="E52" s="11" t="s">
        <v>154</v>
      </c>
      <c r="F52" s="9">
        <v>2014</v>
      </c>
      <c r="G52" s="10">
        <v>17664</v>
      </c>
      <c r="H52" s="11">
        <v>1419703</v>
      </c>
      <c r="I52" s="11">
        <v>3120952</v>
      </c>
      <c r="J52" s="14">
        <v>80.372678894927532</v>
      </c>
      <c r="K52" s="14">
        <f t="shared" si="3"/>
        <v>176.68432971014494</v>
      </c>
    </row>
    <row r="53" spans="1:11" x14ac:dyDescent="0.25">
      <c r="A53" s="6" t="s">
        <v>146</v>
      </c>
      <c r="B53" s="6" t="s">
        <v>132</v>
      </c>
      <c r="C53" s="6">
        <v>37.958181000000003</v>
      </c>
      <c r="D53" s="6">
        <v>-102.392161</v>
      </c>
      <c r="E53" s="11" t="s">
        <v>153</v>
      </c>
      <c r="F53" s="9">
        <v>2014</v>
      </c>
      <c r="G53" s="10">
        <v>12042</v>
      </c>
      <c r="H53" s="11">
        <v>0</v>
      </c>
      <c r="I53" s="11">
        <v>0</v>
      </c>
      <c r="J53" s="14">
        <v>0</v>
      </c>
      <c r="K53" s="14">
        <f t="shared" si="3"/>
        <v>0</v>
      </c>
    </row>
    <row r="54" spans="1:11" x14ac:dyDescent="0.25">
      <c r="A54" s="6" t="s">
        <v>146</v>
      </c>
      <c r="B54" s="6" t="s">
        <v>133</v>
      </c>
      <c r="C54" s="6">
        <v>38.170658000000003</v>
      </c>
      <c r="D54" s="6">
        <v>-104.489893</v>
      </c>
      <c r="E54" s="11" t="s">
        <v>153</v>
      </c>
      <c r="F54" s="9">
        <v>2014</v>
      </c>
      <c r="G54" s="10">
        <v>161042</v>
      </c>
      <c r="H54" s="11">
        <v>4903907</v>
      </c>
      <c r="I54" s="11">
        <v>14739255</v>
      </c>
      <c r="J54" s="14">
        <v>30.451105922678558</v>
      </c>
      <c r="K54" s="14">
        <f t="shared" si="3"/>
        <v>91.524291799654748</v>
      </c>
    </row>
    <row r="55" spans="1:11" x14ac:dyDescent="0.25">
      <c r="A55" s="6" t="s">
        <v>146</v>
      </c>
      <c r="B55" s="6" t="s">
        <v>134</v>
      </c>
      <c r="C55" s="6">
        <v>39.972605999999999</v>
      </c>
      <c r="D55" s="6">
        <v>-108.20068499999999</v>
      </c>
      <c r="E55" s="11" t="s">
        <v>154</v>
      </c>
      <c r="F55" s="9">
        <v>2014</v>
      </c>
      <c r="G55" s="10">
        <v>6599</v>
      </c>
      <c r="H55" s="11">
        <v>0</v>
      </c>
      <c r="I55" s="11">
        <v>0</v>
      </c>
      <c r="J55" s="14">
        <v>0</v>
      </c>
      <c r="K55" s="14">
        <f t="shared" si="3"/>
        <v>0</v>
      </c>
    </row>
    <row r="56" spans="1:11" x14ac:dyDescent="0.25">
      <c r="A56" s="6" t="s">
        <v>146</v>
      </c>
      <c r="B56" s="6" t="s">
        <v>135</v>
      </c>
      <c r="C56" s="6">
        <v>37.485762999999999</v>
      </c>
      <c r="D56" s="6">
        <v>-106.453214</v>
      </c>
      <c r="E56" s="11" t="s">
        <v>152</v>
      </c>
      <c r="F56" s="9">
        <v>2014</v>
      </c>
      <c r="G56" s="10">
        <v>11482</v>
      </c>
      <c r="H56" s="11">
        <v>0</v>
      </c>
      <c r="I56" s="11">
        <v>0</v>
      </c>
      <c r="J56" s="14">
        <v>0</v>
      </c>
      <c r="K56" s="14">
        <f t="shared" si="3"/>
        <v>0</v>
      </c>
    </row>
    <row r="57" spans="1:11" x14ac:dyDescent="0.25">
      <c r="A57" s="6" t="s">
        <v>146</v>
      </c>
      <c r="B57" s="6" t="s">
        <v>136</v>
      </c>
      <c r="C57" s="6">
        <v>40.483159999999998</v>
      </c>
      <c r="D57" s="6">
        <v>-106.98528899999999</v>
      </c>
      <c r="E57" s="11" t="s">
        <v>154</v>
      </c>
      <c r="F57" s="9">
        <v>2014</v>
      </c>
      <c r="G57" s="10">
        <v>24016</v>
      </c>
      <c r="H57" s="11">
        <v>1516593</v>
      </c>
      <c r="I57" s="11">
        <v>493745</v>
      </c>
      <c r="J57" s="14">
        <v>63.149275483011323</v>
      </c>
      <c r="K57" s="14">
        <f t="shared" si="3"/>
        <v>20.559002331778814</v>
      </c>
    </row>
    <row r="58" spans="1:11" x14ac:dyDescent="0.25">
      <c r="A58" s="6" t="s">
        <v>146</v>
      </c>
      <c r="B58" s="6" t="s">
        <v>137</v>
      </c>
      <c r="C58" s="6">
        <v>38.033951999999999</v>
      </c>
      <c r="D58" s="6">
        <v>-106.246675</v>
      </c>
      <c r="E58" s="11" t="s">
        <v>152</v>
      </c>
      <c r="F58" s="9">
        <v>2014</v>
      </c>
      <c r="G58" s="10">
        <v>6199</v>
      </c>
      <c r="H58" s="11" t="s">
        <v>148</v>
      </c>
      <c r="I58" s="11" t="s">
        <v>148</v>
      </c>
      <c r="J58" s="14"/>
      <c r="K58" s="14"/>
    </row>
    <row r="59" spans="1:11" x14ac:dyDescent="0.25">
      <c r="A59" s="6" t="s">
        <v>146</v>
      </c>
      <c r="B59" s="6" t="s">
        <v>138</v>
      </c>
      <c r="C59" s="6">
        <v>37.757370000000002</v>
      </c>
      <c r="D59" s="6">
        <v>-107.71625</v>
      </c>
      <c r="E59" s="11" t="s">
        <v>152</v>
      </c>
      <c r="F59" s="9">
        <v>2014</v>
      </c>
      <c r="G59" s="10">
        <v>712</v>
      </c>
      <c r="H59" s="11">
        <v>0</v>
      </c>
      <c r="I59" s="11">
        <v>0</v>
      </c>
      <c r="J59" s="14">
        <v>0</v>
      </c>
      <c r="K59" s="14">
        <f>I59/G59</f>
        <v>0</v>
      </c>
    </row>
    <row r="60" spans="1:11" x14ac:dyDescent="0.25">
      <c r="A60" s="6" t="s">
        <v>146</v>
      </c>
      <c r="B60" s="6" t="s">
        <v>139</v>
      </c>
      <c r="C60" s="6">
        <v>38.009374000000001</v>
      </c>
      <c r="D60" s="6">
        <v>-108.42732599999999</v>
      </c>
      <c r="E60" s="11" t="s">
        <v>152</v>
      </c>
      <c r="F60" s="9">
        <v>2014</v>
      </c>
      <c r="G60" s="10">
        <v>7704</v>
      </c>
      <c r="H60" s="11">
        <v>764515</v>
      </c>
      <c r="I60" s="11">
        <v>4169063</v>
      </c>
      <c r="J60" s="14">
        <v>99.236111111111114</v>
      </c>
      <c r="K60" s="14">
        <f>I60/G60</f>
        <v>541.15563343717554</v>
      </c>
    </row>
    <row r="61" spans="1:11" x14ac:dyDescent="0.25">
      <c r="A61" s="6" t="s">
        <v>146</v>
      </c>
      <c r="B61" s="6" t="s">
        <v>140</v>
      </c>
      <c r="C61" s="6">
        <v>40.871568000000003</v>
      </c>
      <c r="D61" s="6">
        <v>-102.355358</v>
      </c>
      <c r="E61" s="11" t="s">
        <v>151</v>
      </c>
      <c r="F61" s="9">
        <v>2014</v>
      </c>
      <c r="G61" s="10">
        <v>2327</v>
      </c>
      <c r="H61" s="11" t="s">
        <v>148</v>
      </c>
      <c r="I61" s="11" t="s">
        <v>148</v>
      </c>
      <c r="J61" s="14"/>
      <c r="K61" s="14"/>
    </row>
    <row r="62" spans="1:11" x14ac:dyDescent="0.25">
      <c r="A62" s="6" t="s">
        <v>146</v>
      </c>
      <c r="B62" s="6" t="s">
        <v>141</v>
      </c>
      <c r="C62" s="6">
        <v>39.621023000000001</v>
      </c>
      <c r="D62" s="6">
        <v>-106.13755500000001</v>
      </c>
      <c r="E62" s="11" t="s">
        <v>154</v>
      </c>
      <c r="F62" s="9">
        <v>2014</v>
      </c>
      <c r="G62" s="10">
        <v>29197</v>
      </c>
      <c r="H62" s="11">
        <v>2511886</v>
      </c>
      <c r="I62" s="11">
        <v>10999006</v>
      </c>
      <c r="J62" s="14">
        <v>86.03233208891325</v>
      </c>
      <c r="K62" s="14">
        <f>I62/G62</f>
        <v>376.71699147172654</v>
      </c>
    </row>
    <row r="63" spans="1:11" x14ac:dyDescent="0.25">
      <c r="A63" s="6" t="s">
        <v>146</v>
      </c>
      <c r="B63" s="6" t="s">
        <v>142</v>
      </c>
      <c r="C63" s="6">
        <v>38.871994000000001</v>
      </c>
      <c r="D63" s="6">
        <v>-105.182552</v>
      </c>
      <c r="E63" s="11" t="s">
        <v>153</v>
      </c>
      <c r="F63" s="9">
        <v>2014</v>
      </c>
      <c r="G63" s="10">
        <v>23406</v>
      </c>
      <c r="H63" s="11" t="s">
        <v>148</v>
      </c>
      <c r="I63" s="11">
        <v>0</v>
      </c>
      <c r="J63" s="14"/>
      <c r="K63" s="14">
        <f>I63/G63</f>
        <v>0</v>
      </c>
    </row>
    <row r="64" spans="1:11" x14ac:dyDescent="0.25">
      <c r="A64" s="6" t="s">
        <v>146</v>
      </c>
      <c r="B64" s="6" t="s">
        <v>143</v>
      </c>
      <c r="C64" s="6">
        <v>39.965412999999998</v>
      </c>
      <c r="D64" s="6">
        <v>-103.209605</v>
      </c>
      <c r="E64" s="11" t="s">
        <v>151</v>
      </c>
      <c r="F64" s="9">
        <v>2014</v>
      </c>
      <c r="G64" s="10">
        <v>4724</v>
      </c>
      <c r="H64" s="11">
        <v>0</v>
      </c>
      <c r="I64" s="11">
        <v>0</v>
      </c>
      <c r="J64" s="14">
        <v>0</v>
      </c>
      <c r="K64" s="14">
        <f>I64/G64</f>
        <v>0</v>
      </c>
    </row>
    <row r="65" spans="1:11" x14ac:dyDescent="0.25">
      <c r="A65" s="6" t="s">
        <v>146</v>
      </c>
      <c r="B65" s="6" t="s">
        <v>144</v>
      </c>
      <c r="C65" s="6">
        <v>40.555793999999999</v>
      </c>
      <c r="D65" s="6">
        <v>-104.38364900000001</v>
      </c>
      <c r="E65" s="11" t="s">
        <v>151</v>
      </c>
      <c r="F65" s="9">
        <v>2014</v>
      </c>
      <c r="G65" s="10">
        <v>275655</v>
      </c>
      <c r="H65" s="11">
        <v>5455796</v>
      </c>
      <c r="I65" s="11">
        <v>8861738</v>
      </c>
      <c r="J65" s="14">
        <v>19.792116957791443</v>
      </c>
      <c r="K65" s="14">
        <f>I65/G65</f>
        <v>32.14793129092525</v>
      </c>
    </row>
    <row r="66" spans="1:11" x14ac:dyDescent="0.25">
      <c r="A66" s="6" t="s">
        <v>146</v>
      </c>
      <c r="B66" s="6" t="s">
        <v>145</v>
      </c>
      <c r="C66" s="6">
        <v>40.000630999999998</v>
      </c>
      <c r="D66" s="6">
        <v>-102.42264900000001</v>
      </c>
      <c r="E66" s="11" t="s">
        <v>151</v>
      </c>
      <c r="F66" s="9">
        <v>2014</v>
      </c>
      <c r="G66" s="10">
        <v>10195</v>
      </c>
      <c r="H66" s="11">
        <v>0</v>
      </c>
      <c r="I66" s="11">
        <v>0</v>
      </c>
      <c r="J66" s="14">
        <v>0</v>
      </c>
      <c r="K66" s="14">
        <f>I66/G66</f>
        <v>0</v>
      </c>
    </row>
    <row r="67" spans="1:11" x14ac:dyDescent="0.25">
      <c r="A67" s="6" t="s">
        <v>146</v>
      </c>
      <c r="B67" s="6" t="s">
        <v>147</v>
      </c>
      <c r="C67" s="11"/>
      <c r="D67" s="11"/>
      <c r="F67" s="9">
        <v>2014</v>
      </c>
      <c r="H67" s="11">
        <v>8256689</v>
      </c>
      <c r="I67" s="11">
        <v>34596051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9371-9B01-43E4-B2F5-BFCD08325742}">
  <dimension ref="A1:K67"/>
  <sheetViews>
    <sheetView workbookViewId="0">
      <selection activeCell="E8" sqref="E8"/>
    </sheetView>
  </sheetViews>
  <sheetFormatPr defaultRowHeight="15" x14ac:dyDescent="0.25"/>
  <cols>
    <col min="1" max="1" width="11" bestFit="1" customWidth="1"/>
    <col min="2" max="2" width="19.28515625" customWidth="1"/>
    <col min="3" max="3" width="12.85546875" bestFit="1" customWidth="1"/>
    <col min="4" max="4" width="14.42578125" bestFit="1" customWidth="1"/>
    <col min="5" max="5" width="14.42578125" style="11" customWidth="1"/>
    <col min="6" max="6" width="9.42578125" bestFit="1" customWidth="1"/>
    <col min="7" max="7" width="15.28515625" style="7" bestFit="1" customWidth="1"/>
    <col min="8" max="8" width="15.140625" style="2" bestFit="1" customWidth="1"/>
    <col min="9" max="9" width="14.28515625" style="2" bestFit="1" customWidth="1"/>
    <col min="10" max="10" width="26.28515625" style="6" bestFit="1" customWidth="1"/>
    <col min="11" max="11" width="24.85546875" style="6" bestFit="1" customWidth="1"/>
  </cols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11" t="s">
        <v>150</v>
      </c>
      <c r="F1" s="2" t="s">
        <v>6</v>
      </c>
      <c r="G1" s="3" t="s">
        <v>81</v>
      </c>
      <c r="H1" s="4" t="s">
        <v>82</v>
      </c>
      <c r="I1" s="4" t="s">
        <v>83</v>
      </c>
      <c r="J1" s="13" t="s">
        <v>7</v>
      </c>
      <c r="K1" s="13" t="s">
        <v>8</v>
      </c>
    </row>
    <row r="2" spans="1:11" x14ac:dyDescent="0.25">
      <c r="A2" t="s">
        <v>146</v>
      </c>
      <c r="B2" t="s">
        <v>146</v>
      </c>
      <c r="C2">
        <v>39.113014</v>
      </c>
      <c r="D2">
        <v>-105.358887</v>
      </c>
      <c r="F2" s="1">
        <v>2015</v>
      </c>
      <c r="G2" s="7">
        <f>SUM(G3:G66)</f>
        <v>5444871</v>
      </c>
      <c r="H2" s="2">
        <f>SUM(H3:H66)</f>
        <v>410802467</v>
      </c>
      <c r="I2">
        <f>SUM(I3:I67)</f>
        <v>566289642</v>
      </c>
      <c r="J2" s="10">
        <f>H2/G2</f>
        <v>75.447603258185552</v>
      </c>
      <c r="K2" s="10">
        <f>SUM(I2/G2)</f>
        <v>104.00423481107266</v>
      </c>
    </row>
    <row r="3" spans="1:11" x14ac:dyDescent="0.25">
      <c r="A3" t="s">
        <v>146</v>
      </c>
      <c r="B3" t="s">
        <v>84</v>
      </c>
      <c r="C3">
        <v>39.874324999999999</v>
      </c>
      <c r="D3">
        <v>-104.331872</v>
      </c>
      <c r="E3" s="11" t="s">
        <v>151</v>
      </c>
      <c r="F3" s="1">
        <v>2015</v>
      </c>
      <c r="G3" s="7">
        <v>489774</v>
      </c>
      <c r="H3" s="2">
        <v>5364214</v>
      </c>
      <c r="I3" s="2">
        <v>19462442</v>
      </c>
      <c r="J3" s="10">
        <f>H3/G3</f>
        <v>10.952427037776607</v>
      </c>
      <c r="K3" s="10">
        <f>SUM(I3/G3)</f>
        <v>39.737597340814332</v>
      </c>
    </row>
    <row r="4" spans="1:11" x14ac:dyDescent="0.25">
      <c r="A4" t="s">
        <v>146</v>
      </c>
      <c r="B4" t="s">
        <v>85</v>
      </c>
      <c r="C4">
        <v>37.568441999999997</v>
      </c>
      <c r="D4">
        <v>-105.78804100000001</v>
      </c>
      <c r="E4" s="11" t="s">
        <v>152</v>
      </c>
      <c r="F4" s="1">
        <v>2015</v>
      </c>
      <c r="G4" s="7">
        <v>15854</v>
      </c>
      <c r="H4" s="2" t="s">
        <v>148</v>
      </c>
      <c r="I4" s="2">
        <v>0</v>
      </c>
      <c r="J4" s="10"/>
      <c r="K4" s="10">
        <f>SUM(I4/G4)</f>
        <v>0</v>
      </c>
    </row>
    <row r="5" spans="1:11" x14ac:dyDescent="0.25">
      <c r="A5" t="s">
        <v>146</v>
      </c>
      <c r="B5" t="s">
        <v>86</v>
      </c>
      <c r="C5">
        <v>39.644632000000001</v>
      </c>
      <c r="D5">
        <v>-104.331733</v>
      </c>
      <c r="E5" s="11" t="s">
        <v>151</v>
      </c>
      <c r="F5" s="1">
        <v>2015</v>
      </c>
      <c r="G5" s="7">
        <v>628951</v>
      </c>
      <c r="H5" s="2">
        <v>19190919</v>
      </c>
      <c r="I5" s="2">
        <v>49342266</v>
      </c>
      <c r="J5" s="10">
        <f t="shared" ref="J5:J66" si="0">H5/G5</f>
        <v>30.512582061241655</v>
      </c>
      <c r="K5" s="10">
        <f t="shared" ref="K5:K66" si="1">SUM(I5/G5)</f>
        <v>78.451685425414695</v>
      </c>
    </row>
    <row r="6" spans="1:11" x14ac:dyDescent="0.25">
      <c r="A6" t="s">
        <v>146</v>
      </c>
      <c r="B6" t="s">
        <v>87</v>
      </c>
      <c r="C6">
        <v>37.202395000000003</v>
      </c>
      <c r="D6">
        <v>-107.05086300000001</v>
      </c>
      <c r="E6" s="11" t="s">
        <v>152</v>
      </c>
      <c r="F6" s="1">
        <v>2015</v>
      </c>
      <c r="G6" s="7">
        <v>12401</v>
      </c>
      <c r="H6" s="2" t="s">
        <v>148</v>
      </c>
      <c r="I6" s="2" t="s">
        <v>148</v>
      </c>
      <c r="J6" s="10"/>
      <c r="K6" s="10"/>
    </row>
    <row r="7" spans="1:11" x14ac:dyDescent="0.25">
      <c r="A7" t="s">
        <v>146</v>
      </c>
      <c r="B7" t="s">
        <v>88</v>
      </c>
      <c r="C7">
        <v>37.303144000000003</v>
      </c>
      <c r="D7">
        <v>-102.53545699999999</v>
      </c>
      <c r="E7" s="11" t="s">
        <v>153</v>
      </c>
      <c r="F7" s="1">
        <v>2015</v>
      </c>
      <c r="G7" s="7">
        <v>3544</v>
      </c>
      <c r="H7" s="2">
        <v>0</v>
      </c>
      <c r="I7" s="2">
        <v>0</v>
      </c>
      <c r="J7" s="10">
        <f t="shared" si="0"/>
        <v>0</v>
      </c>
      <c r="K7" s="10">
        <f t="shared" si="1"/>
        <v>0</v>
      </c>
    </row>
    <row r="8" spans="1:11" x14ac:dyDescent="0.25">
      <c r="A8" t="s">
        <v>146</v>
      </c>
      <c r="B8" t="s">
        <v>89</v>
      </c>
      <c r="C8">
        <v>37.931891</v>
      </c>
      <c r="D8">
        <v>-103.077584</v>
      </c>
      <c r="E8" s="11" t="s">
        <v>153</v>
      </c>
      <c r="F8" s="1">
        <v>2015</v>
      </c>
      <c r="G8" s="7">
        <v>5885</v>
      </c>
      <c r="H8" s="2">
        <v>0</v>
      </c>
      <c r="I8" s="2">
        <v>0</v>
      </c>
      <c r="J8" s="10">
        <f t="shared" si="0"/>
        <v>0</v>
      </c>
      <c r="K8" s="10">
        <f t="shared" si="1"/>
        <v>0</v>
      </c>
    </row>
    <row r="9" spans="1:11" x14ac:dyDescent="0.25">
      <c r="A9" t="s">
        <v>146</v>
      </c>
      <c r="B9" t="s">
        <v>90</v>
      </c>
      <c r="C9">
        <v>40.094825999999998</v>
      </c>
      <c r="D9">
        <v>-105.398382</v>
      </c>
      <c r="E9" s="11" t="s">
        <v>151</v>
      </c>
      <c r="F9" s="1">
        <v>2015</v>
      </c>
      <c r="G9" s="7">
        <v>318071</v>
      </c>
      <c r="H9" s="2">
        <v>31025531</v>
      </c>
      <c r="I9" s="2">
        <v>51439943</v>
      </c>
      <c r="J9" s="10">
        <f t="shared" si="0"/>
        <v>97.542784472649188</v>
      </c>
      <c r="K9" s="10">
        <f t="shared" si="1"/>
        <v>161.7247186948826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 s="1">
        <v>2015</v>
      </c>
      <c r="G10" s="7">
        <v>64713</v>
      </c>
      <c r="H10" s="2">
        <v>0</v>
      </c>
      <c r="I10" s="2">
        <v>0</v>
      </c>
      <c r="J10" s="10">
        <f t="shared" si="0"/>
        <v>0</v>
      </c>
      <c r="K10" s="10">
        <f t="shared" si="1"/>
        <v>0</v>
      </c>
    </row>
    <row r="11" spans="1:11" x14ac:dyDescent="0.25">
      <c r="A11" t="s">
        <v>146</v>
      </c>
      <c r="B11" t="s">
        <v>91</v>
      </c>
      <c r="C11">
        <v>38.738245999999997</v>
      </c>
      <c r="D11">
        <v>-106.31697200000001</v>
      </c>
      <c r="E11" s="11" t="s">
        <v>152</v>
      </c>
      <c r="F11" s="1">
        <v>2015</v>
      </c>
      <c r="G11" s="7">
        <v>18578</v>
      </c>
      <c r="H11" s="2" t="s">
        <v>148</v>
      </c>
      <c r="I11" s="2">
        <v>1817143</v>
      </c>
      <c r="J11" s="10"/>
      <c r="K11" s="10">
        <f t="shared" si="1"/>
        <v>97.811551297233294</v>
      </c>
    </row>
    <row r="12" spans="1:11" x14ac:dyDescent="0.25">
      <c r="A12" t="s">
        <v>146</v>
      </c>
      <c r="B12" t="s">
        <v>92</v>
      </c>
      <c r="C12">
        <v>38.835386999999997</v>
      </c>
      <c r="D12">
        <v>-102.604585</v>
      </c>
      <c r="E12" s="11" t="s">
        <v>153</v>
      </c>
      <c r="F12" s="1">
        <v>2015</v>
      </c>
      <c r="G12" s="7">
        <v>1815</v>
      </c>
      <c r="H12" s="2">
        <v>0</v>
      </c>
      <c r="I12" s="2">
        <v>0</v>
      </c>
      <c r="J12" s="10">
        <f t="shared" si="0"/>
        <v>0</v>
      </c>
      <c r="K12" s="10">
        <f t="shared" si="1"/>
        <v>0</v>
      </c>
    </row>
    <row r="13" spans="1:11" x14ac:dyDescent="0.25">
      <c r="A13" t="s">
        <v>146</v>
      </c>
      <c r="B13" t="s">
        <v>93</v>
      </c>
      <c r="C13">
        <v>39.689402999999999</v>
      </c>
      <c r="D13">
        <v>-105.67079099999999</v>
      </c>
      <c r="E13" s="11" t="s">
        <v>154</v>
      </c>
      <c r="F13" s="1">
        <v>2015</v>
      </c>
      <c r="G13" s="7">
        <v>9279</v>
      </c>
      <c r="H13" s="2">
        <v>1031231</v>
      </c>
      <c r="I13" s="2">
        <v>5403849</v>
      </c>
      <c r="J13" s="10">
        <f t="shared" si="0"/>
        <v>111.13600603513309</v>
      </c>
      <c r="K13" s="10">
        <f t="shared" si="1"/>
        <v>582.37407048173293</v>
      </c>
    </row>
    <row r="14" spans="1:11" x14ac:dyDescent="0.25">
      <c r="A14" t="s">
        <v>146</v>
      </c>
      <c r="B14" t="s">
        <v>94</v>
      </c>
      <c r="C14">
        <v>37.268971000000001</v>
      </c>
      <c r="D14">
        <v>-106.252214</v>
      </c>
      <c r="E14" s="11" t="s">
        <v>152</v>
      </c>
      <c r="F14" s="1">
        <v>2015</v>
      </c>
      <c r="G14" s="7">
        <v>8034</v>
      </c>
      <c r="H14" s="2">
        <v>0</v>
      </c>
      <c r="I14" s="2" t="s">
        <v>148</v>
      </c>
      <c r="J14" s="10">
        <f t="shared" si="0"/>
        <v>0</v>
      </c>
      <c r="K14" s="10"/>
    </row>
    <row r="15" spans="1:11" x14ac:dyDescent="0.25">
      <c r="A15" t="s">
        <v>146</v>
      </c>
      <c r="B15" t="s">
        <v>95</v>
      </c>
      <c r="C15">
        <v>37.277546999999998</v>
      </c>
      <c r="D15">
        <v>-105.42894</v>
      </c>
      <c r="E15" s="11" t="s">
        <v>153</v>
      </c>
      <c r="F15" s="1">
        <v>2015</v>
      </c>
      <c r="G15" s="7">
        <v>3577</v>
      </c>
      <c r="H15" s="2" t="s">
        <v>148</v>
      </c>
      <c r="I15" s="2" t="s">
        <v>148</v>
      </c>
      <c r="J15" s="10"/>
      <c r="K15" s="10"/>
    </row>
    <row r="16" spans="1:11" x14ac:dyDescent="0.25">
      <c r="A16" t="s">
        <v>146</v>
      </c>
      <c r="B16" t="s">
        <v>96</v>
      </c>
      <c r="C16">
        <v>38.321956</v>
      </c>
      <c r="D16">
        <v>-103.78756199999999</v>
      </c>
      <c r="E16" s="11" t="s">
        <v>153</v>
      </c>
      <c r="F16" s="1">
        <v>2015</v>
      </c>
      <c r="G16" s="7">
        <v>5567</v>
      </c>
      <c r="H16" s="2">
        <v>0</v>
      </c>
      <c r="I16" s="2">
        <v>0</v>
      </c>
      <c r="J16" s="10">
        <f t="shared" si="0"/>
        <v>0</v>
      </c>
      <c r="K16" s="10">
        <f t="shared" si="1"/>
        <v>0</v>
      </c>
    </row>
    <row r="17" spans="1:11" x14ac:dyDescent="0.25">
      <c r="A17" t="s">
        <v>146</v>
      </c>
      <c r="B17" t="s">
        <v>97</v>
      </c>
      <c r="C17">
        <v>38.101993999999998</v>
      </c>
      <c r="D17">
        <v>-105.373515</v>
      </c>
      <c r="E17" s="11" t="s">
        <v>153</v>
      </c>
      <c r="F17" s="1">
        <v>2015</v>
      </c>
      <c r="G17" s="7">
        <v>4431</v>
      </c>
      <c r="H17" s="2">
        <v>0</v>
      </c>
      <c r="I17" s="2">
        <v>0</v>
      </c>
      <c r="J17" s="10">
        <f t="shared" si="0"/>
        <v>0</v>
      </c>
      <c r="K17" s="10">
        <f t="shared" si="1"/>
        <v>0</v>
      </c>
    </row>
    <row r="18" spans="1:11" x14ac:dyDescent="0.25">
      <c r="A18" t="s">
        <v>146</v>
      </c>
      <c r="B18" t="s">
        <v>98</v>
      </c>
      <c r="C18">
        <v>38.861756</v>
      </c>
      <c r="D18">
        <v>-107.864757</v>
      </c>
      <c r="E18" s="11" t="s">
        <v>152</v>
      </c>
      <c r="F18" s="1">
        <v>2015</v>
      </c>
      <c r="G18" s="7">
        <v>29929</v>
      </c>
      <c r="H18" s="2">
        <v>0</v>
      </c>
      <c r="I18" s="2">
        <v>0</v>
      </c>
      <c r="J18" s="10">
        <f t="shared" si="0"/>
        <v>0</v>
      </c>
      <c r="K18" s="10">
        <f t="shared" si="1"/>
        <v>0</v>
      </c>
    </row>
    <row r="19" spans="1:11" x14ac:dyDescent="0.25">
      <c r="A19" t="s">
        <v>146</v>
      </c>
      <c r="B19" t="s">
        <v>99</v>
      </c>
      <c r="C19">
        <v>39.761848999999998</v>
      </c>
      <c r="D19">
        <v>-104.88062499999999</v>
      </c>
      <c r="E19" s="11" t="s">
        <v>151</v>
      </c>
      <c r="F19" s="1">
        <v>2015</v>
      </c>
      <c r="G19" s="7">
        <v>683081</v>
      </c>
      <c r="H19" s="2">
        <v>190607334</v>
      </c>
      <c r="I19" s="2">
        <v>216596860</v>
      </c>
      <c r="J19" s="10">
        <f t="shared" si="0"/>
        <v>279.04060279820402</v>
      </c>
      <c r="K19" s="10">
        <f t="shared" si="1"/>
        <v>317.08810521739002</v>
      </c>
    </row>
    <row r="20" spans="1:11" x14ac:dyDescent="0.25">
      <c r="A20" t="s">
        <v>146</v>
      </c>
      <c r="B20" t="s">
        <v>100</v>
      </c>
      <c r="C20">
        <v>37.747602000000001</v>
      </c>
      <c r="D20">
        <v>-108.530383</v>
      </c>
      <c r="E20" s="11" t="s">
        <v>152</v>
      </c>
      <c r="F20" s="1">
        <v>2015</v>
      </c>
      <c r="G20" s="7">
        <v>1973</v>
      </c>
      <c r="H20" s="2">
        <v>0</v>
      </c>
      <c r="I20" s="2">
        <v>0</v>
      </c>
      <c r="J20" s="10">
        <f t="shared" si="0"/>
        <v>0</v>
      </c>
      <c r="K20" s="10">
        <f t="shared" si="1"/>
        <v>0</v>
      </c>
    </row>
    <row r="21" spans="1:11" x14ac:dyDescent="0.25">
      <c r="A21" t="s">
        <v>146</v>
      </c>
      <c r="B21" t="s">
        <v>101</v>
      </c>
      <c r="C21">
        <v>39.326434999999996</v>
      </c>
      <c r="D21">
        <v>-104.926199</v>
      </c>
      <c r="E21" s="11" t="s">
        <v>151</v>
      </c>
      <c r="F21" s="1">
        <v>2015</v>
      </c>
      <c r="G21" s="7">
        <v>321772</v>
      </c>
      <c r="H21" s="2">
        <v>0</v>
      </c>
      <c r="I21" s="2">
        <v>0</v>
      </c>
      <c r="J21" s="10">
        <f t="shared" si="0"/>
        <v>0</v>
      </c>
      <c r="K21" s="10">
        <f t="shared" si="1"/>
        <v>0</v>
      </c>
    </row>
    <row r="22" spans="1:11" x14ac:dyDescent="0.25">
      <c r="A22" t="s">
        <v>146</v>
      </c>
      <c r="B22" t="s">
        <v>102</v>
      </c>
      <c r="C22">
        <v>39.630637999999998</v>
      </c>
      <c r="D22">
        <v>-106.692944</v>
      </c>
      <c r="E22" s="11" t="s">
        <v>154</v>
      </c>
      <c r="F22" s="1">
        <v>2015</v>
      </c>
      <c r="G22" s="7">
        <v>53610</v>
      </c>
      <c r="H22" s="2">
        <v>3497800</v>
      </c>
      <c r="I22" s="2">
        <v>8187585</v>
      </c>
      <c r="J22" s="10">
        <f t="shared" si="0"/>
        <v>65.245290057825031</v>
      </c>
      <c r="K22" s="10">
        <f t="shared" si="1"/>
        <v>152.72495803021823</v>
      </c>
    </row>
    <row r="23" spans="1:11" x14ac:dyDescent="0.25">
      <c r="A23" t="s">
        <v>146</v>
      </c>
      <c r="B23" t="s">
        <v>103</v>
      </c>
      <c r="C23">
        <v>39.310817</v>
      </c>
      <c r="D23">
        <v>-104.11792800000001</v>
      </c>
      <c r="E23" s="11" t="s">
        <v>151</v>
      </c>
      <c r="F23" s="1">
        <v>2015</v>
      </c>
      <c r="G23" s="7">
        <v>24522</v>
      </c>
      <c r="H23" s="2">
        <v>0</v>
      </c>
      <c r="I23" s="2">
        <v>0</v>
      </c>
      <c r="J23" s="10">
        <f t="shared" si="0"/>
        <v>0</v>
      </c>
      <c r="K23" s="10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 s="1">
        <v>2015</v>
      </c>
      <c r="G24" s="7">
        <v>674993</v>
      </c>
      <c r="H24" s="2">
        <v>86100007</v>
      </c>
      <c r="I24" s="2" t="s">
        <v>148</v>
      </c>
      <c r="J24" s="10">
        <f t="shared" si="0"/>
        <v>127.55688873810543</v>
      </c>
      <c r="K24" s="10"/>
    </row>
    <row r="25" spans="1:11" x14ac:dyDescent="0.25">
      <c r="A25" t="s">
        <v>146</v>
      </c>
      <c r="B25" t="s">
        <v>104</v>
      </c>
      <c r="C25">
        <v>38.455658</v>
      </c>
      <c r="D25">
        <v>-105.42143799999999</v>
      </c>
      <c r="E25" s="11" t="s">
        <v>153</v>
      </c>
      <c r="F25" s="1">
        <v>2015</v>
      </c>
      <c r="G25" s="7">
        <v>46245</v>
      </c>
      <c r="H25" s="2">
        <v>2392649</v>
      </c>
      <c r="I25" s="2">
        <v>0</v>
      </c>
      <c r="J25" s="10">
        <f t="shared" si="0"/>
        <v>51.738544707535951</v>
      </c>
      <c r="K25" s="10">
        <f t="shared" si="1"/>
        <v>0</v>
      </c>
    </row>
    <row r="26" spans="1:11" x14ac:dyDescent="0.25">
      <c r="A26" t="s">
        <v>146</v>
      </c>
      <c r="B26" t="s">
        <v>105</v>
      </c>
      <c r="C26">
        <v>39.599352000000003</v>
      </c>
      <c r="D26">
        <v>-107.90978</v>
      </c>
      <c r="E26" s="11" t="s">
        <v>154</v>
      </c>
      <c r="F26" s="1">
        <v>2015</v>
      </c>
      <c r="G26" s="7">
        <v>57755</v>
      </c>
      <c r="H26" s="2">
        <v>4935660</v>
      </c>
      <c r="I26" s="2">
        <v>9099897</v>
      </c>
      <c r="J26" s="10">
        <f t="shared" si="0"/>
        <v>85.458575015150203</v>
      </c>
      <c r="K26" s="10">
        <f t="shared" si="1"/>
        <v>157.5603324387499</v>
      </c>
    </row>
    <row r="27" spans="1:11" x14ac:dyDescent="0.25">
      <c r="A27" t="s">
        <v>146</v>
      </c>
      <c r="B27" t="s">
        <v>106</v>
      </c>
      <c r="C27">
        <v>39.861082000000003</v>
      </c>
      <c r="D27">
        <v>-105.528947</v>
      </c>
      <c r="E27" s="11" t="s">
        <v>151</v>
      </c>
      <c r="F27" s="1">
        <v>2015</v>
      </c>
      <c r="G27" s="7">
        <v>5792</v>
      </c>
      <c r="H27" s="2">
        <v>124465</v>
      </c>
      <c r="I27" s="2">
        <v>1890289</v>
      </c>
      <c r="J27" s="10">
        <f t="shared" si="0"/>
        <v>21.489122928176794</v>
      </c>
      <c r="K27" s="10">
        <f t="shared" si="1"/>
        <v>326.36205110497235</v>
      </c>
    </row>
    <row r="28" spans="1:11" x14ac:dyDescent="0.25">
      <c r="A28" t="s">
        <v>146</v>
      </c>
      <c r="B28" t="s">
        <v>107</v>
      </c>
      <c r="C28">
        <v>40.123289</v>
      </c>
      <c r="D28">
        <v>-106.095876</v>
      </c>
      <c r="E28" s="11" t="s">
        <v>154</v>
      </c>
      <c r="F28" s="1">
        <v>2015</v>
      </c>
      <c r="G28" s="7">
        <v>14686</v>
      </c>
      <c r="H28" s="2" t="s">
        <v>148</v>
      </c>
      <c r="I28" s="2">
        <v>1380296</v>
      </c>
      <c r="J28" s="10"/>
      <c r="K28" s="10">
        <f t="shared" si="1"/>
        <v>93.987198692632433</v>
      </c>
    </row>
    <row r="29" spans="1:11" x14ac:dyDescent="0.25">
      <c r="A29" t="s">
        <v>146</v>
      </c>
      <c r="B29" t="s">
        <v>108</v>
      </c>
      <c r="C29">
        <v>38.669679000000002</v>
      </c>
      <c r="D29">
        <v>-107.078108</v>
      </c>
      <c r="E29" s="11" t="s">
        <v>152</v>
      </c>
      <c r="F29" s="1">
        <v>2015</v>
      </c>
      <c r="G29" s="7">
        <v>16120</v>
      </c>
      <c r="H29" s="2" t="s">
        <v>148</v>
      </c>
      <c r="I29" s="2">
        <v>3262219</v>
      </c>
      <c r="J29" s="10"/>
      <c r="K29" s="10">
        <f t="shared" si="1"/>
        <v>202.37090570719602</v>
      </c>
    </row>
    <row r="30" spans="1:11" x14ac:dyDescent="0.25">
      <c r="A30" t="s">
        <v>146</v>
      </c>
      <c r="B30" t="s">
        <v>109</v>
      </c>
      <c r="C30">
        <v>37.811624999999999</v>
      </c>
      <c r="D30">
        <v>-107.383405</v>
      </c>
      <c r="E30" s="11" t="s">
        <v>152</v>
      </c>
      <c r="F30" s="1">
        <v>2015</v>
      </c>
      <c r="G30" s="7">
        <v>764</v>
      </c>
      <c r="H30" s="2">
        <v>0</v>
      </c>
      <c r="I30" s="2">
        <v>0</v>
      </c>
      <c r="J30" s="10">
        <f t="shared" si="0"/>
        <v>0</v>
      </c>
      <c r="K30" s="10">
        <f t="shared" si="1"/>
        <v>0</v>
      </c>
    </row>
    <row r="31" spans="1:11" x14ac:dyDescent="0.25">
      <c r="A31" t="s">
        <v>146</v>
      </c>
      <c r="B31" t="s">
        <v>110</v>
      </c>
      <c r="C31">
        <v>37.612597999999998</v>
      </c>
      <c r="D31">
        <v>-104.938885</v>
      </c>
      <c r="E31" s="11" t="s">
        <v>153</v>
      </c>
      <c r="F31" s="1">
        <v>2015</v>
      </c>
      <c r="G31" s="7">
        <v>6379</v>
      </c>
      <c r="H31" s="2">
        <v>0</v>
      </c>
      <c r="I31" s="2" t="s">
        <v>148</v>
      </c>
      <c r="J31" s="10">
        <f t="shared" si="0"/>
        <v>0</v>
      </c>
      <c r="K31" s="10"/>
    </row>
    <row r="32" spans="1:11" x14ac:dyDescent="0.25">
      <c r="A32" t="s">
        <v>146</v>
      </c>
      <c r="B32" t="s">
        <v>111</v>
      </c>
      <c r="C32">
        <v>40.663432</v>
      </c>
      <c r="D32">
        <v>-106.32924800000001</v>
      </c>
      <c r="E32" s="11" t="s">
        <v>154</v>
      </c>
      <c r="F32" s="1">
        <v>2015</v>
      </c>
      <c r="G32" s="7">
        <v>1350</v>
      </c>
      <c r="H32" s="2">
        <v>0</v>
      </c>
      <c r="I32" s="2">
        <v>0</v>
      </c>
      <c r="J32" s="10">
        <f t="shared" si="0"/>
        <v>0</v>
      </c>
      <c r="K32" s="10">
        <f t="shared" si="1"/>
        <v>0</v>
      </c>
    </row>
    <row r="33" spans="1:11" x14ac:dyDescent="0.25">
      <c r="A33" t="s">
        <v>146</v>
      </c>
      <c r="B33" t="s">
        <v>112</v>
      </c>
      <c r="C33">
        <v>39.586460000000002</v>
      </c>
      <c r="D33">
        <v>-105.24560099999999</v>
      </c>
      <c r="E33" s="11" t="s">
        <v>151</v>
      </c>
      <c r="F33" s="1">
        <v>2015</v>
      </c>
      <c r="G33" s="7">
        <v>564441</v>
      </c>
      <c r="H33" s="2">
        <v>22665768</v>
      </c>
      <c r="I33" s="2">
        <v>31666363</v>
      </c>
      <c r="J33" s="10">
        <f t="shared" si="0"/>
        <v>40.156133236246127</v>
      </c>
      <c r="K33" s="10">
        <f t="shared" si="1"/>
        <v>56.102166568339292</v>
      </c>
    </row>
    <row r="34" spans="1:11" x14ac:dyDescent="0.25">
      <c r="A34" t="s">
        <v>146</v>
      </c>
      <c r="B34" t="s">
        <v>113</v>
      </c>
      <c r="C34">
        <v>38.388466000000001</v>
      </c>
      <c r="D34">
        <v>-102.75621</v>
      </c>
      <c r="E34" s="11" t="s">
        <v>153</v>
      </c>
      <c r="F34" s="1">
        <v>2015</v>
      </c>
      <c r="G34" s="7">
        <v>1382</v>
      </c>
      <c r="H34" s="2">
        <v>0</v>
      </c>
      <c r="I34" s="2">
        <v>0</v>
      </c>
      <c r="J34" s="10">
        <f t="shared" si="0"/>
        <v>0</v>
      </c>
      <c r="K34" s="10">
        <f t="shared" si="1"/>
        <v>0</v>
      </c>
    </row>
    <row r="35" spans="1:11" x14ac:dyDescent="0.25">
      <c r="A35" t="s">
        <v>146</v>
      </c>
      <c r="B35" t="s">
        <v>114</v>
      </c>
      <c r="C35">
        <v>39.305340000000001</v>
      </c>
      <c r="D35">
        <v>-102.60302299999999</v>
      </c>
      <c r="E35" s="11" t="s">
        <v>151</v>
      </c>
      <c r="F35" s="1">
        <v>2015</v>
      </c>
      <c r="G35" s="7">
        <v>8193</v>
      </c>
      <c r="H35" s="2">
        <v>0</v>
      </c>
      <c r="I35" s="2">
        <v>0</v>
      </c>
      <c r="J35" s="10">
        <f t="shared" si="0"/>
        <v>0</v>
      </c>
      <c r="K35" s="10">
        <f t="shared" si="1"/>
        <v>0</v>
      </c>
    </row>
    <row r="36" spans="1:11" x14ac:dyDescent="0.25">
      <c r="A36" s="6" t="s">
        <v>146</v>
      </c>
      <c r="B36" s="6" t="s">
        <v>115</v>
      </c>
      <c r="C36" s="6">
        <v>39.305340000000001</v>
      </c>
      <c r="D36" s="6">
        <v>-102.60302299999999</v>
      </c>
      <c r="E36" s="11" t="s">
        <v>154</v>
      </c>
      <c r="F36" s="9">
        <v>2015</v>
      </c>
      <c r="G36" s="10">
        <v>7399</v>
      </c>
      <c r="H36" s="11">
        <v>6725788</v>
      </c>
      <c r="I36" s="2" t="s">
        <v>148</v>
      </c>
      <c r="J36" s="10">
        <f t="shared" si="0"/>
        <v>909.01310987971351</v>
      </c>
      <c r="K36" s="10"/>
    </row>
    <row r="37" spans="1:11" x14ac:dyDescent="0.25">
      <c r="A37" s="6" t="s">
        <v>146</v>
      </c>
      <c r="B37" s="6" t="s">
        <v>116</v>
      </c>
      <c r="C37" s="6">
        <v>39.204315999999999</v>
      </c>
      <c r="D37" s="6">
        <v>-106.34969599999999</v>
      </c>
      <c r="E37" s="11" t="s">
        <v>152</v>
      </c>
      <c r="F37" s="9">
        <v>2015</v>
      </c>
      <c r="G37" s="10">
        <v>54711</v>
      </c>
      <c r="H37" s="11">
        <v>0</v>
      </c>
      <c r="I37" s="11">
        <v>14867258</v>
      </c>
      <c r="J37" s="10">
        <f t="shared" si="0"/>
        <v>0</v>
      </c>
      <c r="K37" s="10">
        <f t="shared" si="1"/>
        <v>271.74166072636217</v>
      </c>
    </row>
    <row r="38" spans="1:11" x14ac:dyDescent="0.25">
      <c r="A38" s="6" t="s">
        <v>146</v>
      </c>
      <c r="B38" s="6" t="s">
        <v>117</v>
      </c>
      <c r="C38" s="6">
        <v>40.663091000000001</v>
      </c>
      <c r="D38" s="6">
        <v>-105.482131</v>
      </c>
      <c r="E38" s="11" t="s">
        <v>151</v>
      </c>
      <c r="F38" s="9">
        <v>2015</v>
      </c>
      <c r="G38" s="10">
        <v>332980</v>
      </c>
      <c r="H38" s="11">
        <v>15907033</v>
      </c>
      <c r="I38" s="11">
        <v>28652122</v>
      </c>
      <c r="J38" s="10">
        <f t="shared" si="0"/>
        <v>47.771737041263741</v>
      </c>
      <c r="K38" s="10">
        <f t="shared" si="1"/>
        <v>86.047576431016878</v>
      </c>
    </row>
    <row r="39" spans="1:11" x14ac:dyDescent="0.25">
      <c r="A39" t="s">
        <v>146</v>
      </c>
      <c r="B39" t="s">
        <v>118</v>
      </c>
      <c r="C39">
        <v>38.066673999999999</v>
      </c>
      <c r="D39">
        <v>-103.222708</v>
      </c>
      <c r="E39" s="11" t="s">
        <v>153</v>
      </c>
      <c r="F39" s="1">
        <v>2015</v>
      </c>
      <c r="G39" s="7">
        <v>14029</v>
      </c>
      <c r="H39" s="2" t="s">
        <v>148</v>
      </c>
      <c r="I39" s="2">
        <v>8598642</v>
      </c>
      <c r="J39" s="10"/>
      <c r="K39" s="10">
        <f t="shared" si="1"/>
        <v>612.91909615795851</v>
      </c>
    </row>
    <row r="40" spans="1:11" x14ac:dyDescent="0.25">
      <c r="A40" t="s">
        <v>146</v>
      </c>
      <c r="B40" t="s">
        <v>119</v>
      </c>
      <c r="C40">
        <v>38.993740000000003</v>
      </c>
      <c r="D40">
        <v>-103.507555</v>
      </c>
      <c r="E40" s="11" t="s">
        <v>153</v>
      </c>
      <c r="F40" s="1">
        <v>2015</v>
      </c>
      <c r="G40" s="7">
        <v>5548</v>
      </c>
      <c r="H40" s="2">
        <v>0</v>
      </c>
      <c r="I40" s="2">
        <v>0</v>
      </c>
      <c r="J40" s="10">
        <f t="shared" si="0"/>
        <v>0</v>
      </c>
      <c r="K40" s="10">
        <f t="shared" si="1"/>
        <v>0</v>
      </c>
    </row>
    <row r="41" spans="1:11" x14ac:dyDescent="0.25">
      <c r="A41" t="s">
        <v>146</v>
      </c>
      <c r="B41" t="s">
        <v>120</v>
      </c>
      <c r="C41">
        <v>40.728090999999999</v>
      </c>
      <c r="D41">
        <v>-103.090464</v>
      </c>
      <c r="E41" s="11" t="s">
        <v>151</v>
      </c>
      <c r="F41" s="1">
        <v>2015</v>
      </c>
      <c r="G41" s="7">
        <v>22122</v>
      </c>
      <c r="H41" s="2">
        <v>0</v>
      </c>
      <c r="I41" s="2">
        <v>0</v>
      </c>
      <c r="J41" s="10">
        <f t="shared" si="0"/>
        <v>0</v>
      </c>
      <c r="K41" s="10">
        <f t="shared" si="1"/>
        <v>0</v>
      </c>
    </row>
    <row r="42" spans="1:11" x14ac:dyDescent="0.25">
      <c r="A42" t="s">
        <v>146</v>
      </c>
      <c r="B42" t="s">
        <v>121</v>
      </c>
      <c r="C42">
        <v>39.019492</v>
      </c>
      <c r="D42">
        <v>-108.461837</v>
      </c>
      <c r="E42" s="11" t="s">
        <v>154</v>
      </c>
      <c r="F42" s="1">
        <v>2015</v>
      </c>
      <c r="G42" s="7">
        <v>148597</v>
      </c>
      <c r="H42" s="2" t="s">
        <v>148</v>
      </c>
      <c r="I42" s="2" t="s">
        <v>148</v>
      </c>
      <c r="J42" s="10"/>
      <c r="K42" s="10"/>
    </row>
    <row r="43" spans="1:11" x14ac:dyDescent="0.25">
      <c r="A43" t="s">
        <v>146</v>
      </c>
      <c r="B43" t="s">
        <v>122</v>
      </c>
      <c r="C43">
        <v>37.651477999999997</v>
      </c>
      <c r="D43">
        <v>-106.9323</v>
      </c>
      <c r="E43" s="11" t="s">
        <v>152</v>
      </c>
      <c r="F43" s="1">
        <v>2015</v>
      </c>
      <c r="G43" s="7">
        <v>745</v>
      </c>
      <c r="H43" s="2">
        <v>0</v>
      </c>
      <c r="I43" s="2">
        <v>0</v>
      </c>
      <c r="J43" s="10">
        <f t="shared" si="0"/>
        <v>0</v>
      </c>
      <c r="K43" s="10">
        <f t="shared" si="1"/>
        <v>0</v>
      </c>
    </row>
    <row r="44" spans="1:11" x14ac:dyDescent="0.25">
      <c r="A44" t="s">
        <v>146</v>
      </c>
      <c r="B44" t="s">
        <v>123</v>
      </c>
      <c r="C44">
        <v>40.573984000000003</v>
      </c>
      <c r="D44">
        <v>-108.204521</v>
      </c>
      <c r="E44" s="11" t="s">
        <v>154</v>
      </c>
      <c r="F44" s="1">
        <v>2015</v>
      </c>
      <c r="G44" s="7">
        <v>12952</v>
      </c>
      <c r="H44" s="2" t="s">
        <v>148</v>
      </c>
      <c r="I44" s="2">
        <v>0</v>
      </c>
      <c r="J44" s="10"/>
      <c r="K44" s="10">
        <f t="shared" si="1"/>
        <v>0</v>
      </c>
    </row>
    <row r="45" spans="1:11" x14ac:dyDescent="0.25">
      <c r="A45" t="s">
        <v>146</v>
      </c>
      <c r="B45" t="s">
        <v>124</v>
      </c>
      <c r="C45">
        <v>37.338025000000002</v>
      </c>
      <c r="D45">
        <v>-108.595786</v>
      </c>
      <c r="E45" s="11" t="s">
        <v>152</v>
      </c>
      <c r="F45" s="1">
        <v>2015</v>
      </c>
      <c r="G45" s="7">
        <v>25674</v>
      </c>
      <c r="H45" s="2">
        <v>1438508</v>
      </c>
      <c r="I45" s="2">
        <v>5090272</v>
      </c>
      <c r="J45" s="10">
        <f t="shared" si="0"/>
        <v>56.029757731557218</v>
      </c>
      <c r="K45" s="10">
        <f t="shared" si="1"/>
        <v>198.26563838903169</v>
      </c>
    </row>
    <row r="46" spans="1:11" x14ac:dyDescent="0.25">
      <c r="A46" t="s">
        <v>146</v>
      </c>
      <c r="B46" t="s">
        <v>125</v>
      </c>
      <c r="C46">
        <v>38.413426999999999</v>
      </c>
      <c r="D46">
        <v>-108.263042</v>
      </c>
      <c r="E46" s="11" t="s">
        <v>152</v>
      </c>
      <c r="F46" s="1">
        <v>2015</v>
      </c>
      <c r="G46" s="7">
        <v>40552</v>
      </c>
      <c r="H46" s="2" t="s">
        <v>148</v>
      </c>
      <c r="I46" s="2">
        <v>0</v>
      </c>
      <c r="J46" s="10"/>
      <c r="K46" s="10">
        <f t="shared" si="1"/>
        <v>0</v>
      </c>
    </row>
    <row r="47" spans="1:11" x14ac:dyDescent="0.25">
      <c r="A47" t="s">
        <v>146</v>
      </c>
      <c r="B47" t="s">
        <v>126</v>
      </c>
      <c r="C47">
        <v>40.262354000000002</v>
      </c>
      <c r="D47">
        <v>-103.807092</v>
      </c>
      <c r="E47" s="11" t="s">
        <v>151</v>
      </c>
      <c r="F47" s="1">
        <v>2015</v>
      </c>
      <c r="G47" s="7">
        <v>28108</v>
      </c>
      <c r="H47" s="2" t="s">
        <v>148</v>
      </c>
      <c r="I47" s="2" t="s">
        <v>148</v>
      </c>
      <c r="J47" s="10"/>
      <c r="K47" s="10"/>
    </row>
    <row r="48" spans="1:11" x14ac:dyDescent="0.25">
      <c r="A48" t="s">
        <v>146</v>
      </c>
      <c r="B48" t="s">
        <v>127</v>
      </c>
      <c r="C48">
        <v>37.939765999999999</v>
      </c>
      <c r="D48">
        <v>-103.63627200000001</v>
      </c>
      <c r="E48" s="11" t="s">
        <v>153</v>
      </c>
      <c r="F48" s="1">
        <v>2015</v>
      </c>
      <c r="G48" s="7">
        <v>18187</v>
      </c>
      <c r="H48" s="2">
        <v>0</v>
      </c>
      <c r="I48" s="2">
        <v>0</v>
      </c>
      <c r="J48" s="10">
        <f t="shared" si="0"/>
        <v>0</v>
      </c>
      <c r="K48" s="10">
        <f t="shared" si="1"/>
        <v>0</v>
      </c>
    </row>
    <row r="49" spans="1:11" x14ac:dyDescent="0.25">
      <c r="A49" t="s">
        <v>146</v>
      </c>
      <c r="B49" t="s">
        <v>128</v>
      </c>
      <c r="C49">
        <v>38.150599999999997</v>
      </c>
      <c r="D49">
        <v>-107.767133</v>
      </c>
      <c r="E49" s="11" t="s">
        <v>152</v>
      </c>
      <c r="F49" s="1">
        <v>2015</v>
      </c>
      <c r="G49" s="7">
        <v>4587</v>
      </c>
      <c r="H49" s="2" t="s">
        <v>148</v>
      </c>
      <c r="I49" s="2">
        <v>342075</v>
      </c>
      <c r="J49" s="10"/>
      <c r="K49" s="10">
        <f t="shared" si="1"/>
        <v>74.574885546108561</v>
      </c>
    </row>
    <row r="50" spans="1:11" x14ac:dyDescent="0.25">
      <c r="A50" t="s">
        <v>146</v>
      </c>
      <c r="B50" t="s">
        <v>129</v>
      </c>
      <c r="C50">
        <v>39.118913999999997</v>
      </c>
      <c r="D50">
        <v>-105.717648</v>
      </c>
      <c r="E50" s="11" t="s">
        <v>154</v>
      </c>
      <c r="F50" s="1">
        <v>2015</v>
      </c>
      <c r="G50" s="7">
        <v>16704</v>
      </c>
      <c r="H50" s="2" t="s">
        <v>148</v>
      </c>
      <c r="I50" s="2">
        <v>1815654</v>
      </c>
      <c r="J50" s="10"/>
      <c r="K50" s="10">
        <f t="shared" si="1"/>
        <v>108.69576149425288</v>
      </c>
    </row>
    <row r="51" spans="1:11" x14ac:dyDescent="0.25">
      <c r="A51" t="s">
        <v>146</v>
      </c>
      <c r="B51" t="s">
        <v>130</v>
      </c>
      <c r="C51">
        <v>40.594712000000001</v>
      </c>
      <c r="D51">
        <v>-102.345105</v>
      </c>
      <c r="E51" s="11" t="s">
        <v>151</v>
      </c>
      <c r="F51" s="1">
        <v>2015</v>
      </c>
      <c r="G51" s="7">
        <v>4310</v>
      </c>
      <c r="H51" s="2">
        <v>0</v>
      </c>
      <c r="I51" s="2">
        <v>0</v>
      </c>
      <c r="J51" s="10">
        <f t="shared" si="0"/>
        <v>0</v>
      </c>
      <c r="K51" s="10">
        <f t="shared" si="1"/>
        <v>0</v>
      </c>
    </row>
    <row r="52" spans="1:11" x14ac:dyDescent="0.25">
      <c r="A52" t="s">
        <v>146</v>
      </c>
      <c r="B52" t="s">
        <v>131</v>
      </c>
      <c r="C52">
        <v>39.217533000000003</v>
      </c>
      <c r="D52">
        <v>-106.915943</v>
      </c>
      <c r="E52" s="11" t="s">
        <v>154</v>
      </c>
      <c r="F52" s="1">
        <v>2015</v>
      </c>
      <c r="G52" s="7">
        <v>17864</v>
      </c>
      <c r="H52" s="2">
        <v>978931</v>
      </c>
      <c r="I52" s="2">
        <v>7723852</v>
      </c>
      <c r="J52" s="10">
        <f t="shared" si="0"/>
        <v>54.79909314823108</v>
      </c>
      <c r="K52" s="10">
        <f t="shared" si="1"/>
        <v>432.36968204209586</v>
      </c>
    </row>
    <row r="53" spans="1:11" x14ac:dyDescent="0.25">
      <c r="A53" t="s">
        <v>146</v>
      </c>
      <c r="B53" t="s">
        <v>132</v>
      </c>
      <c r="C53">
        <v>37.958181000000003</v>
      </c>
      <c r="D53">
        <v>-102.392161</v>
      </c>
      <c r="E53" s="11" t="s">
        <v>153</v>
      </c>
      <c r="F53" s="1">
        <v>2015</v>
      </c>
      <c r="G53" s="7">
        <v>11921</v>
      </c>
      <c r="H53" s="2">
        <v>0</v>
      </c>
      <c r="I53" s="2">
        <v>0</v>
      </c>
      <c r="J53" s="10">
        <f t="shared" si="0"/>
        <v>0</v>
      </c>
      <c r="K53" s="10">
        <f t="shared" si="1"/>
        <v>0</v>
      </c>
    </row>
    <row r="54" spans="1:11" x14ac:dyDescent="0.25">
      <c r="A54" t="s">
        <v>146</v>
      </c>
      <c r="B54" t="s">
        <v>133</v>
      </c>
      <c r="C54">
        <v>38.170658000000003</v>
      </c>
      <c r="D54">
        <v>-104.489893</v>
      </c>
      <c r="E54" s="11" t="s">
        <v>153</v>
      </c>
      <c r="F54" s="1">
        <v>2015</v>
      </c>
      <c r="G54" s="7">
        <v>162664</v>
      </c>
      <c r="H54" s="2">
        <v>8010411</v>
      </c>
      <c r="I54" s="2">
        <v>17932786</v>
      </c>
      <c r="J54" s="10">
        <f t="shared" si="0"/>
        <v>49.245137215364188</v>
      </c>
      <c r="K54" s="10">
        <f t="shared" si="1"/>
        <v>110.24434416957655</v>
      </c>
    </row>
    <row r="55" spans="1:11" x14ac:dyDescent="0.25">
      <c r="A55" t="s">
        <v>146</v>
      </c>
      <c r="B55" t="s">
        <v>134</v>
      </c>
      <c r="C55">
        <v>39.972605999999999</v>
      </c>
      <c r="D55">
        <v>-108.20068499999999</v>
      </c>
      <c r="E55" s="11" t="s">
        <v>154</v>
      </c>
      <c r="F55" s="1">
        <v>2015</v>
      </c>
      <c r="G55" s="7">
        <v>6480</v>
      </c>
      <c r="H55" s="2">
        <v>0</v>
      </c>
      <c r="I55" s="2">
        <v>0</v>
      </c>
      <c r="J55" s="10">
        <f t="shared" si="0"/>
        <v>0</v>
      </c>
      <c r="K55" s="10">
        <f t="shared" si="1"/>
        <v>0</v>
      </c>
    </row>
    <row r="56" spans="1:11" x14ac:dyDescent="0.25">
      <c r="A56" t="s">
        <v>146</v>
      </c>
      <c r="B56" t="s">
        <v>135</v>
      </c>
      <c r="C56">
        <v>37.485762999999999</v>
      </c>
      <c r="D56">
        <v>-106.453214</v>
      </c>
      <c r="E56" s="11" t="s">
        <v>152</v>
      </c>
      <c r="F56" s="1">
        <v>2015</v>
      </c>
      <c r="G56" s="7">
        <v>11320</v>
      </c>
      <c r="H56" s="2">
        <v>0</v>
      </c>
      <c r="I56" s="2">
        <v>0</v>
      </c>
      <c r="J56" s="10">
        <f t="shared" si="0"/>
        <v>0</v>
      </c>
      <c r="K56" s="10">
        <f t="shared" si="1"/>
        <v>0</v>
      </c>
    </row>
    <row r="57" spans="1:11" x14ac:dyDescent="0.25">
      <c r="A57" t="s">
        <v>146</v>
      </c>
      <c r="B57" t="s">
        <v>136</v>
      </c>
      <c r="C57">
        <v>40.483159999999998</v>
      </c>
      <c r="D57">
        <v>-106.98528899999999</v>
      </c>
      <c r="E57" s="11" t="s">
        <v>154</v>
      </c>
      <c r="F57" s="1">
        <v>2015</v>
      </c>
      <c r="G57" s="7">
        <v>24307</v>
      </c>
      <c r="H57" s="2">
        <v>1905809</v>
      </c>
      <c r="I57" s="2">
        <v>5470092</v>
      </c>
      <c r="J57" s="10">
        <f t="shared" si="0"/>
        <v>78.405767885794219</v>
      </c>
      <c r="K57" s="10">
        <f t="shared" si="1"/>
        <v>225.04183979923479</v>
      </c>
    </row>
    <row r="58" spans="1:11" x14ac:dyDescent="0.25">
      <c r="A58" t="s">
        <v>146</v>
      </c>
      <c r="B58" t="s">
        <v>137</v>
      </c>
      <c r="C58">
        <v>38.033951999999999</v>
      </c>
      <c r="D58">
        <v>-106.246675</v>
      </c>
      <c r="E58" s="11" t="s">
        <v>152</v>
      </c>
      <c r="F58" s="1">
        <v>2015</v>
      </c>
      <c r="G58" s="7">
        <v>6252</v>
      </c>
      <c r="H58" s="2">
        <v>0</v>
      </c>
      <c r="I58" s="2" t="s">
        <v>148</v>
      </c>
      <c r="J58" s="10">
        <f t="shared" si="0"/>
        <v>0</v>
      </c>
      <c r="K58" s="10"/>
    </row>
    <row r="59" spans="1:11" x14ac:dyDescent="0.25">
      <c r="A59" t="s">
        <v>146</v>
      </c>
      <c r="B59" t="s">
        <v>138</v>
      </c>
      <c r="C59">
        <v>37.757370000000002</v>
      </c>
      <c r="D59">
        <v>-107.71625</v>
      </c>
      <c r="E59" s="11" t="s">
        <v>152</v>
      </c>
      <c r="F59" s="1">
        <v>2015</v>
      </c>
      <c r="G59" s="7">
        <v>689</v>
      </c>
      <c r="H59" s="2">
        <v>0</v>
      </c>
      <c r="I59" s="2" t="s">
        <v>148</v>
      </c>
      <c r="J59" s="10">
        <f t="shared" si="0"/>
        <v>0</v>
      </c>
      <c r="K59" s="10"/>
    </row>
    <row r="60" spans="1:11" x14ac:dyDescent="0.25">
      <c r="A60" t="s">
        <v>146</v>
      </c>
      <c r="B60" t="s">
        <v>139</v>
      </c>
      <c r="C60">
        <v>38.009374000000001</v>
      </c>
      <c r="D60">
        <v>-108.42732599999999</v>
      </c>
      <c r="E60" s="11" t="s">
        <v>152</v>
      </c>
      <c r="F60" s="1">
        <v>2015</v>
      </c>
      <c r="G60" s="7">
        <v>7787</v>
      </c>
      <c r="H60" s="2">
        <v>522009</v>
      </c>
      <c r="I60" s="2">
        <v>3346696</v>
      </c>
      <c r="J60" s="10">
        <f t="shared" si="0"/>
        <v>67.035957364838836</v>
      </c>
      <c r="K60" s="10">
        <f t="shared" si="1"/>
        <v>429.7798895595223</v>
      </c>
    </row>
    <row r="61" spans="1:11" x14ac:dyDescent="0.25">
      <c r="A61" t="s">
        <v>146</v>
      </c>
      <c r="B61" t="s">
        <v>140</v>
      </c>
      <c r="C61">
        <v>40.871568000000003</v>
      </c>
      <c r="D61">
        <v>-102.355358</v>
      </c>
      <c r="E61" s="11" t="s">
        <v>151</v>
      </c>
      <c r="F61" s="1">
        <v>2015</v>
      </c>
      <c r="G61" s="7">
        <v>2371</v>
      </c>
      <c r="H61" s="2" t="s">
        <v>148</v>
      </c>
      <c r="I61" s="2" t="s">
        <v>148</v>
      </c>
      <c r="J61" s="10"/>
      <c r="K61" s="10"/>
    </row>
    <row r="62" spans="1:11" x14ac:dyDescent="0.25">
      <c r="A62" t="s">
        <v>146</v>
      </c>
      <c r="B62" t="s">
        <v>141</v>
      </c>
      <c r="C62">
        <v>39.621023000000001</v>
      </c>
      <c r="D62">
        <v>-106.13755500000001</v>
      </c>
      <c r="E62" s="11" t="s">
        <v>154</v>
      </c>
      <c r="F62" s="1">
        <v>2015</v>
      </c>
      <c r="G62" s="7">
        <v>29860</v>
      </c>
      <c r="H62" s="2">
        <v>2922604</v>
      </c>
      <c r="I62" s="2">
        <v>14799676</v>
      </c>
      <c r="J62" s="10">
        <f t="shared" si="0"/>
        <v>97.876892163429332</v>
      </c>
      <c r="K62" s="10">
        <f t="shared" si="1"/>
        <v>495.63549899531148</v>
      </c>
    </row>
    <row r="63" spans="1:11" x14ac:dyDescent="0.25">
      <c r="A63" t="s">
        <v>146</v>
      </c>
      <c r="B63" t="s">
        <v>142</v>
      </c>
      <c r="C63">
        <v>38.871994000000001</v>
      </c>
      <c r="D63">
        <v>-105.182552</v>
      </c>
      <c r="E63" s="11" t="s">
        <v>153</v>
      </c>
      <c r="F63" s="1">
        <v>2015</v>
      </c>
      <c r="G63" s="7">
        <v>23351</v>
      </c>
      <c r="H63" s="2" t="s">
        <v>148</v>
      </c>
      <c r="I63" s="2">
        <v>0</v>
      </c>
      <c r="J63" s="10"/>
      <c r="K63" s="10">
        <f t="shared" si="1"/>
        <v>0</v>
      </c>
    </row>
    <row r="64" spans="1:11" x14ac:dyDescent="0.25">
      <c r="A64" t="s">
        <v>146</v>
      </c>
      <c r="B64" t="s">
        <v>143</v>
      </c>
      <c r="C64">
        <v>39.965412999999998</v>
      </c>
      <c r="D64">
        <v>-103.209605</v>
      </c>
      <c r="E64" s="11" t="s">
        <v>151</v>
      </c>
      <c r="F64" s="1">
        <v>2015</v>
      </c>
      <c r="G64" s="7">
        <v>4779</v>
      </c>
      <c r="H64" s="2">
        <v>0</v>
      </c>
      <c r="I64" s="2">
        <v>0</v>
      </c>
      <c r="J64" s="10">
        <f t="shared" si="0"/>
        <v>0</v>
      </c>
      <c r="K64" s="10">
        <f t="shared" si="1"/>
        <v>0</v>
      </c>
    </row>
    <row r="65" spans="1:11" x14ac:dyDescent="0.25">
      <c r="A65" t="s">
        <v>146</v>
      </c>
      <c r="B65" t="s">
        <v>144</v>
      </c>
      <c r="C65">
        <v>40.555793999999999</v>
      </c>
      <c r="D65">
        <v>-104.38364900000001</v>
      </c>
      <c r="E65" s="11" t="s">
        <v>151</v>
      </c>
      <c r="F65" s="1">
        <v>2015</v>
      </c>
      <c r="G65" s="7">
        <v>284474</v>
      </c>
      <c r="H65" s="2">
        <v>5455796</v>
      </c>
      <c r="I65" s="2">
        <v>8861738</v>
      </c>
      <c r="J65" s="10">
        <f t="shared" si="0"/>
        <v>19.178540042323728</v>
      </c>
      <c r="K65" s="10">
        <f t="shared" si="1"/>
        <v>31.151310840357993</v>
      </c>
    </row>
    <row r="66" spans="1:11" x14ac:dyDescent="0.25">
      <c r="A66" t="s">
        <v>146</v>
      </c>
      <c r="B66" t="s">
        <v>145</v>
      </c>
      <c r="C66">
        <v>40.000630999999998</v>
      </c>
      <c r="D66">
        <v>-102.42264900000001</v>
      </c>
      <c r="E66" s="11" t="s">
        <v>151</v>
      </c>
      <c r="F66" s="1">
        <v>2015</v>
      </c>
      <c r="G66" s="7">
        <v>10086</v>
      </c>
      <c r="H66" s="2">
        <v>0</v>
      </c>
      <c r="I66" s="2">
        <v>0</v>
      </c>
      <c r="J66" s="10">
        <f t="shared" si="0"/>
        <v>0</v>
      </c>
      <c r="K66" s="10">
        <f t="shared" si="1"/>
        <v>0</v>
      </c>
    </row>
    <row r="67" spans="1:11" x14ac:dyDescent="0.25">
      <c r="A67" t="s">
        <v>146</v>
      </c>
      <c r="B67" t="s">
        <v>147</v>
      </c>
      <c r="C67" s="2"/>
      <c r="D67" s="2"/>
      <c r="F67" s="1">
        <v>2015</v>
      </c>
      <c r="H67" s="2">
        <v>8229173</v>
      </c>
      <c r="I67" s="2">
        <v>49239627</v>
      </c>
    </row>
  </sheetData>
  <autoFilter ref="A1:K67" xr:uid="{1A3893AE-F239-4981-AAF3-4FA34A3178B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B64D-0DD6-45FC-93E1-6872D857DAD9}">
  <dimension ref="A1:K67"/>
  <sheetViews>
    <sheetView topLeftCell="A40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10.5703125" bestFit="1" customWidth="1"/>
    <col min="4" max="4" width="12.140625" bestFit="1" customWidth="1"/>
    <col min="5" max="5" width="14.42578125" style="11" customWidth="1"/>
    <col min="6" max="6" width="7.140625" bestFit="1" customWidth="1"/>
    <col min="7" max="7" width="15.28515625" style="2" bestFit="1" customWidth="1"/>
    <col min="8" max="8" width="15.140625" style="2" bestFit="1" customWidth="1"/>
    <col min="9" max="9" width="14.28515625" style="2" bestFit="1" customWidth="1"/>
    <col min="10" max="10" width="24" style="14" bestFit="1" customWidth="1"/>
    <col min="11" max="11" width="22.5703125" style="14" bestFit="1" customWidth="1"/>
  </cols>
  <sheetData>
    <row r="1" spans="1:11" x14ac:dyDescent="0.25">
      <c r="A1" s="2" t="s">
        <v>2</v>
      </c>
      <c r="B1" t="s">
        <v>3</v>
      </c>
      <c r="C1" t="s">
        <v>4</v>
      </c>
      <c r="D1" t="s">
        <v>5</v>
      </c>
      <c r="E1" s="11" t="s">
        <v>150</v>
      </c>
      <c r="F1" t="s">
        <v>6</v>
      </c>
      <c r="G1" s="2" t="s">
        <v>81</v>
      </c>
      <c r="H1" s="2" t="s">
        <v>82</v>
      </c>
      <c r="I1" s="2" t="s">
        <v>83</v>
      </c>
      <c r="J1" s="14" t="s">
        <v>7</v>
      </c>
      <c r="K1" s="14" t="s">
        <v>8</v>
      </c>
    </row>
    <row r="2" spans="1:11" x14ac:dyDescent="0.25">
      <c r="A2" t="s">
        <v>146</v>
      </c>
      <c r="B2" t="s">
        <v>11</v>
      </c>
      <c r="C2">
        <v>39.113014</v>
      </c>
      <c r="D2">
        <v>-105.358887</v>
      </c>
      <c r="F2">
        <v>2016</v>
      </c>
      <c r="G2" s="2">
        <v>5534239</v>
      </c>
      <c r="H2" s="2">
        <v>445642377</v>
      </c>
      <c r="I2" s="2">
        <v>860953471</v>
      </c>
      <c r="J2" s="14">
        <f>H2/G2</f>
        <v>80.524599136394357</v>
      </c>
      <c r="K2" s="14">
        <f>I2/G2</f>
        <v>155.5685381495089</v>
      </c>
    </row>
    <row r="3" spans="1:11" x14ac:dyDescent="0.25">
      <c r="A3" t="s">
        <v>146</v>
      </c>
      <c r="B3" t="s">
        <v>12</v>
      </c>
      <c r="C3">
        <v>39.874324999999999</v>
      </c>
      <c r="D3">
        <v>-104.331872</v>
      </c>
      <c r="E3" s="11" t="s">
        <v>151</v>
      </c>
      <c r="F3">
        <v>2016</v>
      </c>
      <c r="G3" s="2">
        <v>497419</v>
      </c>
      <c r="H3" s="2">
        <v>4942140</v>
      </c>
      <c r="I3" s="2">
        <v>44868387</v>
      </c>
      <c r="J3" s="14">
        <f t="shared" ref="J3:J66" si="0">H3/G3</f>
        <v>9.9355673989131894</v>
      </c>
      <c r="K3" s="14">
        <f t="shared" ref="K3:K66" si="1">I3/G3</f>
        <v>90.202398782515345</v>
      </c>
    </row>
    <row r="4" spans="1:11" x14ac:dyDescent="0.25">
      <c r="A4" t="s">
        <v>146</v>
      </c>
      <c r="B4" t="s">
        <v>17</v>
      </c>
      <c r="C4">
        <v>37.568441999999997</v>
      </c>
      <c r="D4">
        <v>-105.78804100000001</v>
      </c>
      <c r="E4" s="11" t="s">
        <v>152</v>
      </c>
      <c r="F4">
        <v>2016</v>
      </c>
      <c r="G4" s="2">
        <v>16006</v>
      </c>
      <c r="H4" s="2" t="s">
        <v>148</v>
      </c>
      <c r="I4" s="2">
        <v>0</v>
      </c>
      <c r="K4" s="14">
        <f t="shared" si="1"/>
        <v>0</v>
      </c>
    </row>
    <row r="5" spans="1:11" x14ac:dyDescent="0.25">
      <c r="A5" t="s">
        <v>146</v>
      </c>
      <c r="B5" t="s">
        <v>18</v>
      </c>
      <c r="C5">
        <v>39.644632000000001</v>
      </c>
      <c r="D5">
        <v>-104.331733</v>
      </c>
      <c r="E5" s="11" t="s">
        <v>151</v>
      </c>
      <c r="F5">
        <v>2016</v>
      </c>
      <c r="G5" s="2">
        <v>637266</v>
      </c>
      <c r="H5" s="2">
        <v>18337608</v>
      </c>
      <c r="I5" s="2">
        <v>95552527</v>
      </c>
      <c r="J5" s="14">
        <f t="shared" si="0"/>
        <v>28.775437572379509</v>
      </c>
      <c r="K5" s="14">
        <f t="shared" si="1"/>
        <v>149.94135415980139</v>
      </c>
    </row>
    <row r="6" spans="1:11" x14ac:dyDescent="0.25">
      <c r="A6" t="s">
        <v>146</v>
      </c>
      <c r="B6" t="s">
        <v>19</v>
      </c>
      <c r="C6">
        <v>37.202395000000003</v>
      </c>
      <c r="D6">
        <v>-107.05086300000001</v>
      </c>
      <c r="E6" s="11" t="s">
        <v>152</v>
      </c>
      <c r="F6">
        <v>2016</v>
      </c>
      <c r="G6" s="2">
        <v>12839</v>
      </c>
      <c r="H6" s="2" t="s">
        <v>148</v>
      </c>
      <c r="I6" s="2" t="s">
        <v>148</v>
      </c>
    </row>
    <row r="7" spans="1:11" x14ac:dyDescent="0.25">
      <c r="A7" t="s">
        <v>146</v>
      </c>
      <c r="B7" t="s">
        <v>20</v>
      </c>
      <c r="C7">
        <v>37.303144000000003</v>
      </c>
      <c r="D7">
        <v>-102.53545699999999</v>
      </c>
      <c r="E7" s="11" t="s">
        <v>153</v>
      </c>
      <c r="F7">
        <v>2016</v>
      </c>
      <c r="G7" s="2">
        <v>3522</v>
      </c>
      <c r="H7" s="2">
        <v>0</v>
      </c>
      <c r="I7" s="2">
        <v>0</v>
      </c>
      <c r="J7" s="14">
        <f t="shared" si="0"/>
        <v>0</v>
      </c>
      <c r="K7" s="14">
        <f t="shared" si="1"/>
        <v>0</v>
      </c>
    </row>
    <row r="8" spans="1:11" x14ac:dyDescent="0.25">
      <c r="A8" t="s">
        <v>146</v>
      </c>
      <c r="B8" t="s">
        <v>21</v>
      </c>
      <c r="C8">
        <v>37.931891</v>
      </c>
      <c r="D8">
        <v>-103.077584</v>
      </c>
      <c r="E8" s="11" t="s">
        <v>153</v>
      </c>
      <c r="F8">
        <v>2016</v>
      </c>
      <c r="G8" s="2">
        <v>5664</v>
      </c>
      <c r="H8" s="2">
        <v>0</v>
      </c>
      <c r="I8" s="2">
        <v>0</v>
      </c>
      <c r="J8" s="14">
        <f t="shared" si="0"/>
        <v>0</v>
      </c>
      <c r="K8" s="14">
        <f t="shared" si="1"/>
        <v>0</v>
      </c>
    </row>
    <row r="9" spans="1:11" x14ac:dyDescent="0.25">
      <c r="A9" t="s">
        <v>146</v>
      </c>
      <c r="B9" t="s">
        <v>22</v>
      </c>
      <c r="C9">
        <v>40.094825999999998</v>
      </c>
      <c r="D9">
        <v>-105.398382</v>
      </c>
      <c r="E9" s="11" t="s">
        <v>151</v>
      </c>
      <c r="F9">
        <v>2016</v>
      </c>
      <c r="G9" s="2">
        <v>321363</v>
      </c>
      <c r="H9" s="2">
        <v>29000647</v>
      </c>
      <c r="I9" s="2">
        <v>66407479</v>
      </c>
      <c r="J9" s="14">
        <f t="shared" si="0"/>
        <v>90.242644610611677</v>
      </c>
      <c r="K9" s="14">
        <f t="shared" si="1"/>
        <v>206.64320099077989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>
        <v>2016</v>
      </c>
      <c r="G10" s="2">
        <v>66399</v>
      </c>
      <c r="H10" s="2">
        <v>0</v>
      </c>
      <c r="I10" s="2">
        <v>0</v>
      </c>
      <c r="J10" s="14">
        <f t="shared" si="0"/>
        <v>0</v>
      </c>
      <c r="K10" s="14">
        <f t="shared" si="1"/>
        <v>0</v>
      </c>
    </row>
    <row r="11" spans="1:11" x14ac:dyDescent="0.25">
      <c r="A11" t="s">
        <v>146</v>
      </c>
      <c r="B11" t="s">
        <v>24</v>
      </c>
      <c r="C11">
        <v>38.738245999999997</v>
      </c>
      <c r="D11">
        <v>-106.31697200000001</v>
      </c>
      <c r="E11" s="11" t="s">
        <v>152</v>
      </c>
      <c r="F11">
        <v>2016</v>
      </c>
      <c r="G11" s="2">
        <v>19077</v>
      </c>
      <c r="H11" s="2" t="s">
        <v>148</v>
      </c>
      <c r="I11" s="2">
        <v>2291010</v>
      </c>
      <c r="K11" s="14">
        <f t="shared" si="1"/>
        <v>120.09278188394401</v>
      </c>
    </row>
    <row r="12" spans="1:11" x14ac:dyDescent="0.25">
      <c r="A12" t="s">
        <v>146</v>
      </c>
      <c r="B12" t="s">
        <v>25</v>
      </c>
      <c r="C12">
        <v>38.835386999999997</v>
      </c>
      <c r="D12">
        <v>-102.604585</v>
      </c>
      <c r="E12" s="11" t="s">
        <v>153</v>
      </c>
      <c r="F12">
        <v>2016</v>
      </c>
      <c r="G12" s="2">
        <v>1835</v>
      </c>
      <c r="H12" s="2">
        <v>0</v>
      </c>
      <c r="I12" s="2">
        <v>0</v>
      </c>
      <c r="J12" s="14">
        <f t="shared" si="0"/>
        <v>0</v>
      </c>
      <c r="K12" s="14">
        <f t="shared" si="1"/>
        <v>0</v>
      </c>
    </row>
    <row r="13" spans="1:11" x14ac:dyDescent="0.25">
      <c r="A13" t="s">
        <v>146</v>
      </c>
      <c r="B13" t="s">
        <v>26</v>
      </c>
      <c r="C13">
        <v>39.689402999999999</v>
      </c>
      <c r="D13">
        <v>-105.67079099999999</v>
      </c>
      <c r="E13" s="11" t="s">
        <v>154</v>
      </c>
      <c r="F13">
        <v>2016</v>
      </c>
      <c r="G13" s="2">
        <v>9395</v>
      </c>
      <c r="H13" s="2">
        <v>949888</v>
      </c>
      <c r="I13" s="2">
        <v>6464191</v>
      </c>
      <c r="J13" s="14">
        <f t="shared" si="0"/>
        <v>101.10569451836083</v>
      </c>
      <c r="K13" s="14">
        <f t="shared" si="1"/>
        <v>688.04587546567325</v>
      </c>
    </row>
    <row r="14" spans="1:11" x14ac:dyDescent="0.25">
      <c r="A14" t="s">
        <v>146</v>
      </c>
      <c r="B14" t="s">
        <v>27</v>
      </c>
      <c r="C14">
        <v>37.213406999999997</v>
      </c>
      <c r="D14">
        <v>-106.176447</v>
      </c>
      <c r="E14" s="11" t="s">
        <v>152</v>
      </c>
      <c r="F14">
        <v>2016</v>
      </c>
      <c r="G14" s="2">
        <v>8018</v>
      </c>
      <c r="H14" s="2">
        <v>0</v>
      </c>
      <c r="I14" s="2">
        <v>3522184</v>
      </c>
      <c r="J14" s="14">
        <f t="shared" si="0"/>
        <v>0</v>
      </c>
      <c r="K14" s="14">
        <f t="shared" si="1"/>
        <v>439.28460962833623</v>
      </c>
    </row>
    <row r="15" spans="1:11" x14ac:dyDescent="0.25">
      <c r="A15" t="s">
        <v>146</v>
      </c>
      <c r="B15" t="s">
        <v>28</v>
      </c>
      <c r="C15">
        <v>37.277546999999998</v>
      </c>
      <c r="D15">
        <v>-105.42894</v>
      </c>
      <c r="E15" s="11" t="s">
        <v>153</v>
      </c>
      <c r="F15">
        <v>2016</v>
      </c>
      <c r="G15" s="2">
        <v>3700</v>
      </c>
      <c r="H15" s="2" t="s">
        <v>148</v>
      </c>
      <c r="I15" s="2">
        <v>2836422</v>
      </c>
      <c r="K15" s="14">
        <f t="shared" si="1"/>
        <v>766.60054054054058</v>
      </c>
    </row>
    <row r="16" spans="1:11" x14ac:dyDescent="0.25">
      <c r="A16" t="s">
        <v>146</v>
      </c>
      <c r="B16" t="s">
        <v>29</v>
      </c>
      <c r="C16">
        <v>38.321956</v>
      </c>
      <c r="D16">
        <v>-103.78756199999999</v>
      </c>
      <c r="E16" s="11" t="s">
        <v>153</v>
      </c>
      <c r="F16">
        <v>2016</v>
      </c>
      <c r="G16" s="2">
        <v>5203</v>
      </c>
      <c r="H16" s="2">
        <v>0</v>
      </c>
      <c r="I16" s="2">
        <v>0</v>
      </c>
      <c r="J16" s="14">
        <f t="shared" si="0"/>
        <v>0</v>
      </c>
      <c r="K16" s="14">
        <f t="shared" si="1"/>
        <v>0</v>
      </c>
    </row>
    <row r="17" spans="1:11" x14ac:dyDescent="0.25">
      <c r="A17" t="s">
        <v>146</v>
      </c>
      <c r="B17" t="s">
        <v>30</v>
      </c>
      <c r="C17">
        <v>38.101993999999998</v>
      </c>
      <c r="D17">
        <v>-105.373515</v>
      </c>
      <c r="E17" s="11" t="s">
        <v>153</v>
      </c>
      <c r="F17">
        <v>2016</v>
      </c>
      <c r="G17" s="2">
        <v>4579</v>
      </c>
      <c r="H17" s="2">
        <v>0</v>
      </c>
      <c r="I17" s="2">
        <v>0</v>
      </c>
      <c r="J17" s="14">
        <f t="shared" si="0"/>
        <v>0</v>
      </c>
      <c r="K17" s="14">
        <f t="shared" si="1"/>
        <v>0</v>
      </c>
    </row>
    <row r="18" spans="1:11" x14ac:dyDescent="0.25">
      <c r="A18" t="s">
        <v>146</v>
      </c>
      <c r="B18" t="s">
        <v>31</v>
      </c>
      <c r="C18">
        <v>38.861756</v>
      </c>
      <c r="D18">
        <v>-107.864757</v>
      </c>
      <c r="E18" s="11" t="s">
        <v>152</v>
      </c>
      <c r="F18">
        <v>2016</v>
      </c>
      <c r="G18" s="2">
        <v>30377</v>
      </c>
      <c r="H18" s="2">
        <v>0</v>
      </c>
      <c r="I18" s="2">
        <v>0</v>
      </c>
      <c r="J18" s="14">
        <f t="shared" si="0"/>
        <v>0</v>
      </c>
      <c r="K18" s="14">
        <f t="shared" si="1"/>
        <v>0</v>
      </c>
    </row>
    <row r="19" spans="1:11" x14ac:dyDescent="0.25">
      <c r="A19" t="s">
        <v>146</v>
      </c>
      <c r="B19" t="s">
        <v>32</v>
      </c>
      <c r="C19">
        <v>39.761848999999998</v>
      </c>
      <c r="D19">
        <v>-104.88062499999999</v>
      </c>
      <c r="E19" s="11" t="s">
        <v>151</v>
      </c>
      <c r="F19">
        <v>2016</v>
      </c>
      <c r="G19" s="2">
        <v>696347</v>
      </c>
      <c r="H19" s="2">
        <v>210860875</v>
      </c>
      <c r="I19" s="2">
        <v>290750789</v>
      </c>
      <c r="J19" s="14">
        <f t="shared" si="0"/>
        <v>302.810057342101</v>
      </c>
      <c r="K19" s="14">
        <f t="shared" si="1"/>
        <v>417.53721779515098</v>
      </c>
    </row>
    <row r="20" spans="1:11" x14ac:dyDescent="0.25">
      <c r="A20" t="s">
        <v>146</v>
      </c>
      <c r="B20" t="s">
        <v>33</v>
      </c>
      <c r="C20">
        <v>37.747602000000001</v>
      </c>
      <c r="D20">
        <v>-108.530383</v>
      </c>
      <c r="E20" s="11" t="s">
        <v>152</v>
      </c>
      <c r="F20">
        <v>2016</v>
      </c>
      <c r="G20" s="2">
        <v>2050</v>
      </c>
      <c r="H20" s="2">
        <v>0</v>
      </c>
      <c r="I20" s="2">
        <v>0</v>
      </c>
      <c r="J20" s="14">
        <f t="shared" si="0"/>
        <v>0</v>
      </c>
      <c r="K20" s="14">
        <f t="shared" si="1"/>
        <v>0</v>
      </c>
    </row>
    <row r="21" spans="1:11" x14ac:dyDescent="0.25">
      <c r="A21" t="s">
        <v>146</v>
      </c>
      <c r="B21" t="s">
        <v>34</v>
      </c>
      <c r="C21">
        <v>39.326434999999996</v>
      </c>
      <c r="D21">
        <v>-104.926199</v>
      </c>
      <c r="E21" s="11" t="s">
        <v>151</v>
      </c>
      <c r="F21">
        <v>2016</v>
      </c>
      <c r="G21" s="2">
        <v>327970</v>
      </c>
      <c r="H21" s="2">
        <v>0</v>
      </c>
      <c r="I21" s="2">
        <v>0</v>
      </c>
      <c r="J21" s="14">
        <f t="shared" si="0"/>
        <v>0</v>
      </c>
      <c r="K21" s="14">
        <f t="shared" si="1"/>
        <v>0</v>
      </c>
    </row>
    <row r="22" spans="1:11" x14ac:dyDescent="0.25">
      <c r="A22" t="s">
        <v>146</v>
      </c>
      <c r="B22" t="s">
        <v>35</v>
      </c>
      <c r="C22">
        <v>39.630637999999998</v>
      </c>
      <c r="D22">
        <v>-106.692944</v>
      </c>
      <c r="E22" s="11" t="s">
        <v>154</v>
      </c>
      <c r="F22">
        <v>2016</v>
      </c>
      <c r="G22" s="2">
        <v>54294</v>
      </c>
      <c r="H22" s="2">
        <v>2485992</v>
      </c>
      <c r="I22" s="2">
        <v>12353951</v>
      </c>
      <c r="J22" s="14">
        <f t="shared" si="0"/>
        <v>45.787600839871807</v>
      </c>
      <c r="K22" s="14">
        <f t="shared" si="1"/>
        <v>227.53805208678676</v>
      </c>
    </row>
    <row r="23" spans="1:11" x14ac:dyDescent="0.25">
      <c r="A23" t="s">
        <v>146</v>
      </c>
      <c r="B23" t="s">
        <v>36</v>
      </c>
      <c r="C23">
        <v>39.310817</v>
      </c>
      <c r="D23">
        <v>-104.11792800000001</v>
      </c>
      <c r="E23" s="11" t="s">
        <v>151</v>
      </c>
      <c r="F23">
        <v>2016</v>
      </c>
      <c r="G23" s="2">
        <v>25004</v>
      </c>
      <c r="H23" s="2">
        <v>0</v>
      </c>
      <c r="I23" s="2">
        <v>0</v>
      </c>
      <c r="J23" s="14">
        <f t="shared" si="0"/>
        <v>0</v>
      </c>
      <c r="K23" s="14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>
        <v>2016</v>
      </c>
      <c r="G24" s="2">
        <v>689082</v>
      </c>
      <c r="H24" s="2">
        <v>101137059</v>
      </c>
      <c r="I24" s="2" t="s">
        <v>148</v>
      </c>
      <c r="J24" s="14">
        <f t="shared" si="0"/>
        <v>146.77071669264325</v>
      </c>
    </row>
    <row r="25" spans="1:11" x14ac:dyDescent="0.25">
      <c r="A25" t="s">
        <v>146</v>
      </c>
      <c r="B25" t="s">
        <v>38</v>
      </c>
      <c r="C25">
        <v>38.455658</v>
      </c>
      <c r="D25">
        <v>-105.42143799999999</v>
      </c>
      <c r="E25" s="11" t="s">
        <v>153</v>
      </c>
      <c r="F25">
        <v>2016</v>
      </c>
      <c r="G25" s="2">
        <v>46940</v>
      </c>
      <c r="H25" s="2">
        <v>2077837</v>
      </c>
      <c r="I25" s="2">
        <v>0</v>
      </c>
      <c r="J25" s="14">
        <f t="shared" si="0"/>
        <v>44.265807413719642</v>
      </c>
      <c r="K25" s="14">
        <f t="shared" si="1"/>
        <v>0</v>
      </c>
    </row>
    <row r="26" spans="1:11" x14ac:dyDescent="0.25">
      <c r="A26" t="s">
        <v>146</v>
      </c>
      <c r="B26" t="s">
        <v>39</v>
      </c>
      <c r="C26">
        <v>39.599352000000003</v>
      </c>
      <c r="D26">
        <v>-107.90978</v>
      </c>
      <c r="E26" s="11" t="s">
        <v>154</v>
      </c>
      <c r="F26">
        <v>2016</v>
      </c>
      <c r="G26" s="2">
        <v>58938</v>
      </c>
      <c r="H26" s="2">
        <v>4922183</v>
      </c>
      <c r="I26" s="2">
        <v>16000942</v>
      </c>
      <c r="J26" s="14">
        <f t="shared" si="0"/>
        <v>83.514591604737177</v>
      </c>
      <c r="K26" s="14">
        <f t="shared" si="1"/>
        <v>271.48769893786692</v>
      </c>
    </row>
    <row r="27" spans="1:11" x14ac:dyDescent="0.25">
      <c r="A27" t="s">
        <v>146</v>
      </c>
      <c r="B27" t="s">
        <v>40</v>
      </c>
      <c r="C27">
        <v>39.861082000000003</v>
      </c>
      <c r="D27">
        <v>-105.528947</v>
      </c>
      <c r="E27" s="11" t="s">
        <v>151</v>
      </c>
      <c r="F27">
        <v>2016</v>
      </c>
      <c r="G27" s="2">
        <v>5901</v>
      </c>
      <c r="H27" s="2" t="s">
        <v>148</v>
      </c>
      <c r="I27" s="2">
        <v>2654538</v>
      </c>
      <c r="K27" s="14">
        <f t="shared" si="1"/>
        <v>449.84544992374174</v>
      </c>
    </row>
    <row r="28" spans="1:11" x14ac:dyDescent="0.25">
      <c r="A28" t="s">
        <v>146</v>
      </c>
      <c r="B28" t="s">
        <v>41</v>
      </c>
      <c r="C28">
        <v>40.123289</v>
      </c>
      <c r="D28">
        <v>-106.095876</v>
      </c>
      <c r="E28" s="11" t="s">
        <v>154</v>
      </c>
      <c r="F28">
        <v>2016</v>
      </c>
      <c r="G28" s="2">
        <v>15124</v>
      </c>
      <c r="H28" s="2" t="s">
        <v>148</v>
      </c>
      <c r="I28" s="2">
        <v>3292626</v>
      </c>
      <c r="K28" s="14">
        <f t="shared" si="1"/>
        <v>217.70867495371596</v>
      </c>
    </row>
    <row r="29" spans="1:11" x14ac:dyDescent="0.25">
      <c r="A29" t="s">
        <v>146</v>
      </c>
      <c r="B29" t="s">
        <v>42</v>
      </c>
      <c r="C29">
        <v>38.669679000000002</v>
      </c>
      <c r="D29">
        <v>-107.078108</v>
      </c>
      <c r="E29" s="11" t="s">
        <v>152</v>
      </c>
      <c r="F29">
        <v>2016</v>
      </c>
      <c r="G29" s="2">
        <v>16433</v>
      </c>
      <c r="H29" s="2" t="s">
        <v>148</v>
      </c>
      <c r="I29" s="2">
        <v>5421591</v>
      </c>
      <c r="K29" s="14">
        <f t="shared" si="1"/>
        <v>329.92095174344308</v>
      </c>
    </row>
    <row r="30" spans="1:11" x14ac:dyDescent="0.25">
      <c r="A30" t="s">
        <v>146</v>
      </c>
      <c r="B30" t="s">
        <v>43</v>
      </c>
      <c r="C30">
        <v>37.811624999999999</v>
      </c>
      <c r="D30">
        <v>-107.383405</v>
      </c>
      <c r="E30" s="11" t="s">
        <v>152</v>
      </c>
      <c r="F30">
        <v>2016</v>
      </c>
      <c r="G30" s="2">
        <v>786</v>
      </c>
      <c r="H30" s="2">
        <v>0</v>
      </c>
      <c r="I30" s="2">
        <v>0</v>
      </c>
      <c r="J30" s="14">
        <f t="shared" si="0"/>
        <v>0</v>
      </c>
      <c r="K30" s="14">
        <f t="shared" si="1"/>
        <v>0</v>
      </c>
    </row>
    <row r="31" spans="1:11" x14ac:dyDescent="0.25">
      <c r="A31" t="s">
        <v>146</v>
      </c>
      <c r="B31" t="s">
        <v>44</v>
      </c>
      <c r="C31">
        <v>37.687815000000001</v>
      </c>
      <c r="D31">
        <v>-104.959928</v>
      </c>
      <c r="E31" s="11" t="s">
        <v>153</v>
      </c>
      <c r="F31">
        <v>2016</v>
      </c>
      <c r="G31" s="2">
        <v>6557</v>
      </c>
      <c r="H31" s="2">
        <v>0</v>
      </c>
      <c r="I31" s="2" t="s">
        <v>148</v>
      </c>
      <c r="J31" s="14">
        <f t="shared" si="0"/>
        <v>0</v>
      </c>
    </row>
    <row r="32" spans="1:11" x14ac:dyDescent="0.25">
      <c r="A32" t="s">
        <v>146</v>
      </c>
      <c r="B32" t="s">
        <v>45</v>
      </c>
      <c r="C32">
        <v>40.663432</v>
      </c>
      <c r="D32">
        <v>-106.32924800000001</v>
      </c>
      <c r="E32" s="11" t="s">
        <v>154</v>
      </c>
      <c r="F32">
        <v>2016</v>
      </c>
      <c r="G32" s="2">
        <v>1356</v>
      </c>
      <c r="H32" s="2">
        <v>0</v>
      </c>
      <c r="I32" s="2">
        <v>0</v>
      </c>
      <c r="J32" s="14">
        <f t="shared" si="0"/>
        <v>0</v>
      </c>
      <c r="K32" s="14">
        <f t="shared" si="1"/>
        <v>0</v>
      </c>
    </row>
    <row r="33" spans="1:11" x14ac:dyDescent="0.25">
      <c r="A33" t="s">
        <v>146</v>
      </c>
      <c r="B33" t="s">
        <v>46</v>
      </c>
      <c r="C33">
        <v>39.586460000000002</v>
      </c>
      <c r="D33">
        <v>-105.24560099999999</v>
      </c>
      <c r="E33" s="11" t="s">
        <v>151</v>
      </c>
      <c r="F33">
        <v>2016</v>
      </c>
      <c r="G33" s="2">
        <v>570932</v>
      </c>
      <c r="H33" s="2">
        <v>19555613</v>
      </c>
      <c r="I33" s="2">
        <v>46058623</v>
      </c>
      <c r="J33" s="14">
        <f t="shared" si="0"/>
        <v>34.252087814310634</v>
      </c>
      <c r="K33" s="14">
        <f t="shared" si="1"/>
        <v>80.67269482180015</v>
      </c>
    </row>
    <row r="34" spans="1:11" x14ac:dyDescent="0.25">
      <c r="A34" t="s">
        <v>146</v>
      </c>
      <c r="B34" t="s">
        <v>47</v>
      </c>
      <c r="C34">
        <v>38.388466000000001</v>
      </c>
      <c r="D34">
        <v>-102.75621</v>
      </c>
      <c r="E34" s="11" t="s">
        <v>153</v>
      </c>
      <c r="F34">
        <v>2016</v>
      </c>
      <c r="G34" s="2">
        <v>1343</v>
      </c>
      <c r="H34" s="2">
        <v>0</v>
      </c>
      <c r="I34" s="2">
        <v>0</v>
      </c>
      <c r="J34" s="14">
        <f t="shared" si="0"/>
        <v>0</v>
      </c>
      <c r="K34" s="14">
        <f t="shared" si="1"/>
        <v>0</v>
      </c>
    </row>
    <row r="35" spans="1:11" x14ac:dyDescent="0.25">
      <c r="A35" t="s">
        <v>146</v>
      </c>
      <c r="B35" t="s">
        <v>48</v>
      </c>
      <c r="C35">
        <v>39.305340000000001</v>
      </c>
      <c r="D35">
        <v>-102.60302299999999</v>
      </c>
      <c r="E35" s="11" t="s">
        <v>151</v>
      </c>
      <c r="F35">
        <v>2016</v>
      </c>
      <c r="G35" s="2">
        <v>7629</v>
      </c>
      <c r="H35" s="2">
        <v>0</v>
      </c>
      <c r="I35" s="2">
        <v>0</v>
      </c>
      <c r="J35" s="14">
        <f t="shared" si="0"/>
        <v>0</v>
      </c>
      <c r="K35" s="14">
        <f t="shared" si="1"/>
        <v>0</v>
      </c>
    </row>
    <row r="36" spans="1:11" x14ac:dyDescent="0.25">
      <c r="A36" s="6" t="s">
        <v>146</v>
      </c>
      <c r="B36" t="s">
        <v>49</v>
      </c>
      <c r="C36">
        <v>39.305340000000001</v>
      </c>
      <c r="D36">
        <v>-102.60302299999999</v>
      </c>
      <c r="E36" s="11" t="s">
        <v>154</v>
      </c>
      <c r="F36">
        <v>2016</v>
      </c>
      <c r="G36" s="2">
        <v>55378</v>
      </c>
      <c r="H36" s="2">
        <v>4751071</v>
      </c>
      <c r="I36" s="2">
        <v>22269388</v>
      </c>
      <c r="J36" s="14">
        <f t="shared" si="0"/>
        <v>85.793473942720937</v>
      </c>
      <c r="K36" s="14">
        <f t="shared" si="1"/>
        <v>402.13420491892089</v>
      </c>
    </row>
    <row r="37" spans="1:11" x14ac:dyDescent="0.25">
      <c r="A37" s="6" t="s">
        <v>146</v>
      </c>
      <c r="B37" t="s">
        <v>50</v>
      </c>
      <c r="C37">
        <v>39.204315999999999</v>
      </c>
      <c r="D37">
        <v>-106.34969599999999</v>
      </c>
      <c r="E37" s="11" t="s">
        <v>152</v>
      </c>
      <c r="F37">
        <v>2016</v>
      </c>
      <c r="G37" s="2">
        <v>7534</v>
      </c>
      <c r="H37" s="2">
        <v>0</v>
      </c>
      <c r="I37" s="2">
        <v>1559668</v>
      </c>
      <c r="J37" s="14">
        <f t="shared" si="0"/>
        <v>0</v>
      </c>
      <c r="K37" s="14">
        <f t="shared" si="1"/>
        <v>207.01725511016724</v>
      </c>
    </row>
    <row r="38" spans="1:11" x14ac:dyDescent="0.25">
      <c r="A38" s="6" t="s">
        <v>146</v>
      </c>
      <c r="B38" t="s">
        <v>51</v>
      </c>
      <c r="C38">
        <v>40.663091000000001</v>
      </c>
      <c r="D38">
        <v>-105.482131</v>
      </c>
      <c r="E38" s="11" t="s">
        <v>151</v>
      </c>
      <c r="F38">
        <v>2016</v>
      </c>
      <c r="G38" s="2">
        <v>338704</v>
      </c>
      <c r="H38" s="2">
        <v>15839352</v>
      </c>
      <c r="I38" s="2">
        <v>44288501</v>
      </c>
      <c r="J38" s="14">
        <f t="shared" si="0"/>
        <v>46.764585006377253</v>
      </c>
      <c r="K38" s="14">
        <f t="shared" si="1"/>
        <v>130.7587185270915</v>
      </c>
    </row>
    <row r="39" spans="1:11" x14ac:dyDescent="0.25">
      <c r="A39" t="s">
        <v>146</v>
      </c>
      <c r="B39" t="s">
        <v>52</v>
      </c>
      <c r="C39">
        <v>37.318831000000003</v>
      </c>
      <c r="D39">
        <v>-104.04411</v>
      </c>
      <c r="E39" s="11" t="s">
        <v>153</v>
      </c>
      <c r="F39">
        <v>2016</v>
      </c>
      <c r="G39" s="2">
        <v>14059</v>
      </c>
      <c r="H39" s="2" t="s">
        <v>148</v>
      </c>
      <c r="I39" s="2">
        <v>21456457</v>
      </c>
      <c r="K39" s="14">
        <f t="shared" si="1"/>
        <v>1526.1723451170069</v>
      </c>
    </row>
    <row r="40" spans="1:11" x14ac:dyDescent="0.25">
      <c r="A40" t="s">
        <v>146</v>
      </c>
      <c r="B40" t="s">
        <v>53</v>
      </c>
      <c r="C40">
        <v>38.993740000000003</v>
      </c>
      <c r="D40">
        <v>-103.507555</v>
      </c>
      <c r="E40" s="11" t="s">
        <v>153</v>
      </c>
      <c r="F40">
        <v>2016</v>
      </c>
      <c r="G40" s="2">
        <v>5551</v>
      </c>
      <c r="H40" s="2">
        <v>0</v>
      </c>
      <c r="I40" s="2">
        <v>0</v>
      </c>
      <c r="J40" s="14">
        <f t="shared" si="0"/>
        <v>0</v>
      </c>
      <c r="K40" s="14">
        <f t="shared" si="1"/>
        <v>0</v>
      </c>
    </row>
    <row r="41" spans="1:11" x14ac:dyDescent="0.25">
      <c r="A41" t="s">
        <v>146</v>
      </c>
      <c r="B41" t="s">
        <v>54</v>
      </c>
      <c r="C41">
        <v>40.728090999999999</v>
      </c>
      <c r="D41">
        <v>-103.090464</v>
      </c>
      <c r="E41" s="11" t="s">
        <v>151</v>
      </c>
      <c r="F41">
        <v>2016</v>
      </c>
      <c r="G41" s="2">
        <v>22043</v>
      </c>
      <c r="H41" s="2">
        <v>0</v>
      </c>
      <c r="I41" s="2">
        <v>0</v>
      </c>
      <c r="J41" s="14">
        <f t="shared" si="0"/>
        <v>0</v>
      </c>
      <c r="K41" s="14">
        <f t="shared" si="1"/>
        <v>0</v>
      </c>
    </row>
    <row r="42" spans="1:11" x14ac:dyDescent="0.25">
      <c r="A42" t="s">
        <v>146</v>
      </c>
      <c r="B42" t="s">
        <v>55</v>
      </c>
      <c r="C42">
        <v>39.019492</v>
      </c>
      <c r="D42">
        <v>-108.461837</v>
      </c>
      <c r="E42" s="11" t="s">
        <v>154</v>
      </c>
      <c r="F42">
        <v>2016</v>
      </c>
      <c r="G42" s="2">
        <v>150258</v>
      </c>
      <c r="H42" s="2" t="s">
        <v>148</v>
      </c>
      <c r="I42" s="2" t="s">
        <v>148</v>
      </c>
    </row>
    <row r="43" spans="1:11" x14ac:dyDescent="0.25">
      <c r="A43" t="s">
        <v>146</v>
      </c>
      <c r="B43" t="s">
        <v>56</v>
      </c>
      <c r="C43">
        <v>37.651477999999997</v>
      </c>
      <c r="D43">
        <v>-106.9323</v>
      </c>
      <c r="E43" s="11" t="s">
        <v>152</v>
      </c>
      <c r="F43">
        <v>2016</v>
      </c>
      <c r="G43" s="2">
        <v>756</v>
      </c>
      <c r="H43" s="2">
        <v>0</v>
      </c>
      <c r="I43" s="2">
        <v>0</v>
      </c>
      <c r="J43" s="14">
        <f t="shared" si="0"/>
        <v>0</v>
      </c>
      <c r="K43" s="14">
        <f t="shared" si="1"/>
        <v>0</v>
      </c>
    </row>
    <row r="44" spans="1:11" x14ac:dyDescent="0.25">
      <c r="A44" t="s">
        <v>146</v>
      </c>
      <c r="B44" t="s">
        <v>57</v>
      </c>
      <c r="C44">
        <v>40.573984000000003</v>
      </c>
      <c r="D44">
        <v>-108.204521</v>
      </c>
      <c r="E44" s="11" t="s">
        <v>154</v>
      </c>
      <c r="F44">
        <v>2016</v>
      </c>
      <c r="G44" s="2">
        <v>13169</v>
      </c>
      <c r="H44" s="2" t="s">
        <v>148</v>
      </c>
      <c r="I44" s="2">
        <v>0</v>
      </c>
      <c r="K44" s="14">
        <f t="shared" si="1"/>
        <v>0</v>
      </c>
    </row>
    <row r="45" spans="1:11" x14ac:dyDescent="0.25">
      <c r="A45" t="s">
        <v>146</v>
      </c>
      <c r="B45" t="s">
        <v>58</v>
      </c>
      <c r="C45">
        <v>37.338025000000002</v>
      </c>
      <c r="D45">
        <v>-108.595786</v>
      </c>
      <c r="E45" s="11" t="s">
        <v>152</v>
      </c>
      <c r="F45">
        <v>2016</v>
      </c>
      <c r="G45" s="2">
        <v>25961</v>
      </c>
      <c r="H45" s="2">
        <v>1001886</v>
      </c>
      <c r="I45" s="2">
        <v>12108651</v>
      </c>
      <c r="J45" s="14">
        <f t="shared" si="0"/>
        <v>38.591964870382498</v>
      </c>
      <c r="K45" s="14">
        <f t="shared" si="1"/>
        <v>466.41697161126302</v>
      </c>
    </row>
    <row r="46" spans="1:11" x14ac:dyDescent="0.25">
      <c r="A46" t="s">
        <v>146</v>
      </c>
      <c r="B46" t="s">
        <v>59</v>
      </c>
      <c r="C46">
        <v>38.413426999999999</v>
      </c>
      <c r="D46">
        <v>-108.263042</v>
      </c>
      <c r="E46" s="11" t="s">
        <v>152</v>
      </c>
      <c r="F46">
        <v>2016</v>
      </c>
      <c r="G46" s="2">
        <v>41142</v>
      </c>
      <c r="H46" s="2" t="s">
        <v>148</v>
      </c>
      <c r="I46" s="2">
        <v>0</v>
      </c>
      <c r="K46" s="14">
        <f t="shared" si="1"/>
        <v>0</v>
      </c>
    </row>
    <row r="47" spans="1:11" x14ac:dyDescent="0.25">
      <c r="A47" t="s">
        <v>146</v>
      </c>
      <c r="B47" t="s">
        <v>60</v>
      </c>
      <c r="C47">
        <v>40.262354000000002</v>
      </c>
      <c r="D47">
        <v>-103.807092</v>
      </c>
      <c r="E47" s="11" t="s">
        <v>151</v>
      </c>
      <c r="F47">
        <v>2016</v>
      </c>
      <c r="G47" s="2">
        <v>28015</v>
      </c>
      <c r="H47" s="2" t="s">
        <v>148</v>
      </c>
      <c r="I47" s="2">
        <v>4138320</v>
      </c>
      <c r="K47" s="14">
        <f t="shared" si="1"/>
        <v>147.71800820988756</v>
      </c>
    </row>
    <row r="48" spans="1:11" x14ac:dyDescent="0.25">
      <c r="A48" t="s">
        <v>146</v>
      </c>
      <c r="B48" t="s">
        <v>62</v>
      </c>
      <c r="C48">
        <v>37.884169999999997</v>
      </c>
      <c r="D48">
        <v>-103.72126</v>
      </c>
      <c r="E48" s="11" t="s">
        <v>153</v>
      </c>
      <c r="F48">
        <v>2016</v>
      </c>
      <c r="G48" s="2">
        <v>18206</v>
      </c>
      <c r="H48" s="2" t="s">
        <v>148</v>
      </c>
      <c r="I48" s="2">
        <v>0</v>
      </c>
      <c r="K48" s="14">
        <f t="shared" si="1"/>
        <v>0</v>
      </c>
    </row>
    <row r="49" spans="1:11" x14ac:dyDescent="0.25">
      <c r="A49" t="s">
        <v>146</v>
      </c>
      <c r="B49" t="s">
        <v>63</v>
      </c>
      <c r="C49">
        <v>38.150599999999997</v>
      </c>
      <c r="D49">
        <v>-107.767133</v>
      </c>
      <c r="E49" s="11" t="s">
        <v>152</v>
      </c>
      <c r="F49">
        <v>2016</v>
      </c>
      <c r="G49" s="2">
        <v>4766</v>
      </c>
      <c r="H49" s="2" t="s">
        <v>148</v>
      </c>
      <c r="I49" s="2">
        <v>2877032</v>
      </c>
      <c r="K49" s="14">
        <f t="shared" si="1"/>
        <v>603.65757448594206</v>
      </c>
    </row>
    <row r="50" spans="1:11" x14ac:dyDescent="0.25">
      <c r="A50" t="s">
        <v>146</v>
      </c>
      <c r="B50" t="s">
        <v>64</v>
      </c>
      <c r="C50">
        <v>39.118913999999997</v>
      </c>
      <c r="D50">
        <v>-105.717648</v>
      </c>
      <c r="E50" s="11" t="s">
        <v>154</v>
      </c>
      <c r="F50">
        <v>2016</v>
      </c>
      <c r="G50" s="2">
        <v>17339</v>
      </c>
      <c r="H50" s="2" t="s">
        <v>148</v>
      </c>
      <c r="I50" s="2">
        <v>3331577</v>
      </c>
      <c r="K50" s="14">
        <f t="shared" si="1"/>
        <v>192.14354922429206</v>
      </c>
    </row>
    <row r="51" spans="1:11" x14ac:dyDescent="0.25">
      <c r="A51" t="s">
        <v>146</v>
      </c>
      <c r="B51" t="s">
        <v>65</v>
      </c>
      <c r="C51">
        <v>40.594712000000001</v>
      </c>
      <c r="D51">
        <v>-102.345105</v>
      </c>
      <c r="E51" s="11" t="s">
        <v>151</v>
      </c>
      <c r="F51">
        <v>2016</v>
      </c>
      <c r="G51" s="2">
        <v>4274</v>
      </c>
      <c r="H51" s="2">
        <v>0</v>
      </c>
      <c r="I51" s="2">
        <v>0</v>
      </c>
      <c r="J51" s="14">
        <f t="shared" si="0"/>
        <v>0</v>
      </c>
      <c r="K51" s="14">
        <f t="shared" si="1"/>
        <v>0</v>
      </c>
    </row>
    <row r="52" spans="1:11" x14ac:dyDescent="0.25">
      <c r="A52" t="s">
        <v>146</v>
      </c>
      <c r="B52" t="s">
        <v>66</v>
      </c>
      <c r="C52">
        <v>39.217533000000003</v>
      </c>
      <c r="D52">
        <v>-106.915943</v>
      </c>
      <c r="E52" s="11" t="s">
        <v>154</v>
      </c>
      <c r="F52">
        <v>2016</v>
      </c>
      <c r="G52" s="2">
        <v>17873</v>
      </c>
      <c r="H52" s="2">
        <v>1035481</v>
      </c>
      <c r="I52" s="2">
        <v>9593269</v>
      </c>
      <c r="J52" s="14">
        <f t="shared" si="0"/>
        <v>57.935489285514464</v>
      </c>
      <c r="K52" s="14">
        <f t="shared" si="1"/>
        <v>536.74643316734739</v>
      </c>
    </row>
    <row r="53" spans="1:11" x14ac:dyDescent="0.25">
      <c r="A53" t="s">
        <v>146</v>
      </c>
      <c r="B53" t="s">
        <v>67</v>
      </c>
      <c r="C53">
        <v>37.958181000000003</v>
      </c>
      <c r="D53">
        <v>-102.392161</v>
      </c>
      <c r="E53" s="11" t="s">
        <v>153</v>
      </c>
      <c r="F53">
        <v>2016</v>
      </c>
      <c r="G53" s="2">
        <v>11939</v>
      </c>
      <c r="H53" s="2">
        <v>0</v>
      </c>
      <c r="I53" s="2">
        <v>0</v>
      </c>
      <c r="J53" s="14">
        <f t="shared" si="0"/>
        <v>0</v>
      </c>
      <c r="K53" s="14">
        <f t="shared" si="1"/>
        <v>0</v>
      </c>
    </row>
    <row r="54" spans="1:11" x14ac:dyDescent="0.25">
      <c r="A54" t="s">
        <v>146</v>
      </c>
      <c r="B54" t="s">
        <v>68</v>
      </c>
      <c r="C54">
        <v>38.170658000000003</v>
      </c>
      <c r="D54">
        <v>-104.489893</v>
      </c>
      <c r="E54" s="11" t="s">
        <v>153</v>
      </c>
      <c r="F54">
        <v>2016</v>
      </c>
      <c r="G54" s="2">
        <v>164447</v>
      </c>
      <c r="H54" s="2">
        <v>12103990</v>
      </c>
      <c r="I54" s="2">
        <v>28801714</v>
      </c>
      <c r="J54" s="14">
        <f t="shared" si="0"/>
        <v>73.604200745528956</v>
      </c>
      <c r="K54" s="14">
        <f t="shared" si="1"/>
        <v>175.1428362937603</v>
      </c>
    </row>
    <row r="55" spans="1:11" x14ac:dyDescent="0.25">
      <c r="A55" t="s">
        <v>146</v>
      </c>
      <c r="B55" t="s">
        <v>69</v>
      </c>
      <c r="C55">
        <v>39.972605999999999</v>
      </c>
      <c r="D55">
        <v>-108.20068499999999</v>
      </c>
      <c r="E55" s="11" t="s">
        <v>154</v>
      </c>
      <c r="F55">
        <v>2016</v>
      </c>
      <c r="G55" s="2">
        <v>6434</v>
      </c>
      <c r="H55" s="2">
        <v>0</v>
      </c>
      <c r="I55" s="2">
        <v>0</v>
      </c>
      <c r="J55" s="14">
        <f t="shared" si="0"/>
        <v>0</v>
      </c>
      <c r="K55" s="14">
        <f t="shared" si="1"/>
        <v>0</v>
      </c>
    </row>
    <row r="56" spans="1:11" x14ac:dyDescent="0.25">
      <c r="A56" t="s">
        <v>146</v>
      </c>
      <c r="B56" t="s">
        <v>70</v>
      </c>
      <c r="C56">
        <v>37.485762999999999</v>
      </c>
      <c r="D56">
        <v>-106.453214</v>
      </c>
      <c r="E56" s="11" t="s">
        <v>152</v>
      </c>
      <c r="F56">
        <v>2016</v>
      </c>
      <c r="G56" s="2">
        <v>11313</v>
      </c>
      <c r="H56" s="2">
        <v>0</v>
      </c>
      <c r="I56" s="2">
        <v>0</v>
      </c>
      <c r="J56" s="14">
        <f t="shared" si="0"/>
        <v>0</v>
      </c>
      <c r="K56" s="14">
        <f t="shared" si="1"/>
        <v>0</v>
      </c>
    </row>
    <row r="57" spans="1:11" x14ac:dyDescent="0.25">
      <c r="A57" t="s">
        <v>146</v>
      </c>
      <c r="B57" t="s">
        <v>71</v>
      </c>
      <c r="C57">
        <v>40.483159999999998</v>
      </c>
      <c r="D57">
        <v>-106.98528899999999</v>
      </c>
      <c r="E57" s="11" t="s">
        <v>154</v>
      </c>
      <c r="F57">
        <v>2016</v>
      </c>
      <c r="G57" s="2">
        <v>24667</v>
      </c>
      <c r="H57" s="2">
        <v>1838231</v>
      </c>
      <c r="I57" s="2">
        <v>8693203</v>
      </c>
      <c r="J57" s="14">
        <f t="shared" si="0"/>
        <v>74.521871326063163</v>
      </c>
      <c r="K57" s="14">
        <f t="shared" si="1"/>
        <v>352.4223861839705</v>
      </c>
    </row>
    <row r="58" spans="1:11" x14ac:dyDescent="0.25">
      <c r="A58" t="s">
        <v>146</v>
      </c>
      <c r="B58" t="s">
        <v>72</v>
      </c>
      <c r="C58">
        <v>38.033951999999999</v>
      </c>
      <c r="D58">
        <v>-106.246675</v>
      </c>
      <c r="E58" s="11" t="s">
        <v>152</v>
      </c>
      <c r="F58">
        <v>2016</v>
      </c>
      <c r="G58" s="2">
        <v>6412</v>
      </c>
      <c r="H58" s="2">
        <v>0</v>
      </c>
      <c r="I58" s="2" t="s">
        <v>148</v>
      </c>
      <c r="J58" s="14">
        <f t="shared" si="0"/>
        <v>0</v>
      </c>
    </row>
    <row r="59" spans="1:11" x14ac:dyDescent="0.25">
      <c r="A59" t="s">
        <v>146</v>
      </c>
      <c r="B59" t="s">
        <v>73</v>
      </c>
      <c r="C59">
        <v>37.781075000000001</v>
      </c>
      <c r="D59">
        <v>-107.67025700000001</v>
      </c>
      <c r="E59" s="11" t="s">
        <v>152</v>
      </c>
      <c r="F59">
        <v>2016</v>
      </c>
      <c r="G59" s="2">
        <v>689</v>
      </c>
      <c r="H59" s="2">
        <v>0</v>
      </c>
      <c r="I59" s="2" t="s">
        <v>148</v>
      </c>
      <c r="J59" s="14">
        <f t="shared" si="0"/>
        <v>0</v>
      </c>
    </row>
    <row r="60" spans="1:11" x14ac:dyDescent="0.25">
      <c r="A60" t="s">
        <v>146</v>
      </c>
      <c r="B60" t="s">
        <v>74</v>
      </c>
      <c r="C60">
        <v>38.009374000000001</v>
      </c>
      <c r="D60">
        <v>-108.42732599999999</v>
      </c>
      <c r="E60" s="11" t="s">
        <v>152</v>
      </c>
      <c r="F60">
        <v>2016</v>
      </c>
      <c r="G60" s="2">
        <v>7957</v>
      </c>
      <c r="H60" s="2">
        <v>417226</v>
      </c>
      <c r="I60" s="2">
        <v>3351876</v>
      </c>
      <c r="J60" s="14">
        <f t="shared" si="0"/>
        <v>52.43508860123162</v>
      </c>
      <c r="K60" s="14">
        <f t="shared" si="1"/>
        <v>421.24871182606512</v>
      </c>
    </row>
    <row r="61" spans="1:11" x14ac:dyDescent="0.25">
      <c r="A61" t="s">
        <v>146</v>
      </c>
      <c r="B61" t="s">
        <v>75</v>
      </c>
      <c r="C61">
        <v>40.871568000000003</v>
      </c>
      <c r="D61">
        <v>-102.355358</v>
      </c>
      <c r="E61" s="11" t="s">
        <v>151</v>
      </c>
      <c r="F61">
        <v>2016</v>
      </c>
      <c r="G61" s="2">
        <v>2399</v>
      </c>
      <c r="H61" s="2" t="s">
        <v>148</v>
      </c>
      <c r="I61" s="2" t="s">
        <v>148</v>
      </c>
    </row>
    <row r="62" spans="1:11" x14ac:dyDescent="0.25">
      <c r="A62" t="s">
        <v>146</v>
      </c>
      <c r="B62" t="s">
        <v>76</v>
      </c>
      <c r="C62">
        <v>39.621023000000001</v>
      </c>
      <c r="D62">
        <v>-106.13755500000001</v>
      </c>
      <c r="E62" s="11" t="s">
        <v>154</v>
      </c>
      <c r="F62">
        <v>2016</v>
      </c>
      <c r="G62" s="2">
        <v>30324</v>
      </c>
      <c r="H62" s="2">
        <v>1756713</v>
      </c>
      <c r="I62" s="2">
        <v>20115627</v>
      </c>
      <c r="J62" s="14">
        <f t="shared" si="0"/>
        <v>57.931440443213297</v>
      </c>
      <c r="K62" s="14">
        <f t="shared" si="1"/>
        <v>663.356648199446</v>
      </c>
    </row>
    <row r="63" spans="1:11" x14ac:dyDescent="0.25">
      <c r="A63" t="s">
        <v>146</v>
      </c>
      <c r="B63" t="s">
        <v>77</v>
      </c>
      <c r="C63">
        <v>38.871994000000001</v>
      </c>
      <c r="D63">
        <v>-105.182552</v>
      </c>
      <c r="E63" s="11" t="s">
        <v>153</v>
      </c>
      <c r="F63">
        <v>2016</v>
      </c>
      <c r="G63" s="2">
        <v>24012</v>
      </c>
      <c r="H63" s="2" t="s">
        <v>148</v>
      </c>
      <c r="I63" s="2">
        <v>0</v>
      </c>
      <c r="K63" s="14">
        <f t="shared" si="1"/>
        <v>0</v>
      </c>
    </row>
    <row r="64" spans="1:11" x14ac:dyDescent="0.25">
      <c r="A64" t="s">
        <v>146</v>
      </c>
      <c r="B64" t="s">
        <v>78</v>
      </c>
      <c r="C64">
        <v>39.965412999999998</v>
      </c>
      <c r="D64">
        <v>-103.209605</v>
      </c>
      <c r="E64" s="11" t="s">
        <v>151</v>
      </c>
      <c r="F64">
        <v>2016</v>
      </c>
      <c r="G64" s="2">
        <v>4831</v>
      </c>
      <c r="H64" s="2">
        <v>0</v>
      </c>
      <c r="I64" s="2">
        <v>0</v>
      </c>
      <c r="J64" s="14">
        <f t="shared" si="0"/>
        <v>0</v>
      </c>
      <c r="K64" s="14">
        <f t="shared" si="1"/>
        <v>0</v>
      </c>
    </row>
    <row r="65" spans="1:11" x14ac:dyDescent="0.25">
      <c r="A65" t="s">
        <v>146</v>
      </c>
      <c r="B65" t="s">
        <v>79</v>
      </c>
      <c r="C65">
        <v>40.555793999999999</v>
      </c>
      <c r="D65">
        <v>-104.38364900000001</v>
      </c>
      <c r="E65" s="11" t="s">
        <v>151</v>
      </c>
      <c r="F65">
        <v>2016</v>
      </c>
      <c r="G65" s="2">
        <v>294294</v>
      </c>
      <c r="H65" s="2">
        <v>3425078</v>
      </c>
      <c r="I65" s="2">
        <v>26625504</v>
      </c>
      <c r="J65" s="14">
        <f t="shared" si="0"/>
        <v>11.638286883184842</v>
      </c>
      <c r="K65" s="14">
        <f t="shared" si="1"/>
        <v>90.472466309200996</v>
      </c>
    </row>
    <row r="66" spans="1:11" x14ac:dyDescent="0.25">
      <c r="A66" t="s">
        <v>146</v>
      </c>
      <c r="B66" t="s">
        <v>80</v>
      </c>
      <c r="C66">
        <v>40.000630999999998</v>
      </c>
      <c r="D66">
        <v>-102.42264900000001</v>
      </c>
      <c r="E66" s="11" t="s">
        <v>151</v>
      </c>
      <c r="F66">
        <v>2016</v>
      </c>
      <c r="G66" s="2">
        <v>10145</v>
      </c>
      <c r="H66" s="2">
        <v>0</v>
      </c>
      <c r="I66" s="2">
        <v>0</v>
      </c>
      <c r="J66" s="14">
        <f t="shared" si="0"/>
        <v>0</v>
      </c>
      <c r="K66" s="14">
        <f t="shared" si="1"/>
        <v>0</v>
      </c>
    </row>
    <row r="67" spans="1:11" x14ac:dyDescent="0.25">
      <c r="A67" t="s">
        <v>146</v>
      </c>
      <c r="B67" t="s">
        <v>61</v>
      </c>
      <c r="F67">
        <v>2016</v>
      </c>
      <c r="H67" s="2">
        <v>9203490</v>
      </c>
      <c r="I67" s="2">
        <v>53267417</v>
      </c>
    </row>
  </sheetData>
  <autoFilter ref="A1:XFC67" xr:uid="{6F8FD462-0CE3-44AA-B9EA-517C83819235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DCED-39D2-4A3C-9E9A-4805874EA04F}">
  <dimension ref="A1:K67"/>
  <sheetViews>
    <sheetView topLeftCell="A37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10" bestFit="1" customWidth="1"/>
    <col min="4" max="4" width="11.7109375" bestFit="1" customWidth="1"/>
    <col min="5" max="5" width="14.42578125" style="11" customWidth="1"/>
    <col min="6" max="6" width="5" bestFit="1" customWidth="1"/>
    <col min="7" max="7" width="10.7109375" bestFit="1" customWidth="1"/>
    <col min="8" max="8" width="10.5703125" bestFit="1" customWidth="1"/>
    <col min="9" max="9" width="11" bestFit="1" customWidth="1"/>
    <col min="10" max="10" width="21.7109375" style="14" bestFit="1" customWidth="1"/>
    <col min="11" max="11" width="20.28515625" style="14" bestFit="1" customWidth="1"/>
  </cols>
  <sheetData>
    <row r="1" spans="1:11" x14ac:dyDescent="0.25">
      <c r="A1" s="2" t="s">
        <v>2</v>
      </c>
      <c r="B1" t="s">
        <v>3</v>
      </c>
      <c r="C1" t="s">
        <v>4</v>
      </c>
      <c r="D1" t="s">
        <v>5</v>
      </c>
      <c r="E1" s="11" t="s">
        <v>150</v>
      </c>
      <c r="F1" t="s">
        <v>6</v>
      </c>
      <c r="G1" s="2" t="s">
        <v>81</v>
      </c>
      <c r="H1" s="2" t="s">
        <v>82</v>
      </c>
      <c r="I1" s="2" t="s">
        <v>83</v>
      </c>
      <c r="J1" s="14" t="s">
        <v>7</v>
      </c>
      <c r="K1" s="14" t="s">
        <v>8</v>
      </c>
    </row>
    <row r="2" spans="1:11" x14ac:dyDescent="0.25">
      <c r="A2" t="s">
        <v>146</v>
      </c>
      <c r="B2" t="s">
        <v>11</v>
      </c>
      <c r="C2">
        <v>39.113014</v>
      </c>
      <c r="D2">
        <v>-105.358887</v>
      </c>
      <c r="F2">
        <v>2017</v>
      </c>
      <c r="G2">
        <v>5609421</v>
      </c>
      <c r="H2">
        <v>416516818</v>
      </c>
      <c r="I2">
        <v>1089778099</v>
      </c>
      <c r="J2" s="14">
        <f>H2/G2</f>
        <v>74.253085657147139</v>
      </c>
      <c r="K2" s="14">
        <f>I2/G2</f>
        <v>194.27639661918761</v>
      </c>
    </row>
    <row r="3" spans="1:11" x14ac:dyDescent="0.25">
      <c r="A3" t="s">
        <v>146</v>
      </c>
      <c r="B3" t="s">
        <v>12</v>
      </c>
      <c r="C3">
        <v>39.874324999999999</v>
      </c>
      <c r="D3">
        <v>-104.331872</v>
      </c>
      <c r="E3" s="11" t="s">
        <v>151</v>
      </c>
      <c r="F3">
        <v>2017</v>
      </c>
      <c r="G3">
        <v>503375</v>
      </c>
      <c r="H3">
        <v>11187391</v>
      </c>
      <c r="I3">
        <v>62132216</v>
      </c>
      <c r="J3" s="14">
        <f t="shared" ref="J3:J66" si="0">H3/G3</f>
        <v>22.224764837347902</v>
      </c>
      <c r="K3" s="14">
        <f t="shared" ref="K3:K66" si="1">I3/G3</f>
        <v>123.43127092128135</v>
      </c>
    </row>
    <row r="4" spans="1:11" x14ac:dyDescent="0.25">
      <c r="A4" t="s">
        <v>146</v>
      </c>
      <c r="B4" t="s">
        <v>17</v>
      </c>
      <c r="C4">
        <v>37.568441999999997</v>
      </c>
      <c r="D4">
        <v>-105.78804100000001</v>
      </c>
      <c r="E4" s="11" t="s">
        <v>152</v>
      </c>
      <c r="F4">
        <v>2017</v>
      </c>
      <c r="G4">
        <v>16056</v>
      </c>
      <c r="H4" t="s">
        <v>148</v>
      </c>
      <c r="I4">
        <v>0</v>
      </c>
      <c r="K4" s="14">
        <f t="shared" si="1"/>
        <v>0</v>
      </c>
    </row>
    <row r="5" spans="1:11" x14ac:dyDescent="0.25">
      <c r="A5" t="s">
        <v>146</v>
      </c>
      <c r="B5" t="s">
        <v>18</v>
      </c>
      <c r="C5">
        <v>39.644632000000001</v>
      </c>
      <c r="D5">
        <v>-104.331733</v>
      </c>
      <c r="E5" s="11" t="s">
        <v>151</v>
      </c>
      <c r="F5">
        <v>2017</v>
      </c>
      <c r="G5">
        <v>643257</v>
      </c>
      <c r="H5">
        <v>12477526</v>
      </c>
      <c r="I5">
        <v>111836427</v>
      </c>
      <c r="J5" s="14">
        <f t="shared" si="0"/>
        <v>19.397419693839321</v>
      </c>
      <c r="K5" s="14">
        <f t="shared" si="1"/>
        <v>173.85963464058688</v>
      </c>
    </row>
    <row r="6" spans="1:11" x14ac:dyDescent="0.25">
      <c r="A6" t="s">
        <v>146</v>
      </c>
      <c r="B6" t="s">
        <v>19</v>
      </c>
      <c r="C6">
        <v>37.202395000000003</v>
      </c>
      <c r="D6">
        <v>-107.05086300000001</v>
      </c>
      <c r="E6" s="11" t="s">
        <v>152</v>
      </c>
      <c r="F6">
        <v>2017</v>
      </c>
      <c r="G6">
        <v>13316</v>
      </c>
      <c r="H6" t="s">
        <v>148</v>
      </c>
      <c r="I6">
        <v>6397398</v>
      </c>
      <c r="K6" s="14">
        <f t="shared" si="1"/>
        <v>480.42940823069989</v>
      </c>
    </row>
    <row r="7" spans="1:11" x14ac:dyDescent="0.25">
      <c r="A7" t="s">
        <v>146</v>
      </c>
      <c r="B7" t="s">
        <v>20</v>
      </c>
      <c r="C7">
        <v>37.303144000000003</v>
      </c>
      <c r="D7">
        <v>-102.53545699999999</v>
      </c>
      <c r="E7" s="11" t="s">
        <v>153</v>
      </c>
      <c r="F7">
        <v>2017</v>
      </c>
      <c r="G7">
        <v>3539</v>
      </c>
      <c r="H7">
        <v>0</v>
      </c>
      <c r="I7">
        <v>0</v>
      </c>
      <c r="J7" s="14">
        <f t="shared" si="0"/>
        <v>0</v>
      </c>
      <c r="K7" s="14">
        <f t="shared" si="1"/>
        <v>0</v>
      </c>
    </row>
    <row r="8" spans="1:11" x14ac:dyDescent="0.25">
      <c r="A8" t="s">
        <v>146</v>
      </c>
      <c r="B8" t="s">
        <v>21</v>
      </c>
      <c r="C8">
        <v>37.931891</v>
      </c>
      <c r="D8">
        <v>-103.077584</v>
      </c>
      <c r="E8" s="11" t="s">
        <v>153</v>
      </c>
      <c r="F8">
        <v>2017</v>
      </c>
      <c r="G8">
        <v>5866</v>
      </c>
      <c r="H8">
        <v>0</v>
      </c>
      <c r="I8">
        <v>0</v>
      </c>
      <c r="J8" s="14">
        <f t="shared" si="0"/>
        <v>0</v>
      </c>
      <c r="K8" s="14">
        <f t="shared" si="1"/>
        <v>0</v>
      </c>
    </row>
    <row r="9" spans="1:11" x14ac:dyDescent="0.25">
      <c r="A9" t="s">
        <v>146</v>
      </c>
      <c r="B9" t="s">
        <v>22</v>
      </c>
      <c r="C9">
        <v>40.094825999999998</v>
      </c>
      <c r="D9">
        <v>-105.398382</v>
      </c>
      <c r="E9" s="11" t="s">
        <v>151</v>
      </c>
      <c r="F9">
        <v>2017</v>
      </c>
      <c r="G9">
        <v>322854</v>
      </c>
      <c r="H9">
        <v>22484860</v>
      </c>
      <c r="I9">
        <v>77438466</v>
      </c>
      <c r="J9" s="14">
        <f t="shared" si="0"/>
        <v>69.644049632341549</v>
      </c>
      <c r="K9" s="14">
        <f t="shared" si="1"/>
        <v>239.85599063353715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>
        <v>2017</v>
      </c>
      <c r="G10">
        <v>68169</v>
      </c>
      <c r="H10">
        <v>0</v>
      </c>
      <c r="I10">
        <v>0</v>
      </c>
      <c r="J10" s="14">
        <f t="shared" si="0"/>
        <v>0</v>
      </c>
      <c r="K10" s="14">
        <f t="shared" si="1"/>
        <v>0</v>
      </c>
    </row>
    <row r="11" spans="1:11" x14ac:dyDescent="0.25">
      <c r="A11" t="s">
        <v>146</v>
      </c>
      <c r="B11" t="s">
        <v>24</v>
      </c>
      <c r="C11">
        <v>38.738245999999997</v>
      </c>
      <c r="D11">
        <v>-106.31697200000001</v>
      </c>
      <c r="E11" s="11" t="s">
        <v>152</v>
      </c>
      <c r="F11">
        <v>2017</v>
      </c>
      <c r="G11">
        <v>19623</v>
      </c>
      <c r="H11" t="s">
        <v>148</v>
      </c>
      <c r="I11">
        <v>4014966</v>
      </c>
      <c r="K11" s="14">
        <f t="shared" si="1"/>
        <v>204.60510625286653</v>
      </c>
    </row>
    <row r="12" spans="1:11" x14ac:dyDescent="0.25">
      <c r="A12" t="s">
        <v>146</v>
      </c>
      <c r="B12" t="s">
        <v>25</v>
      </c>
      <c r="C12">
        <v>38.835386999999997</v>
      </c>
      <c r="D12">
        <v>-102.604585</v>
      </c>
      <c r="E12" s="11" t="s">
        <v>153</v>
      </c>
      <c r="F12">
        <v>2017</v>
      </c>
      <c r="G12">
        <v>1835</v>
      </c>
      <c r="H12">
        <v>0</v>
      </c>
      <c r="I12">
        <v>0</v>
      </c>
      <c r="J12" s="14">
        <f t="shared" si="0"/>
        <v>0</v>
      </c>
      <c r="K12" s="14">
        <f t="shared" si="1"/>
        <v>0</v>
      </c>
    </row>
    <row r="13" spans="1:11" x14ac:dyDescent="0.25">
      <c r="A13" t="s">
        <v>146</v>
      </c>
      <c r="B13" t="s">
        <v>26</v>
      </c>
      <c r="C13">
        <v>39.689402999999999</v>
      </c>
      <c r="D13">
        <v>-105.67079099999999</v>
      </c>
      <c r="E13" s="11" t="s">
        <v>154</v>
      </c>
      <c r="F13">
        <v>2017</v>
      </c>
      <c r="G13">
        <v>9625</v>
      </c>
      <c r="H13">
        <v>570412</v>
      </c>
      <c r="I13">
        <v>6692065</v>
      </c>
      <c r="J13" s="14">
        <f t="shared" si="0"/>
        <v>59.263584415584418</v>
      </c>
      <c r="K13" s="14">
        <f t="shared" si="1"/>
        <v>695.27948051948056</v>
      </c>
    </row>
    <row r="14" spans="1:11" x14ac:dyDescent="0.25">
      <c r="A14" t="s">
        <v>146</v>
      </c>
      <c r="B14" t="s">
        <v>27</v>
      </c>
      <c r="C14">
        <v>37.213406999999997</v>
      </c>
      <c r="D14">
        <v>-106.176447</v>
      </c>
      <c r="E14" s="11" t="s">
        <v>152</v>
      </c>
      <c r="F14">
        <v>2017</v>
      </c>
      <c r="G14">
        <v>8117</v>
      </c>
      <c r="H14">
        <v>0</v>
      </c>
      <c r="I14">
        <v>5426288</v>
      </c>
      <c r="J14" s="14">
        <f t="shared" si="0"/>
        <v>0</v>
      </c>
      <c r="K14" s="14">
        <f t="shared" si="1"/>
        <v>668.50905506960703</v>
      </c>
    </row>
    <row r="15" spans="1:11" x14ac:dyDescent="0.25">
      <c r="A15" t="s">
        <v>146</v>
      </c>
      <c r="B15" t="s">
        <v>28</v>
      </c>
      <c r="C15">
        <v>37.277546999999998</v>
      </c>
      <c r="D15">
        <v>-105.42894</v>
      </c>
      <c r="E15" s="11" t="s">
        <v>153</v>
      </c>
      <c r="F15">
        <v>2017</v>
      </c>
      <c r="G15">
        <v>3771</v>
      </c>
      <c r="H15" t="s">
        <v>148</v>
      </c>
      <c r="I15">
        <v>3874954</v>
      </c>
      <c r="K15" s="14">
        <f t="shared" si="1"/>
        <v>1027.5666931848316</v>
      </c>
    </row>
    <row r="16" spans="1:11" x14ac:dyDescent="0.25">
      <c r="A16" t="s">
        <v>146</v>
      </c>
      <c r="B16" t="s">
        <v>29</v>
      </c>
      <c r="C16">
        <v>38.321956</v>
      </c>
      <c r="D16">
        <v>-103.78756199999999</v>
      </c>
      <c r="E16" s="11" t="s">
        <v>153</v>
      </c>
      <c r="F16">
        <v>2017</v>
      </c>
      <c r="G16">
        <v>5749</v>
      </c>
      <c r="H16">
        <v>0</v>
      </c>
      <c r="I16">
        <v>0</v>
      </c>
      <c r="J16" s="14">
        <f t="shared" si="0"/>
        <v>0</v>
      </c>
      <c r="K16" s="14">
        <f t="shared" si="1"/>
        <v>0</v>
      </c>
    </row>
    <row r="17" spans="1:11" x14ac:dyDescent="0.25">
      <c r="A17" t="s">
        <v>146</v>
      </c>
      <c r="B17" t="s">
        <v>30</v>
      </c>
      <c r="C17">
        <v>38.101993999999998</v>
      </c>
      <c r="D17">
        <v>-105.373515</v>
      </c>
      <c r="E17" s="11" t="s">
        <v>153</v>
      </c>
      <c r="F17">
        <v>2017</v>
      </c>
      <c r="G17">
        <v>4859</v>
      </c>
      <c r="H17">
        <v>0</v>
      </c>
      <c r="I17">
        <v>0</v>
      </c>
      <c r="J17" s="14">
        <f t="shared" si="0"/>
        <v>0</v>
      </c>
      <c r="K17" s="14">
        <f t="shared" si="1"/>
        <v>0</v>
      </c>
    </row>
    <row r="18" spans="1:11" x14ac:dyDescent="0.25">
      <c r="A18" t="s">
        <v>146</v>
      </c>
      <c r="B18" t="s">
        <v>31</v>
      </c>
      <c r="C18">
        <v>38.861756</v>
      </c>
      <c r="D18">
        <v>-107.864757</v>
      </c>
      <c r="E18" s="11" t="s">
        <v>152</v>
      </c>
      <c r="F18">
        <v>2017</v>
      </c>
      <c r="G18">
        <v>30578</v>
      </c>
      <c r="H18">
        <v>0</v>
      </c>
      <c r="I18">
        <v>0</v>
      </c>
      <c r="J18" s="14">
        <f t="shared" si="0"/>
        <v>0</v>
      </c>
      <c r="K18" s="14">
        <f t="shared" si="1"/>
        <v>0</v>
      </c>
    </row>
    <row r="19" spans="1:11" x14ac:dyDescent="0.25">
      <c r="A19" t="s">
        <v>146</v>
      </c>
      <c r="B19" t="s">
        <v>32</v>
      </c>
      <c r="C19">
        <v>39.761848999999998</v>
      </c>
      <c r="D19">
        <v>-104.88062499999999</v>
      </c>
      <c r="E19" s="11" t="s">
        <v>151</v>
      </c>
      <c r="F19">
        <v>2017</v>
      </c>
      <c r="G19">
        <v>705651</v>
      </c>
      <c r="H19">
        <v>202864231</v>
      </c>
      <c r="I19">
        <v>374673239</v>
      </c>
      <c r="J19" s="14">
        <f t="shared" si="0"/>
        <v>287.48521719660283</v>
      </c>
      <c r="K19" s="14">
        <f t="shared" si="1"/>
        <v>530.96111108749221</v>
      </c>
    </row>
    <row r="20" spans="1:11" x14ac:dyDescent="0.25">
      <c r="A20" t="s">
        <v>146</v>
      </c>
      <c r="B20" t="s">
        <v>33</v>
      </c>
      <c r="C20">
        <v>37.747602000000001</v>
      </c>
      <c r="D20">
        <v>-108.530383</v>
      </c>
      <c r="E20" s="11" t="s">
        <v>152</v>
      </c>
      <c r="F20">
        <v>2017</v>
      </c>
      <c r="G20">
        <v>2040</v>
      </c>
      <c r="H20">
        <v>0</v>
      </c>
      <c r="I20">
        <v>0</v>
      </c>
      <c r="J20" s="14">
        <f t="shared" si="0"/>
        <v>0</v>
      </c>
      <c r="K20" s="14">
        <f t="shared" si="1"/>
        <v>0</v>
      </c>
    </row>
    <row r="21" spans="1:11" x14ac:dyDescent="0.25">
      <c r="A21" t="s">
        <v>146</v>
      </c>
      <c r="B21" t="s">
        <v>34</v>
      </c>
      <c r="C21">
        <v>39.326434999999996</v>
      </c>
      <c r="D21">
        <v>-104.926199</v>
      </c>
      <c r="E21" s="11" t="s">
        <v>151</v>
      </c>
      <c r="F21">
        <v>2017</v>
      </c>
      <c r="G21">
        <v>335635</v>
      </c>
      <c r="H21">
        <v>0</v>
      </c>
      <c r="I21">
        <v>0</v>
      </c>
      <c r="J21" s="14">
        <f t="shared" si="0"/>
        <v>0</v>
      </c>
      <c r="K21" s="14">
        <f t="shared" si="1"/>
        <v>0</v>
      </c>
    </row>
    <row r="22" spans="1:11" x14ac:dyDescent="0.25">
      <c r="A22" t="s">
        <v>146</v>
      </c>
      <c r="B22" t="s">
        <v>35</v>
      </c>
      <c r="C22">
        <v>39.630637999999998</v>
      </c>
      <c r="D22">
        <v>-106.692944</v>
      </c>
      <c r="E22" s="11" t="s">
        <v>154</v>
      </c>
      <c r="F22">
        <v>2017</v>
      </c>
      <c r="G22">
        <v>54662</v>
      </c>
      <c r="H22">
        <v>1658458</v>
      </c>
      <c r="I22">
        <v>13851679</v>
      </c>
      <c r="J22" s="14">
        <f t="shared" si="0"/>
        <v>30.340236361640628</v>
      </c>
      <c r="K22" s="14">
        <f t="shared" si="1"/>
        <v>253.40600417108777</v>
      </c>
    </row>
    <row r="23" spans="1:11" x14ac:dyDescent="0.25">
      <c r="A23" t="s">
        <v>146</v>
      </c>
      <c r="B23" t="s">
        <v>36</v>
      </c>
      <c r="C23">
        <v>39.310817</v>
      </c>
      <c r="D23">
        <v>-104.11792800000001</v>
      </c>
      <c r="E23" s="11" t="s">
        <v>151</v>
      </c>
      <c r="F23">
        <v>2017</v>
      </c>
      <c r="G23">
        <v>25594</v>
      </c>
      <c r="H23">
        <v>0</v>
      </c>
      <c r="I23">
        <v>0</v>
      </c>
      <c r="J23" s="14">
        <f t="shared" si="0"/>
        <v>0</v>
      </c>
      <c r="K23" s="14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>
        <v>2017</v>
      </c>
      <c r="G24">
        <v>701283</v>
      </c>
      <c r="H24">
        <v>102115436</v>
      </c>
      <c r="I24" t="s">
        <v>148</v>
      </c>
      <c r="J24" s="14">
        <f t="shared" si="0"/>
        <v>145.61230772740819</v>
      </c>
    </row>
    <row r="25" spans="1:11" x14ac:dyDescent="0.25">
      <c r="A25" t="s">
        <v>146</v>
      </c>
      <c r="B25" t="s">
        <v>38</v>
      </c>
      <c r="C25">
        <v>38.455658</v>
      </c>
      <c r="D25">
        <v>-105.42143799999999</v>
      </c>
      <c r="E25" s="11" t="s">
        <v>153</v>
      </c>
      <c r="F25">
        <v>2017</v>
      </c>
      <c r="G25">
        <v>47521</v>
      </c>
      <c r="H25">
        <v>1663234</v>
      </c>
      <c r="I25">
        <v>0</v>
      </c>
      <c r="J25" s="14">
        <f t="shared" si="0"/>
        <v>34.999978956671789</v>
      </c>
      <c r="K25" s="14">
        <f t="shared" si="1"/>
        <v>0</v>
      </c>
    </row>
    <row r="26" spans="1:11" x14ac:dyDescent="0.25">
      <c r="A26" t="s">
        <v>146</v>
      </c>
      <c r="B26" t="s">
        <v>39</v>
      </c>
      <c r="C26">
        <v>39.599352000000003</v>
      </c>
      <c r="D26">
        <v>-107.90978</v>
      </c>
      <c r="E26" s="11" t="s">
        <v>154</v>
      </c>
      <c r="F26">
        <v>2017</v>
      </c>
      <c r="G26">
        <v>59167</v>
      </c>
      <c r="H26">
        <v>3536822</v>
      </c>
      <c r="I26">
        <v>21863129</v>
      </c>
      <c r="J26" s="14">
        <f t="shared" si="0"/>
        <v>59.776936467963559</v>
      </c>
      <c r="K26" s="14">
        <f t="shared" si="1"/>
        <v>369.51559146145655</v>
      </c>
    </row>
    <row r="27" spans="1:11" x14ac:dyDescent="0.25">
      <c r="A27" t="s">
        <v>146</v>
      </c>
      <c r="B27" t="s">
        <v>40</v>
      </c>
      <c r="C27">
        <v>39.861082000000003</v>
      </c>
      <c r="D27">
        <v>-105.528947</v>
      </c>
      <c r="E27" s="11" t="s">
        <v>151</v>
      </c>
      <c r="F27">
        <v>2017</v>
      </c>
      <c r="G27">
        <v>6000</v>
      </c>
      <c r="H27" t="s">
        <v>148</v>
      </c>
      <c r="I27">
        <v>2553596</v>
      </c>
      <c r="K27" s="14">
        <f t="shared" si="1"/>
        <v>425.59933333333333</v>
      </c>
    </row>
    <row r="28" spans="1:11" x14ac:dyDescent="0.25">
      <c r="A28" t="s">
        <v>146</v>
      </c>
      <c r="B28" t="s">
        <v>41</v>
      </c>
      <c r="C28">
        <v>40.123289</v>
      </c>
      <c r="D28">
        <v>-106.095876</v>
      </c>
      <c r="E28" s="11" t="s">
        <v>154</v>
      </c>
      <c r="F28">
        <v>2017</v>
      </c>
      <c r="G28">
        <v>15297</v>
      </c>
      <c r="H28" t="s">
        <v>148</v>
      </c>
      <c r="I28">
        <v>3957092</v>
      </c>
      <c r="K28" s="14">
        <f t="shared" si="1"/>
        <v>258.68418644178598</v>
      </c>
    </row>
    <row r="29" spans="1:11" x14ac:dyDescent="0.25">
      <c r="A29" t="s">
        <v>146</v>
      </c>
      <c r="B29" t="s">
        <v>42</v>
      </c>
      <c r="C29">
        <v>38.669679000000002</v>
      </c>
      <c r="D29">
        <v>-107.078108</v>
      </c>
      <c r="E29" s="11" t="s">
        <v>152</v>
      </c>
      <c r="F29">
        <v>2017</v>
      </c>
      <c r="G29">
        <v>16871</v>
      </c>
      <c r="H29" t="s">
        <v>148</v>
      </c>
      <c r="I29">
        <v>6880647</v>
      </c>
      <c r="K29" s="14">
        <f t="shared" si="1"/>
        <v>407.83871732558828</v>
      </c>
    </row>
    <row r="30" spans="1:11" x14ac:dyDescent="0.25">
      <c r="A30" t="s">
        <v>146</v>
      </c>
      <c r="B30" t="s">
        <v>43</v>
      </c>
      <c r="C30">
        <v>37.811624999999999</v>
      </c>
      <c r="D30">
        <v>-107.383405</v>
      </c>
      <c r="E30" s="11" t="s">
        <v>152</v>
      </c>
      <c r="F30">
        <v>2017</v>
      </c>
      <c r="G30">
        <v>791</v>
      </c>
      <c r="H30">
        <v>0</v>
      </c>
      <c r="I30">
        <v>0</v>
      </c>
      <c r="J30" s="14">
        <f t="shared" si="0"/>
        <v>0</v>
      </c>
      <c r="K30" s="14">
        <f t="shared" si="1"/>
        <v>0</v>
      </c>
    </row>
    <row r="31" spans="1:11" x14ac:dyDescent="0.25">
      <c r="A31" t="s">
        <v>146</v>
      </c>
      <c r="B31" t="s">
        <v>44</v>
      </c>
      <c r="C31">
        <v>37.687815000000001</v>
      </c>
      <c r="D31">
        <v>-104.959928</v>
      </c>
      <c r="E31" s="11" t="s">
        <v>153</v>
      </c>
      <c r="F31">
        <v>2017</v>
      </c>
      <c r="G31">
        <v>6605</v>
      </c>
      <c r="H31">
        <v>0</v>
      </c>
      <c r="I31" t="s">
        <v>148</v>
      </c>
      <c r="J31" s="14">
        <f t="shared" si="0"/>
        <v>0</v>
      </c>
    </row>
    <row r="32" spans="1:11" x14ac:dyDescent="0.25">
      <c r="A32" t="s">
        <v>146</v>
      </c>
      <c r="B32" t="s">
        <v>45</v>
      </c>
      <c r="C32">
        <v>40.663432</v>
      </c>
      <c r="D32">
        <v>-106.32924800000001</v>
      </c>
      <c r="E32" s="11" t="s">
        <v>154</v>
      </c>
      <c r="F32">
        <v>2017</v>
      </c>
      <c r="G32">
        <v>1375</v>
      </c>
      <c r="H32">
        <v>0</v>
      </c>
      <c r="I32">
        <v>0</v>
      </c>
      <c r="J32" s="14">
        <f t="shared" si="0"/>
        <v>0</v>
      </c>
      <c r="K32" s="14">
        <f t="shared" si="1"/>
        <v>0</v>
      </c>
    </row>
    <row r="33" spans="1:11" x14ac:dyDescent="0.25">
      <c r="A33" t="s">
        <v>146</v>
      </c>
      <c r="B33" t="s">
        <v>46</v>
      </c>
      <c r="C33">
        <v>39.586460000000002</v>
      </c>
      <c r="D33">
        <v>-105.24560099999999</v>
      </c>
      <c r="E33" s="11" t="s">
        <v>151</v>
      </c>
      <c r="F33">
        <v>2017</v>
      </c>
      <c r="G33">
        <v>575193</v>
      </c>
      <c r="H33">
        <v>16660265</v>
      </c>
      <c r="I33">
        <v>51783620</v>
      </c>
      <c r="J33" s="14">
        <f t="shared" si="0"/>
        <v>28.964651864678466</v>
      </c>
      <c r="K33" s="14">
        <f t="shared" si="1"/>
        <v>90.028251386925774</v>
      </c>
    </row>
    <row r="34" spans="1:11" x14ac:dyDescent="0.25">
      <c r="A34" t="s">
        <v>146</v>
      </c>
      <c r="B34" t="s">
        <v>47</v>
      </c>
      <c r="C34">
        <v>38.388466000000001</v>
      </c>
      <c r="D34">
        <v>-102.75621</v>
      </c>
      <c r="E34" s="11" t="s">
        <v>153</v>
      </c>
      <c r="F34">
        <v>2017</v>
      </c>
      <c r="G34">
        <v>1364</v>
      </c>
      <c r="H34">
        <v>0</v>
      </c>
      <c r="I34">
        <v>0</v>
      </c>
      <c r="J34" s="14">
        <f t="shared" si="0"/>
        <v>0</v>
      </c>
      <c r="K34" s="14">
        <f t="shared" si="1"/>
        <v>0</v>
      </c>
    </row>
    <row r="35" spans="1:11" x14ac:dyDescent="0.25">
      <c r="A35" t="s">
        <v>146</v>
      </c>
      <c r="B35" t="s">
        <v>48</v>
      </c>
      <c r="C35">
        <v>39.305340000000001</v>
      </c>
      <c r="D35">
        <v>-102.60302299999999</v>
      </c>
      <c r="E35" s="11" t="s">
        <v>151</v>
      </c>
      <c r="F35">
        <v>2017</v>
      </c>
      <c r="G35">
        <v>7154</v>
      </c>
      <c r="H35">
        <v>0</v>
      </c>
      <c r="I35">
        <v>0</v>
      </c>
      <c r="J35" s="14">
        <f t="shared" si="0"/>
        <v>0</v>
      </c>
      <c r="K35" s="14">
        <f t="shared" si="1"/>
        <v>0</v>
      </c>
    </row>
    <row r="36" spans="1:11" x14ac:dyDescent="0.25">
      <c r="A36" s="6" t="s">
        <v>146</v>
      </c>
      <c r="B36" t="s">
        <v>49</v>
      </c>
      <c r="C36">
        <v>39.305340000000001</v>
      </c>
      <c r="D36">
        <v>-102.60302299999999</v>
      </c>
      <c r="E36" s="11" t="s">
        <v>154</v>
      </c>
      <c r="F36">
        <v>2017</v>
      </c>
      <c r="G36">
        <v>55619</v>
      </c>
      <c r="H36">
        <v>3653452</v>
      </c>
      <c r="I36">
        <v>24145064</v>
      </c>
      <c r="J36" s="14">
        <f t="shared" si="0"/>
        <v>65.687121307466867</v>
      </c>
      <c r="K36" s="14">
        <f t="shared" si="1"/>
        <v>434.11539222208239</v>
      </c>
    </row>
    <row r="37" spans="1:11" x14ac:dyDescent="0.25">
      <c r="A37" s="6" t="s">
        <v>146</v>
      </c>
      <c r="B37" t="s">
        <v>50</v>
      </c>
      <c r="C37">
        <v>39.204315999999999</v>
      </c>
      <c r="D37">
        <v>-106.34969599999999</v>
      </c>
      <c r="E37" s="11" t="s">
        <v>152</v>
      </c>
      <c r="F37">
        <v>2017</v>
      </c>
      <c r="G37">
        <v>7705</v>
      </c>
      <c r="H37">
        <v>0</v>
      </c>
      <c r="I37">
        <v>2521583</v>
      </c>
      <c r="J37" s="14">
        <f t="shared" si="0"/>
        <v>0</v>
      </c>
      <c r="K37" s="14">
        <f t="shared" si="1"/>
        <v>327.26580142764436</v>
      </c>
    </row>
    <row r="38" spans="1:11" x14ac:dyDescent="0.25">
      <c r="A38" s="6" t="s">
        <v>146</v>
      </c>
      <c r="B38" t="s">
        <v>51</v>
      </c>
      <c r="C38">
        <v>40.663091000000001</v>
      </c>
      <c r="D38">
        <v>-105.482131</v>
      </c>
      <c r="E38" s="11" t="s">
        <v>151</v>
      </c>
      <c r="F38">
        <v>2017</v>
      </c>
      <c r="G38">
        <v>343853</v>
      </c>
      <c r="H38">
        <v>13868286</v>
      </c>
      <c r="I38">
        <v>58391921</v>
      </c>
      <c r="J38" s="14">
        <f t="shared" si="0"/>
        <v>40.332019787525482</v>
      </c>
      <c r="K38" s="14">
        <f t="shared" si="1"/>
        <v>169.81652333991559</v>
      </c>
    </row>
    <row r="39" spans="1:11" x14ac:dyDescent="0.25">
      <c r="A39" t="s">
        <v>146</v>
      </c>
      <c r="B39" t="s">
        <v>52</v>
      </c>
      <c r="C39">
        <v>37.318831000000003</v>
      </c>
      <c r="D39">
        <v>-104.04411</v>
      </c>
      <c r="E39" s="11" t="s">
        <v>153</v>
      </c>
      <c r="F39">
        <v>2017</v>
      </c>
      <c r="G39">
        <v>14197</v>
      </c>
      <c r="H39">
        <v>338983</v>
      </c>
      <c r="I39">
        <v>43913648</v>
      </c>
      <c r="J39" s="14">
        <f t="shared" si="0"/>
        <v>23.877086708459533</v>
      </c>
      <c r="K39" s="14">
        <f t="shared" si="1"/>
        <v>3093.1639078678595</v>
      </c>
    </row>
    <row r="40" spans="1:11" x14ac:dyDescent="0.25">
      <c r="A40" t="s">
        <v>146</v>
      </c>
      <c r="B40" t="s">
        <v>53</v>
      </c>
      <c r="C40">
        <v>38.993740000000003</v>
      </c>
      <c r="D40">
        <v>-103.507555</v>
      </c>
      <c r="E40" s="11" t="s">
        <v>153</v>
      </c>
      <c r="F40">
        <v>2017</v>
      </c>
      <c r="G40">
        <v>5526</v>
      </c>
      <c r="H40">
        <v>0</v>
      </c>
      <c r="I40">
        <v>0</v>
      </c>
      <c r="J40" s="14">
        <f t="shared" si="0"/>
        <v>0</v>
      </c>
      <c r="K40" s="14">
        <f t="shared" si="1"/>
        <v>0</v>
      </c>
    </row>
    <row r="41" spans="1:11" x14ac:dyDescent="0.25">
      <c r="A41" t="s">
        <v>146</v>
      </c>
      <c r="B41" t="s">
        <v>54</v>
      </c>
      <c r="C41">
        <v>40.728090999999999</v>
      </c>
      <c r="D41">
        <v>-103.090464</v>
      </c>
      <c r="E41" s="11" t="s">
        <v>151</v>
      </c>
      <c r="F41">
        <v>2017</v>
      </c>
      <c r="G41">
        <v>21893</v>
      </c>
      <c r="H41">
        <v>0</v>
      </c>
      <c r="I41">
        <v>0</v>
      </c>
      <c r="J41" s="14">
        <f t="shared" si="0"/>
        <v>0</v>
      </c>
      <c r="K41" s="14">
        <f t="shared" si="1"/>
        <v>0</v>
      </c>
    </row>
    <row r="42" spans="1:11" x14ac:dyDescent="0.25">
      <c r="A42" t="s">
        <v>146</v>
      </c>
      <c r="B42" t="s">
        <v>55</v>
      </c>
      <c r="C42">
        <v>39.019492</v>
      </c>
      <c r="D42">
        <v>-108.461837</v>
      </c>
      <c r="E42" s="11" t="s">
        <v>154</v>
      </c>
      <c r="F42">
        <v>2017</v>
      </c>
      <c r="G42">
        <v>151900</v>
      </c>
      <c r="H42" t="s">
        <v>148</v>
      </c>
      <c r="I42">
        <v>3965609</v>
      </c>
      <c r="K42" s="14">
        <f t="shared" si="1"/>
        <v>26.106708360763662</v>
      </c>
    </row>
    <row r="43" spans="1:11" x14ac:dyDescent="0.25">
      <c r="A43" t="s">
        <v>146</v>
      </c>
      <c r="B43" t="s">
        <v>56</v>
      </c>
      <c r="C43">
        <v>37.651477999999997</v>
      </c>
      <c r="D43">
        <v>-106.9323</v>
      </c>
      <c r="E43" s="11" t="s">
        <v>152</v>
      </c>
      <c r="F43">
        <v>2017</v>
      </c>
      <c r="G43">
        <v>752</v>
      </c>
      <c r="H43">
        <v>0</v>
      </c>
      <c r="I43">
        <v>0</v>
      </c>
      <c r="J43" s="14">
        <f t="shared" si="0"/>
        <v>0</v>
      </c>
      <c r="K43" s="14">
        <f t="shared" si="1"/>
        <v>0</v>
      </c>
    </row>
    <row r="44" spans="1:11" x14ac:dyDescent="0.25">
      <c r="A44" t="s">
        <v>146</v>
      </c>
      <c r="B44" t="s">
        <v>57</v>
      </c>
      <c r="C44">
        <v>40.573984000000003</v>
      </c>
      <c r="D44">
        <v>-108.204521</v>
      </c>
      <c r="E44" s="11" t="s">
        <v>154</v>
      </c>
      <c r="F44">
        <v>2017</v>
      </c>
      <c r="G44">
        <v>13112</v>
      </c>
      <c r="H44" t="s">
        <v>148</v>
      </c>
      <c r="I44">
        <v>0</v>
      </c>
      <c r="K44" s="14">
        <f t="shared" si="1"/>
        <v>0</v>
      </c>
    </row>
    <row r="45" spans="1:11" x14ac:dyDescent="0.25">
      <c r="A45" t="s">
        <v>146</v>
      </c>
      <c r="B45" t="s">
        <v>58</v>
      </c>
      <c r="C45">
        <v>37.338025000000002</v>
      </c>
      <c r="D45">
        <v>-108.595786</v>
      </c>
      <c r="E45" s="11" t="s">
        <v>152</v>
      </c>
      <c r="F45">
        <v>2017</v>
      </c>
      <c r="G45">
        <v>26074</v>
      </c>
      <c r="H45">
        <v>824786</v>
      </c>
      <c r="I45">
        <v>20163593</v>
      </c>
      <c r="J45" s="14">
        <f t="shared" si="0"/>
        <v>31.632507478714427</v>
      </c>
      <c r="K45" s="14">
        <f t="shared" si="1"/>
        <v>773.32181483470129</v>
      </c>
    </row>
    <row r="46" spans="1:11" x14ac:dyDescent="0.25">
      <c r="A46" t="s">
        <v>146</v>
      </c>
      <c r="B46" t="s">
        <v>59</v>
      </c>
      <c r="C46">
        <v>38.413426999999999</v>
      </c>
      <c r="D46">
        <v>-108.263042</v>
      </c>
      <c r="E46" s="11" t="s">
        <v>152</v>
      </c>
      <c r="F46">
        <v>2017</v>
      </c>
      <c r="G46">
        <v>41763</v>
      </c>
      <c r="H46" t="s">
        <v>148</v>
      </c>
      <c r="I46">
        <v>0</v>
      </c>
      <c r="K46" s="14">
        <f t="shared" si="1"/>
        <v>0</v>
      </c>
    </row>
    <row r="47" spans="1:11" x14ac:dyDescent="0.25">
      <c r="A47" t="s">
        <v>146</v>
      </c>
      <c r="B47" t="s">
        <v>60</v>
      </c>
      <c r="C47">
        <v>40.262354000000002</v>
      </c>
      <c r="D47">
        <v>-103.807092</v>
      </c>
      <c r="E47" s="11" t="s">
        <v>151</v>
      </c>
      <c r="F47">
        <v>2017</v>
      </c>
      <c r="G47">
        <v>28075</v>
      </c>
      <c r="H47" t="s">
        <v>148</v>
      </c>
      <c r="I47">
        <v>7918706</v>
      </c>
      <c r="K47" s="14">
        <f t="shared" si="1"/>
        <v>282.05542297417634</v>
      </c>
    </row>
    <row r="48" spans="1:11" x14ac:dyDescent="0.25">
      <c r="A48" t="s">
        <v>146</v>
      </c>
      <c r="B48" t="s">
        <v>62</v>
      </c>
      <c r="C48">
        <v>37.884169999999997</v>
      </c>
      <c r="D48">
        <v>-103.72126</v>
      </c>
      <c r="E48" s="11" t="s">
        <v>153</v>
      </c>
      <c r="F48">
        <v>2017</v>
      </c>
      <c r="G48">
        <v>18370</v>
      </c>
      <c r="H48" t="s">
        <v>148</v>
      </c>
      <c r="I48">
        <v>0</v>
      </c>
      <c r="K48" s="14">
        <f t="shared" si="1"/>
        <v>0</v>
      </c>
    </row>
    <row r="49" spans="1:11" x14ac:dyDescent="0.25">
      <c r="A49" t="s">
        <v>146</v>
      </c>
      <c r="B49" t="s">
        <v>63</v>
      </c>
      <c r="C49">
        <v>38.150599999999997</v>
      </c>
      <c r="D49">
        <v>-107.767133</v>
      </c>
      <c r="E49" s="11" t="s">
        <v>152</v>
      </c>
      <c r="F49">
        <v>2017</v>
      </c>
      <c r="G49">
        <v>4783</v>
      </c>
      <c r="H49" t="s">
        <v>148</v>
      </c>
      <c r="I49">
        <v>3916926</v>
      </c>
      <c r="K49" s="14">
        <f t="shared" si="1"/>
        <v>818.92661509512857</v>
      </c>
    </row>
    <row r="50" spans="1:11" x14ac:dyDescent="0.25">
      <c r="A50" t="s">
        <v>146</v>
      </c>
      <c r="B50" t="s">
        <v>64</v>
      </c>
      <c r="C50">
        <v>39.118913999999997</v>
      </c>
      <c r="D50">
        <v>-105.717648</v>
      </c>
      <c r="E50" s="11" t="s">
        <v>154</v>
      </c>
      <c r="F50">
        <v>2017</v>
      </c>
      <c r="G50">
        <v>17892</v>
      </c>
      <c r="H50" t="s">
        <v>148</v>
      </c>
      <c r="I50">
        <v>4250202</v>
      </c>
      <c r="K50" s="14">
        <f t="shared" si="1"/>
        <v>237.54761904761904</v>
      </c>
    </row>
    <row r="51" spans="1:11" x14ac:dyDescent="0.25">
      <c r="A51" t="s">
        <v>146</v>
      </c>
      <c r="B51" t="s">
        <v>65</v>
      </c>
      <c r="C51">
        <v>40.594712000000001</v>
      </c>
      <c r="D51">
        <v>-102.345105</v>
      </c>
      <c r="E51" s="11" t="s">
        <v>151</v>
      </c>
      <c r="F51">
        <v>2017</v>
      </c>
      <c r="G51">
        <v>4275</v>
      </c>
      <c r="H51">
        <v>0</v>
      </c>
      <c r="I51">
        <v>0</v>
      </c>
      <c r="J51" s="14">
        <f t="shared" si="0"/>
        <v>0</v>
      </c>
      <c r="K51" s="14">
        <f t="shared" si="1"/>
        <v>0</v>
      </c>
    </row>
    <row r="52" spans="1:11" x14ac:dyDescent="0.25">
      <c r="A52" t="s">
        <v>146</v>
      </c>
      <c r="B52" t="s">
        <v>66</v>
      </c>
      <c r="C52">
        <v>39.217533000000003</v>
      </c>
      <c r="D52">
        <v>-106.915943</v>
      </c>
      <c r="E52" s="11" t="s">
        <v>154</v>
      </c>
      <c r="F52">
        <v>2017</v>
      </c>
      <c r="G52">
        <v>17875</v>
      </c>
      <c r="H52">
        <v>711009</v>
      </c>
      <c r="I52">
        <v>11588192</v>
      </c>
      <c r="J52" s="14">
        <f t="shared" si="0"/>
        <v>39.776727272727271</v>
      </c>
      <c r="K52" s="14">
        <f t="shared" si="1"/>
        <v>648.2904615384615</v>
      </c>
    </row>
    <row r="53" spans="1:11" x14ac:dyDescent="0.25">
      <c r="A53" t="s">
        <v>146</v>
      </c>
      <c r="B53" t="s">
        <v>67</v>
      </c>
      <c r="C53">
        <v>37.958181000000003</v>
      </c>
      <c r="D53">
        <v>-102.392161</v>
      </c>
      <c r="E53" s="11" t="s">
        <v>153</v>
      </c>
      <c r="F53">
        <v>2017</v>
      </c>
      <c r="G53">
        <v>12004</v>
      </c>
      <c r="H53">
        <v>0</v>
      </c>
      <c r="I53">
        <v>0</v>
      </c>
      <c r="J53" s="14">
        <f t="shared" si="0"/>
        <v>0</v>
      </c>
      <c r="K53" s="14">
        <f t="shared" si="1"/>
        <v>0</v>
      </c>
    </row>
    <row r="54" spans="1:11" x14ac:dyDescent="0.25">
      <c r="A54" t="s">
        <v>146</v>
      </c>
      <c r="B54" t="s">
        <v>68</v>
      </c>
      <c r="C54">
        <v>38.170658000000003</v>
      </c>
      <c r="D54">
        <v>-104.489893</v>
      </c>
      <c r="E54" s="11" t="s">
        <v>153</v>
      </c>
      <c r="F54">
        <v>2017</v>
      </c>
      <c r="G54">
        <v>165974</v>
      </c>
      <c r="H54">
        <v>7297082</v>
      </c>
      <c r="I54">
        <v>40088773</v>
      </c>
      <c r="J54" s="14">
        <f t="shared" si="0"/>
        <v>43.965211418655933</v>
      </c>
      <c r="K54" s="14">
        <f t="shared" si="1"/>
        <v>241.53646354248255</v>
      </c>
    </row>
    <row r="55" spans="1:11" x14ac:dyDescent="0.25">
      <c r="A55" t="s">
        <v>146</v>
      </c>
      <c r="B55" t="s">
        <v>69</v>
      </c>
      <c r="C55">
        <v>39.972605999999999</v>
      </c>
      <c r="D55">
        <v>-108.20068499999999</v>
      </c>
      <c r="E55" s="11" t="s">
        <v>154</v>
      </c>
      <c r="F55">
        <v>2017</v>
      </c>
      <c r="G55">
        <v>6345</v>
      </c>
      <c r="H55">
        <v>0</v>
      </c>
      <c r="I55">
        <v>0</v>
      </c>
      <c r="J55" s="14">
        <f t="shared" si="0"/>
        <v>0</v>
      </c>
      <c r="K55" s="14">
        <f t="shared" si="1"/>
        <v>0</v>
      </c>
    </row>
    <row r="56" spans="1:11" x14ac:dyDescent="0.25">
      <c r="A56" t="s">
        <v>146</v>
      </c>
      <c r="B56" t="s">
        <v>70</v>
      </c>
      <c r="C56">
        <v>37.485762999999999</v>
      </c>
      <c r="D56">
        <v>-106.453214</v>
      </c>
      <c r="E56" s="11" t="s">
        <v>152</v>
      </c>
      <c r="F56">
        <v>2017</v>
      </c>
      <c r="G56">
        <v>11251</v>
      </c>
      <c r="H56">
        <v>0</v>
      </c>
      <c r="I56">
        <v>0</v>
      </c>
      <c r="J56" s="14">
        <f t="shared" si="0"/>
        <v>0</v>
      </c>
      <c r="K56" s="14">
        <f t="shared" si="1"/>
        <v>0</v>
      </c>
    </row>
    <row r="57" spans="1:11" x14ac:dyDescent="0.25">
      <c r="A57" t="s">
        <v>146</v>
      </c>
      <c r="B57" t="s">
        <v>71</v>
      </c>
      <c r="C57">
        <v>40.483159999999998</v>
      </c>
      <c r="D57">
        <v>-106.98528899999999</v>
      </c>
      <c r="E57" s="11" t="s">
        <v>154</v>
      </c>
      <c r="F57">
        <v>2017</v>
      </c>
      <c r="G57">
        <v>25178</v>
      </c>
      <c r="H57">
        <v>524482</v>
      </c>
      <c r="I57">
        <v>10283160</v>
      </c>
      <c r="J57" s="14">
        <f t="shared" si="0"/>
        <v>20.830963539598063</v>
      </c>
      <c r="K57" s="14">
        <f t="shared" si="1"/>
        <v>408.41846056080703</v>
      </c>
    </row>
    <row r="58" spans="1:11" x14ac:dyDescent="0.25">
      <c r="A58" t="s">
        <v>146</v>
      </c>
      <c r="B58" t="s">
        <v>72</v>
      </c>
      <c r="C58">
        <v>38.033951999999999</v>
      </c>
      <c r="D58">
        <v>-106.246675</v>
      </c>
      <c r="E58" s="11" t="s">
        <v>152</v>
      </c>
      <c r="F58">
        <v>2017</v>
      </c>
      <c r="G58">
        <v>6631</v>
      </c>
      <c r="H58">
        <v>0</v>
      </c>
      <c r="I58">
        <v>464262</v>
      </c>
      <c r="J58" s="14">
        <f t="shared" si="0"/>
        <v>0</v>
      </c>
      <c r="K58" s="14">
        <f t="shared" si="1"/>
        <v>70.013874227115068</v>
      </c>
    </row>
    <row r="59" spans="1:11" x14ac:dyDescent="0.25">
      <c r="A59" t="s">
        <v>146</v>
      </c>
      <c r="B59" t="s">
        <v>73</v>
      </c>
      <c r="C59">
        <v>37.781075000000001</v>
      </c>
      <c r="D59">
        <v>-107.67025700000001</v>
      </c>
      <c r="E59" s="11" t="s">
        <v>152</v>
      </c>
      <c r="F59">
        <v>2017</v>
      </c>
      <c r="G59">
        <v>690</v>
      </c>
      <c r="H59">
        <v>0</v>
      </c>
      <c r="I59" t="s">
        <v>148</v>
      </c>
      <c r="J59" s="14">
        <f t="shared" si="0"/>
        <v>0</v>
      </c>
    </row>
    <row r="60" spans="1:11" x14ac:dyDescent="0.25">
      <c r="A60" t="s">
        <v>146</v>
      </c>
      <c r="B60" t="s">
        <v>74</v>
      </c>
      <c r="C60">
        <v>38.009374000000001</v>
      </c>
      <c r="D60">
        <v>-108.42732599999999</v>
      </c>
      <c r="E60" s="11" t="s">
        <v>152</v>
      </c>
      <c r="F60">
        <v>2017</v>
      </c>
      <c r="G60">
        <v>7967</v>
      </c>
      <c r="H60">
        <v>190065</v>
      </c>
      <c r="I60">
        <v>4337975</v>
      </c>
      <c r="J60" s="14">
        <f t="shared" si="0"/>
        <v>23.856533199447721</v>
      </c>
      <c r="K60" s="14">
        <f t="shared" si="1"/>
        <v>544.49290824651689</v>
      </c>
    </row>
    <row r="61" spans="1:11" x14ac:dyDescent="0.25">
      <c r="A61" t="s">
        <v>146</v>
      </c>
      <c r="B61" t="s">
        <v>75</v>
      </c>
      <c r="C61">
        <v>40.871568000000003</v>
      </c>
      <c r="D61">
        <v>-102.355358</v>
      </c>
      <c r="E61" s="11" t="s">
        <v>151</v>
      </c>
      <c r="F61">
        <v>2017</v>
      </c>
      <c r="G61">
        <v>2314</v>
      </c>
      <c r="H61" t="s">
        <v>148</v>
      </c>
      <c r="I61" t="s">
        <v>148</v>
      </c>
    </row>
    <row r="62" spans="1:11" x14ac:dyDescent="0.25">
      <c r="A62" t="s">
        <v>146</v>
      </c>
      <c r="B62" t="s">
        <v>76</v>
      </c>
      <c r="C62">
        <v>39.621023000000001</v>
      </c>
      <c r="D62">
        <v>-106.13755500000001</v>
      </c>
      <c r="E62" s="11" t="s">
        <v>154</v>
      </c>
      <c r="F62">
        <v>2017</v>
      </c>
      <c r="G62">
        <v>30555</v>
      </c>
      <c r="H62">
        <v>1354885</v>
      </c>
      <c r="I62">
        <v>22904938</v>
      </c>
      <c r="J62" s="14">
        <f t="shared" si="0"/>
        <v>44.342497136311572</v>
      </c>
      <c r="K62" s="14">
        <f t="shared" si="1"/>
        <v>749.62978235967921</v>
      </c>
    </row>
    <row r="63" spans="1:11" x14ac:dyDescent="0.25">
      <c r="A63" t="s">
        <v>146</v>
      </c>
      <c r="B63" t="s">
        <v>77</v>
      </c>
      <c r="C63">
        <v>38.871994000000001</v>
      </c>
      <c r="D63">
        <v>-105.182552</v>
      </c>
      <c r="E63" s="11" t="s">
        <v>153</v>
      </c>
      <c r="F63">
        <v>2017</v>
      </c>
      <c r="G63">
        <v>24625</v>
      </c>
      <c r="H63" t="s">
        <v>148</v>
      </c>
      <c r="I63">
        <v>0</v>
      </c>
      <c r="K63" s="14">
        <f t="shared" si="1"/>
        <v>0</v>
      </c>
    </row>
    <row r="64" spans="1:11" x14ac:dyDescent="0.25">
      <c r="A64" t="s">
        <v>146</v>
      </c>
      <c r="B64" t="s">
        <v>78</v>
      </c>
      <c r="C64">
        <v>39.965412999999998</v>
      </c>
      <c r="D64">
        <v>-103.209605</v>
      </c>
      <c r="E64" s="11" t="s">
        <v>151</v>
      </c>
      <c r="F64">
        <v>2017</v>
      </c>
      <c r="G64">
        <v>4921</v>
      </c>
      <c r="H64">
        <v>0</v>
      </c>
      <c r="I64">
        <v>0</v>
      </c>
      <c r="J64" s="14">
        <f t="shared" si="0"/>
        <v>0</v>
      </c>
      <c r="K64" s="14">
        <f t="shared" si="1"/>
        <v>0</v>
      </c>
    </row>
    <row r="65" spans="1:11" x14ac:dyDescent="0.25">
      <c r="A65" t="s">
        <v>146</v>
      </c>
      <c r="B65" t="s">
        <v>79</v>
      </c>
      <c r="C65">
        <v>40.555793999999999</v>
      </c>
      <c r="D65">
        <v>-104.38364900000001</v>
      </c>
      <c r="E65" s="11" t="s">
        <v>151</v>
      </c>
      <c r="F65">
        <v>2017</v>
      </c>
      <c r="G65">
        <v>304435</v>
      </c>
      <c r="H65">
        <v>3750264</v>
      </c>
      <c r="I65">
        <v>30987020</v>
      </c>
      <c r="J65" s="14">
        <f t="shared" si="0"/>
        <v>12.318767553008032</v>
      </c>
      <c r="K65" s="14">
        <f t="shared" si="1"/>
        <v>101.78534005616963</v>
      </c>
    </row>
    <row r="66" spans="1:11" x14ac:dyDescent="0.25">
      <c r="A66" t="s">
        <v>146</v>
      </c>
      <c r="B66" t="s">
        <v>80</v>
      </c>
      <c r="C66">
        <v>40.000630999999998</v>
      </c>
      <c r="D66">
        <v>-102.42264900000001</v>
      </c>
      <c r="E66" s="11" t="s">
        <v>151</v>
      </c>
      <c r="F66">
        <v>2017</v>
      </c>
      <c r="G66">
        <v>10075</v>
      </c>
      <c r="H66">
        <v>0</v>
      </c>
      <c r="I66">
        <v>0</v>
      </c>
      <c r="J66" s="14">
        <f t="shared" si="0"/>
        <v>0</v>
      </c>
      <c r="K66" s="14">
        <f t="shared" si="1"/>
        <v>0</v>
      </c>
    </row>
    <row r="67" spans="1:11" x14ac:dyDescent="0.25">
      <c r="A67" t="s">
        <v>146</v>
      </c>
      <c r="B67" t="s">
        <v>61</v>
      </c>
      <c r="F67">
        <v>2017</v>
      </c>
      <c r="H67">
        <v>8784873</v>
      </c>
      <c r="I67">
        <v>46560741</v>
      </c>
    </row>
  </sheetData>
  <autoFilter ref="A1:K67" xr:uid="{1FFF2237-F7C9-4244-9B12-1BF66605A4F7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7D03-1154-4FF2-969D-83DFF7AA0C1E}">
  <dimension ref="A1:K84"/>
  <sheetViews>
    <sheetView topLeftCell="A34" workbookViewId="0">
      <selection activeCell="E1" sqref="E1:E1048576"/>
    </sheetView>
  </sheetViews>
  <sheetFormatPr defaultRowHeight="15" x14ac:dyDescent="0.25"/>
  <cols>
    <col min="1" max="1" width="11" bestFit="1" customWidth="1"/>
    <col min="2" max="2" width="19.28515625" customWidth="1"/>
    <col min="3" max="3" width="12.85546875" bestFit="1" customWidth="1"/>
    <col min="4" max="4" width="14.42578125" bestFit="1" customWidth="1"/>
    <col min="5" max="5" width="14.42578125" style="11" customWidth="1"/>
    <col min="6" max="6" width="9.42578125" bestFit="1" customWidth="1"/>
    <col min="7" max="7" width="15.28515625" style="3" bestFit="1" customWidth="1"/>
    <col min="8" max="8" width="15.140625" style="4" bestFit="1" customWidth="1"/>
    <col min="9" max="9" width="14.28515625" style="4" bestFit="1" customWidth="1"/>
    <col min="10" max="10" width="26.28515625" style="13" bestFit="1" customWidth="1"/>
    <col min="11" max="11" width="24.85546875" style="13" bestFit="1" customWidth="1"/>
  </cols>
  <sheetData>
    <row r="1" spans="1:11" s="2" customFormat="1" x14ac:dyDescent="0.25">
      <c r="A1" s="2" t="s">
        <v>2</v>
      </c>
      <c r="B1" s="2" t="s">
        <v>3</v>
      </c>
      <c r="C1" s="2" t="s">
        <v>4</v>
      </c>
      <c r="D1" s="2" t="s">
        <v>5</v>
      </c>
      <c r="E1" s="11" t="s">
        <v>150</v>
      </c>
      <c r="F1" s="2" t="s">
        <v>6</v>
      </c>
      <c r="G1" s="3" t="s">
        <v>81</v>
      </c>
      <c r="H1" s="4" t="s">
        <v>82</v>
      </c>
      <c r="I1" s="4" t="s">
        <v>83</v>
      </c>
      <c r="J1" s="13" t="s">
        <v>7</v>
      </c>
      <c r="K1" s="13" t="s">
        <v>8</v>
      </c>
    </row>
    <row r="2" spans="1:11" x14ac:dyDescent="0.25">
      <c r="A2" t="s">
        <v>146</v>
      </c>
      <c r="B2" t="s">
        <v>146</v>
      </c>
      <c r="C2">
        <v>39.113014</v>
      </c>
      <c r="D2">
        <v>-105.358887</v>
      </c>
      <c r="F2" s="1">
        <v>2018</v>
      </c>
      <c r="G2" s="3">
        <v>5689228</v>
      </c>
      <c r="H2" s="4">
        <f>SUM(H3:H67)</f>
        <v>221046989</v>
      </c>
      <c r="I2" s="4">
        <f>SUM(I3:I67)</f>
        <v>801198539</v>
      </c>
      <c r="J2" s="13">
        <f>H2/G2</f>
        <v>38.853599996343966</v>
      </c>
      <c r="K2" s="13">
        <f>I2/G2</f>
        <v>140.82728605708894</v>
      </c>
    </row>
    <row r="3" spans="1:11" x14ac:dyDescent="0.25">
      <c r="A3" t="s">
        <v>146</v>
      </c>
      <c r="B3" t="s">
        <v>84</v>
      </c>
      <c r="C3">
        <v>39.874324999999999</v>
      </c>
      <c r="D3">
        <v>-104.331872</v>
      </c>
      <c r="E3" s="11" t="s">
        <v>151</v>
      </c>
      <c r="F3" s="1">
        <v>2018</v>
      </c>
      <c r="G3" s="3">
        <v>512576</v>
      </c>
      <c r="H3" s="4">
        <v>4109843</v>
      </c>
      <c r="I3" s="2">
        <v>54098279</v>
      </c>
      <c r="J3" s="13">
        <f>H3/G3</f>
        <v>8.0180168404295173</v>
      </c>
      <c r="K3" s="13">
        <f>I3/G3</f>
        <v>105.54196645960793</v>
      </c>
    </row>
    <row r="4" spans="1:11" x14ac:dyDescent="0.25">
      <c r="A4" t="s">
        <v>146</v>
      </c>
      <c r="B4" t="s">
        <v>85</v>
      </c>
      <c r="C4">
        <v>37.568441999999997</v>
      </c>
      <c r="D4">
        <v>-105.78804100000001</v>
      </c>
      <c r="E4" s="11" t="s">
        <v>152</v>
      </c>
      <c r="F4" s="1">
        <v>2018</v>
      </c>
      <c r="G4" s="3">
        <v>16209</v>
      </c>
      <c r="H4" s="4" t="s">
        <v>148</v>
      </c>
      <c r="I4" s="2">
        <v>0</v>
      </c>
      <c r="K4" s="13">
        <f>I4/G4</f>
        <v>0</v>
      </c>
    </row>
    <row r="5" spans="1:11" x14ac:dyDescent="0.25">
      <c r="A5" t="s">
        <v>146</v>
      </c>
      <c r="B5" t="s">
        <v>86</v>
      </c>
      <c r="C5">
        <v>39.644632000000001</v>
      </c>
      <c r="D5">
        <v>-104.331733</v>
      </c>
      <c r="E5" s="11" t="s">
        <v>151</v>
      </c>
      <c r="F5" s="1">
        <v>2018</v>
      </c>
      <c r="G5" s="3">
        <v>649703</v>
      </c>
      <c r="H5" s="4">
        <v>6480453</v>
      </c>
      <c r="I5" s="2">
        <v>78614787</v>
      </c>
      <c r="J5" s="13">
        <f>H5/G5</f>
        <v>9.9744852648056117</v>
      </c>
      <c r="K5" s="13">
        <f>I5/G5</f>
        <v>121.00111435532851</v>
      </c>
    </row>
    <row r="6" spans="1:11" x14ac:dyDescent="0.25">
      <c r="A6" t="s">
        <v>146</v>
      </c>
      <c r="B6" t="s">
        <v>87</v>
      </c>
      <c r="C6">
        <v>37.202395000000003</v>
      </c>
      <c r="D6">
        <v>-107.05086300000001</v>
      </c>
      <c r="E6" s="11" t="s">
        <v>152</v>
      </c>
      <c r="F6" s="1">
        <v>2018</v>
      </c>
      <c r="G6" s="3">
        <v>13552</v>
      </c>
      <c r="H6" s="4" t="s">
        <v>148</v>
      </c>
      <c r="I6" s="2">
        <v>5870625</v>
      </c>
      <c r="K6" s="13">
        <f>I6/G6</f>
        <v>433.19251770956316</v>
      </c>
    </row>
    <row r="7" spans="1:11" x14ac:dyDescent="0.25">
      <c r="A7" t="s">
        <v>146</v>
      </c>
      <c r="B7" t="s">
        <v>88</v>
      </c>
      <c r="C7">
        <v>37.303144000000003</v>
      </c>
      <c r="D7">
        <v>-102.53545699999999</v>
      </c>
      <c r="E7" s="11" t="s">
        <v>153</v>
      </c>
      <c r="F7" s="1">
        <v>2018</v>
      </c>
      <c r="G7" s="3">
        <v>3524</v>
      </c>
      <c r="H7" s="4">
        <v>0</v>
      </c>
      <c r="I7" s="2">
        <v>0</v>
      </c>
      <c r="J7" s="13">
        <f>H7/G7</f>
        <v>0</v>
      </c>
      <c r="K7" s="13">
        <v>0</v>
      </c>
    </row>
    <row r="8" spans="1:11" x14ac:dyDescent="0.25">
      <c r="A8" t="s">
        <v>146</v>
      </c>
      <c r="B8" t="s">
        <v>89</v>
      </c>
      <c r="C8">
        <v>37.931891</v>
      </c>
      <c r="D8">
        <v>-103.077584</v>
      </c>
      <c r="E8" s="11" t="s">
        <v>153</v>
      </c>
      <c r="F8" s="1">
        <v>2018</v>
      </c>
      <c r="G8" s="3">
        <v>5873</v>
      </c>
      <c r="H8" s="4">
        <v>0</v>
      </c>
      <c r="I8" s="2">
        <v>0</v>
      </c>
      <c r="J8" s="13">
        <f>H8/G8</f>
        <v>0</v>
      </c>
      <c r="K8" s="13">
        <v>0</v>
      </c>
    </row>
    <row r="9" spans="1:11" x14ac:dyDescent="0.25">
      <c r="A9" t="s">
        <v>146</v>
      </c>
      <c r="B9" t="s">
        <v>90</v>
      </c>
      <c r="C9">
        <v>40.094825999999998</v>
      </c>
      <c r="D9">
        <v>-105.398382</v>
      </c>
      <c r="E9" s="11" t="s">
        <v>151</v>
      </c>
      <c r="F9" s="1">
        <v>2018</v>
      </c>
      <c r="G9" s="3">
        <v>326189</v>
      </c>
      <c r="H9" s="4">
        <v>12273809</v>
      </c>
      <c r="I9" s="2">
        <v>58949359</v>
      </c>
      <c r="J9" s="13">
        <f>H9/G9</f>
        <v>37.627905907311408</v>
      </c>
      <c r="K9" s="13">
        <f>I9/G9</f>
        <v>180.72148049137158</v>
      </c>
    </row>
    <row r="10" spans="1:11" x14ac:dyDescent="0.25">
      <c r="A10" t="s">
        <v>146</v>
      </c>
      <c r="B10" t="s">
        <v>23</v>
      </c>
      <c r="C10">
        <v>39.953383000000002</v>
      </c>
      <c r="D10">
        <v>-105.052125</v>
      </c>
      <c r="E10" s="11" t="s">
        <v>151</v>
      </c>
      <c r="F10" s="1">
        <v>2018</v>
      </c>
      <c r="G10" s="3">
        <v>70063</v>
      </c>
      <c r="H10" s="4">
        <v>0</v>
      </c>
      <c r="I10" s="2">
        <v>0</v>
      </c>
      <c r="J10" s="13">
        <f>H10/G10</f>
        <v>0</v>
      </c>
      <c r="K10" s="13">
        <v>0</v>
      </c>
    </row>
    <row r="11" spans="1:11" x14ac:dyDescent="0.25">
      <c r="A11" t="s">
        <v>146</v>
      </c>
      <c r="B11" t="s">
        <v>91</v>
      </c>
      <c r="C11">
        <v>38.738245999999997</v>
      </c>
      <c r="D11">
        <v>-106.31697200000001</v>
      </c>
      <c r="E11" s="11" t="s">
        <v>152</v>
      </c>
      <c r="F11" s="1">
        <v>2018</v>
      </c>
      <c r="G11" s="3">
        <v>19850</v>
      </c>
      <c r="H11" s="4" t="s">
        <v>148</v>
      </c>
      <c r="I11" s="2">
        <v>3954426</v>
      </c>
      <c r="K11" s="13">
        <f>I11/G11</f>
        <v>199.21541561712846</v>
      </c>
    </row>
    <row r="12" spans="1:11" x14ac:dyDescent="0.25">
      <c r="A12" t="s">
        <v>146</v>
      </c>
      <c r="B12" t="s">
        <v>92</v>
      </c>
      <c r="C12">
        <v>38.835386999999997</v>
      </c>
      <c r="D12">
        <v>-102.604585</v>
      </c>
      <c r="E12" s="11" t="s">
        <v>153</v>
      </c>
      <c r="F12" s="1">
        <v>2018</v>
      </c>
      <c r="G12" s="3">
        <v>1833</v>
      </c>
      <c r="H12" s="4">
        <v>0</v>
      </c>
      <c r="I12" s="2">
        <v>0</v>
      </c>
      <c r="J12" s="13">
        <f t="shared" ref="J12:J26" si="0">H12/G12</f>
        <v>0</v>
      </c>
      <c r="K12" s="13">
        <v>0</v>
      </c>
    </row>
    <row r="13" spans="1:11" x14ac:dyDescent="0.25">
      <c r="A13" t="s">
        <v>146</v>
      </c>
      <c r="B13" t="s">
        <v>93</v>
      </c>
      <c r="C13">
        <v>39.689402999999999</v>
      </c>
      <c r="D13">
        <v>-105.67079099999999</v>
      </c>
      <c r="E13" s="11" t="s">
        <v>154</v>
      </c>
      <c r="F13" s="1">
        <v>2018</v>
      </c>
      <c r="G13" s="3">
        <v>9694</v>
      </c>
      <c r="H13" s="4">
        <v>175966</v>
      </c>
      <c r="I13" s="2">
        <v>4945773</v>
      </c>
      <c r="J13" s="13">
        <f t="shared" si="0"/>
        <v>18.152052816174955</v>
      </c>
      <c r="K13" s="13">
        <f>I13/G13</f>
        <v>510.18908603259746</v>
      </c>
    </row>
    <row r="14" spans="1:11" x14ac:dyDescent="0.25">
      <c r="A14" t="s">
        <v>146</v>
      </c>
      <c r="B14" t="s">
        <v>94</v>
      </c>
      <c r="C14">
        <v>37.268971000000001</v>
      </c>
      <c r="D14">
        <v>-106.252214</v>
      </c>
      <c r="E14" s="11" t="s">
        <v>152</v>
      </c>
      <c r="F14" s="1">
        <v>2018</v>
      </c>
      <c r="G14" s="3">
        <v>8114</v>
      </c>
      <c r="H14" s="4">
        <v>0</v>
      </c>
      <c r="I14" s="2">
        <v>4020053</v>
      </c>
      <c r="J14" s="13">
        <f t="shared" si="0"/>
        <v>0</v>
      </c>
      <c r="K14" s="13">
        <v>0</v>
      </c>
    </row>
    <row r="15" spans="1:11" x14ac:dyDescent="0.25">
      <c r="A15" t="s">
        <v>146</v>
      </c>
      <c r="B15" t="s">
        <v>95</v>
      </c>
      <c r="C15">
        <v>37.277546999999998</v>
      </c>
      <c r="D15">
        <v>-105.42894</v>
      </c>
      <c r="E15" s="11" t="s">
        <v>153</v>
      </c>
      <c r="F15" s="1">
        <v>2018</v>
      </c>
      <c r="G15" s="3">
        <v>3775</v>
      </c>
      <c r="H15" s="4">
        <v>0</v>
      </c>
      <c r="I15" s="2">
        <v>2783758</v>
      </c>
      <c r="J15" s="13">
        <f t="shared" si="0"/>
        <v>0</v>
      </c>
      <c r="K15" s="13">
        <v>0</v>
      </c>
    </row>
    <row r="16" spans="1:11" x14ac:dyDescent="0.25">
      <c r="A16" t="s">
        <v>146</v>
      </c>
      <c r="B16" t="s">
        <v>96</v>
      </c>
      <c r="C16">
        <v>38.321956</v>
      </c>
      <c r="D16">
        <v>-103.78756199999999</v>
      </c>
      <c r="E16" s="11" t="s">
        <v>153</v>
      </c>
      <c r="F16" s="1">
        <v>2018</v>
      </c>
      <c r="G16" s="3">
        <v>5766</v>
      </c>
      <c r="H16" s="4">
        <v>0</v>
      </c>
      <c r="I16" s="4">
        <v>0</v>
      </c>
      <c r="J16" s="13">
        <f>H16/G16</f>
        <v>0</v>
      </c>
      <c r="K16" s="13">
        <f t="shared" ref="K16:K23" si="1">I16/G16</f>
        <v>0</v>
      </c>
    </row>
    <row r="17" spans="1:11" x14ac:dyDescent="0.25">
      <c r="A17" t="s">
        <v>146</v>
      </c>
      <c r="B17" t="s">
        <v>97</v>
      </c>
      <c r="C17">
        <v>38.101993999999998</v>
      </c>
      <c r="D17">
        <v>-105.373515</v>
      </c>
      <c r="E17" s="11" t="s">
        <v>153</v>
      </c>
      <c r="F17" s="1">
        <v>2018</v>
      </c>
      <c r="G17" s="3">
        <v>4892</v>
      </c>
      <c r="H17" s="4">
        <v>0</v>
      </c>
      <c r="I17" s="4">
        <v>0</v>
      </c>
      <c r="J17" s="13">
        <f t="shared" si="0"/>
        <v>0</v>
      </c>
      <c r="K17" s="13">
        <f t="shared" si="1"/>
        <v>0</v>
      </c>
    </row>
    <row r="18" spans="1:11" x14ac:dyDescent="0.25">
      <c r="A18" t="s">
        <v>146</v>
      </c>
      <c r="B18" t="s">
        <v>98</v>
      </c>
      <c r="C18">
        <v>38.861756</v>
      </c>
      <c r="D18">
        <v>-107.864757</v>
      </c>
      <c r="E18" s="11" t="s">
        <v>152</v>
      </c>
      <c r="F18" s="1">
        <v>2018</v>
      </c>
      <c r="G18" s="3">
        <v>30657</v>
      </c>
      <c r="H18" s="4">
        <v>0</v>
      </c>
      <c r="I18" s="4">
        <v>0</v>
      </c>
      <c r="J18" s="13">
        <f t="shared" si="0"/>
        <v>0</v>
      </c>
      <c r="K18" s="13">
        <f t="shared" si="1"/>
        <v>0</v>
      </c>
    </row>
    <row r="19" spans="1:11" x14ac:dyDescent="0.25">
      <c r="A19" t="s">
        <v>146</v>
      </c>
      <c r="B19" t="s">
        <v>99</v>
      </c>
      <c r="C19">
        <v>39.761848999999998</v>
      </c>
      <c r="D19">
        <v>-104.88062499999999</v>
      </c>
      <c r="E19" s="11" t="s">
        <v>151</v>
      </c>
      <c r="F19" s="1">
        <v>2018</v>
      </c>
      <c r="G19" s="3">
        <v>718107</v>
      </c>
      <c r="H19" s="4">
        <v>96500754</v>
      </c>
      <c r="I19" s="2">
        <v>258461909</v>
      </c>
      <c r="J19" s="13">
        <f t="shared" si="0"/>
        <v>134.3821380379247</v>
      </c>
      <c r="K19" s="13">
        <f t="shared" si="1"/>
        <v>359.92116634429129</v>
      </c>
    </row>
    <row r="20" spans="1:11" x14ac:dyDescent="0.25">
      <c r="A20" t="s">
        <v>146</v>
      </c>
      <c r="B20" t="s">
        <v>100</v>
      </c>
      <c r="C20">
        <v>37.747602000000001</v>
      </c>
      <c r="D20">
        <v>-108.530383</v>
      </c>
      <c r="E20" s="11" t="s">
        <v>152</v>
      </c>
      <c r="F20" s="1">
        <v>2018</v>
      </c>
      <c r="G20" s="3">
        <v>2037</v>
      </c>
      <c r="H20" s="4">
        <v>0</v>
      </c>
      <c r="I20" s="4">
        <v>0</v>
      </c>
      <c r="J20" s="13">
        <f t="shared" si="0"/>
        <v>0</v>
      </c>
      <c r="K20" s="13">
        <f t="shared" si="1"/>
        <v>0</v>
      </c>
    </row>
    <row r="21" spans="1:11" x14ac:dyDescent="0.25">
      <c r="A21" t="s">
        <v>146</v>
      </c>
      <c r="B21" t="s">
        <v>101</v>
      </c>
      <c r="C21">
        <v>39.326434999999996</v>
      </c>
      <c r="D21">
        <v>-104.926199</v>
      </c>
      <c r="E21" s="11" t="s">
        <v>151</v>
      </c>
      <c r="F21" s="1">
        <v>2018</v>
      </c>
      <c r="G21" s="3">
        <v>340436</v>
      </c>
      <c r="H21" s="4">
        <v>0</v>
      </c>
      <c r="I21" s="4">
        <v>0</v>
      </c>
      <c r="J21" s="13">
        <f t="shared" si="0"/>
        <v>0</v>
      </c>
      <c r="K21" s="13">
        <f t="shared" si="1"/>
        <v>0</v>
      </c>
    </row>
    <row r="22" spans="1:11" x14ac:dyDescent="0.25">
      <c r="A22" t="s">
        <v>146</v>
      </c>
      <c r="B22" t="s">
        <v>102</v>
      </c>
      <c r="C22">
        <v>39.630637999999998</v>
      </c>
      <c r="D22">
        <v>-106.692944</v>
      </c>
      <c r="E22" s="11" t="s">
        <v>154</v>
      </c>
      <c r="F22" s="1">
        <v>2018</v>
      </c>
      <c r="G22" s="3">
        <v>55349</v>
      </c>
      <c r="H22" s="4">
        <v>845756</v>
      </c>
      <c r="I22" s="2">
        <v>11691458</v>
      </c>
      <c r="J22" s="13">
        <f t="shared" si="0"/>
        <v>15.280420603804947</v>
      </c>
      <c r="K22" s="13">
        <f t="shared" si="1"/>
        <v>211.23160310032702</v>
      </c>
    </row>
    <row r="23" spans="1:11" x14ac:dyDescent="0.25">
      <c r="A23" t="s">
        <v>146</v>
      </c>
      <c r="B23" t="s">
        <v>103</v>
      </c>
      <c r="C23">
        <v>39.310817</v>
      </c>
      <c r="D23">
        <v>-104.11792800000001</v>
      </c>
      <c r="E23" s="11" t="s">
        <v>151</v>
      </c>
      <c r="F23" s="1">
        <v>2018</v>
      </c>
      <c r="G23" s="3">
        <v>26687</v>
      </c>
      <c r="H23" s="4">
        <v>0</v>
      </c>
      <c r="I23" s="4">
        <v>0</v>
      </c>
      <c r="J23" s="13">
        <f t="shared" si="0"/>
        <v>0</v>
      </c>
      <c r="K23" s="13">
        <f t="shared" si="1"/>
        <v>0</v>
      </c>
    </row>
    <row r="24" spans="1:11" x14ac:dyDescent="0.25">
      <c r="A24" t="s">
        <v>146</v>
      </c>
      <c r="B24" t="s">
        <v>37</v>
      </c>
      <c r="C24">
        <v>39.630637999999998</v>
      </c>
      <c r="D24">
        <v>-106.692944</v>
      </c>
      <c r="E24" s="11" t="s">
        <v>153</v>
      </c>
      <c r="F24" s="1">
        <v>2018</v>
      </c>
      <c r="G24" s="3">
        <v>712714</v>
      </c>
      <c r="H24" s="4">
        <v>62537292</v>
      </c>
      <c r="I24" s="2" t="s">
        <v>148</v>
      </c>
      <c r="J24" s="13">
        <f t="shared" si="0"/>
        <v>87.745283521861509</v>
      </c>
    </row>
    <row r="25" spans="1:11" x14ac:dyDescent="0.25">
      <c r="A25" t="s">
        <v>146</v>
      </c>
      <c r="B25" t="s">
        <v>104</v>
      </c>
      <c r="C25">
        <v>38.455658</v>
      </c>
      <c r="D25">
        <v>-105.42143799999999</v>
      </c>
      <c r="E25" s="11" t="s">
        <v>153</v>
      </c>
      <c r="F25" s="1">
        <v>2018</v>
      </c>
      <c r="G25" s="3">
        <v>47469</v>
      </c>
      <c r="H25" s="4">
        <v>977480</v>
      </c>
      <c r="I25" s="2">
        <v>0</v>
      </c>
      <c r="J25" s="13">
        <f t="shared" si="0"/>
        <v>20.591965282605489</v>
      </c>
      <c r="K25" s="13">
        <f t="shared" ref="K25:K30" si="2">I25/G25</f>
        <v>0</v>
      </c>
    </row>
    <row r="26" spans="1:11" x14ac:dyDescent="0.25">
      <c r="A26" t="s">
        <v>146</v>
      </c>
      <c r="B26" t="s">
        <v>105</v>
      </c>
      <c r="C26">
        <v>39.599352000000003</v>
      </c>
      <c r="D26">
        <v>-107.90978</v>
      </c>
      <c r="E26" s="11" t="s">
        <v>154</v>
      </c>
      <c r="F26" s="1">
        <v>2018</v>
      </c>
      <c r="G26" s="3">
        <v>60135</v>
      </c>
      <c r="H26" s="4">
        <v>1940603</v>
      </c>
      <c r="I26" s="2">
        <v>13003395</v>
      </c>
      <c r="J26" s="13">
        <f t="shared" si="0"/>
        <v>32.270774091627175</v>
      </c>
      <c r="K26" s="13">
        <f t="shared" si="2"/>
        <v>216.23671738588178</v>
      </c>
    </row>
    <row r="27" spans="1:11" x14ac:dyDescent="0.25">
      <c r="A27" t="s">
        <v>146</v>
      </c>
      <c r="B27" t="s">
        <v>106</v>
      </c>
      <c r="C27">
        <v>39.861082000000003</v>
      </c>
      <c r="D27">
        <v>-105.528947</v>
      </c>
      <c r="E27" s="11" t="s">
        <v>151</v>
      </c>
      <c r="F27" s="1">
        <v>2018</v>
      </c>
      <c r="G27" s="3">
        <v>6020</v>
      </c>
      <c r="H27" s="4" t="s">
        <v>148</v>
      </c>
      <c r="I27" s="2">
        <v>1747487</v>
      </c>
      <c r="K27" s="13">
        <f t="shared" si="2"/>
        <v>290.28023255813952</v>
      </c>
    </row>
    <row r="28" spans="1:11" x14ac:dyDescent="0.25">
      <c r="A28" t="s">
        <v>146</v>
      </c>
      <c r="B28" t="s">
        <v>107</v>
      </c>
      <c r="C28">
        <v>40.123289</v>
      </c>
      <c r="D28">
        <v>-106.095876</v>
      </c>
      <c r="E28" s="11" t="s">
        <v>154</v>
      </c>
      <c r="F28" s="1">
        <v>2018</v>
      </c>
      <c r="G28" s="3">
        <v>15454</v>
      </c>
      <c r="H28" s="4" t="s">
        <v>148</v>
      </c>
      <c r="I28" s="2">
        <v>3226661</v>
      </c>
      <c r="K28" s="13">
        <f t="shared" si="2"/>
        <v>208.7913161640999</v>
      </c>
    </row>
    <row r="29" spans="1:11" x14ac:dyDescent="0.25">
      <c r="A29" t="s">
        <v>146</v>
      </c>
      <c r="B29" t="s">
        <v>108</v>
      </c>
      <c r="C29">
        <v>38.669679000000002</v>
      </c>
      <c r="D29">
        <v>-107.078108</v>
      </c>
      <c r="E29" s="11" t="s">
        <v>152</v>
      </c>
      <c r="F29" s="1">
        <v>2018</v>
      </c>
      <c r="G29" s="3">
        <v>17048</v>
      </c>
      <c r="H29" s="4" t="s">
        <v>148</v>
      </c>
      <c r="I29" s="2">
        <v>4594380</v>
      </c>
      <c r="K29" s="13">
        <f t="shared" si="2"/>
        <v>269.4967151572032</v>
      </c>
    </row>
    <row r="30" spans="1:11" x14ac:dyDescent="0.25">
      <c r="A30" t="s">
        <v>146</v>
      </c>
      <c r="B30" t="s">
        <v>109</v>
      </c>
      <c r="C30">
        <v>37.811624999999999</v>
      </c>
      <c r="D30">
        <v>-107.383405</v>
      </c>
      <c r="E30" s="11" t="s">
        <v>152</v>
      </c>
      <c r="F30" s="1">
        <v>2018</v>
      </c>
      <c r="G30" s="3">
        <v>802</v>
      </c>
      <c r="H30" s="4">
        <v>0</v>
      </c>
      <c r="I30" s="4">
        <v>0</v>
      </c>
      <c r="J30" s="13">
        <f>H30/G30</f>
        <v>0</v>
      </c>
      <c r="K30" s="13">
        <f t="shared" si="2"/>
        <v>0</v>
      </c>
    </row>
    <row r="31" spans="1:11" x14ac:dyDescent="0.25">
      <c r="A31" t="s">
        <v>146</v>
      </c>
      <c r="B31" t="s">
        <v>110</v>
      </c>
      <c r="C31">
        <v>37.612597999999998</v>
      </c>
      <c r="D31">
        <v>-104.938885</v>
      </c>
      <c r="E31" s="11" t="s">
        <v>153</v>
      </c>
      <c r="F31" s="1">
        <v>2018</v>
      </c>
      <c r="G31" s="3">
        <v>6571</v>
      </c>
      <c r="H31" s="4">
        <v>0</v>
      </c>
      <c r="I31" s="2" t="s">
        <v>148</v>
      </c>
      <c r="J31" s="13">
        <v>0</v>
      </c>
    </row>
    <row r="32" spans="1:11" x14ac:dyDescent="0.25">
      <c r="A32" t="s">
        <v>146</v>
      </c>
      <c r="B32" t="s">
        <v>111</v>
      </c>
      <c r="C32">
        <v>40.663432</v>
      </c>
      <c r="D32">
        <v>-106.32924800000001</v>
      </c>
      <c r="E32" s="11" t="s">
        <v>154</v>
      </c>
      <c r="F32" s="1">
        <v>2018</v>
      </c>
      <c r="G32" s="3">
        <v>1367</v>
      </c>
      <c r="H32" s="4">
        <v>0</v>
      </c>
      <c r="I32" s="4">
        <v>0</v>
      </c>
      <c r="J32" s="13">
        <f t="shared" ref="J32:J41" si="3">H32/G32</f>
        <v>0</v>
      </c>
      <c r="K32" s="13">
        <f>I32/G32</f>
        <v>0</v>
      </c>
    </row>
    <row r="33" spans="1:11" x14ac:dyDescent="0.25">
      <c r="A33" t="s">
        <v>146</v>
      </c>
      <c r="B33" t="s">
        <v>112</v>
      </c>
      <c r="C33">
        <v>39.586460000000002</v>
      </c>
      <c r="D33">
        <v>-105.24560099999999</v>
      </c>
      <c r="E33" s="11" t="s">
        <v>151</v>
      </c>
      <c r="F33" s="1">
        <v>2018</v>
      </c>
      <c r="G33" s="3">
        <v>579631</v>
      </c>
      <c r="H33" s="4">
        <v>9886536</v>
      </c>
      <c r="I33" s="2">
        <v>33778241</v>
      </c>
      <c r="J33" s="13">
        <f t="shared" si="3"/>
        <v>17.056603252759082</v>
      </c>
      <c r="K33" s="13">
        <f>I33/G33</f>
        <v>58.275421776958098</v>
      </c>
    </row>
    <row r="34" spans="1:11" x14ac:dyDescent="0.25">
      <c r="A34" t="s">
        <v>146</v>
      </c>
      <c r="B34" t="s">
        <v>113</v>
      </c>
      <c r="C34">
        <v>38.388466000000001</v>
      </c>
      <c r="D34">
        <v>-102.75621</v>
      </c>
      <c r="E34" s="11" t="s">
        <v>153</v>
      </c>
      <c r="F34" s="1">
        <v>2018</v>
      </c>
      <c r="G34" s="3">
        <v>1362</v>
      </c>
      <c r="H34" s="4">
        <v>0</v>
      </c>
      <c r="I34" s="4">
        <v>0</v>
      </c>
      <c r="J34" s="13">
        <f t="shared" si="3"/>
        <v>0</v>
      </c>
      <c r="K34" s="13">
        <f>I34/G34</f>
        <v>0</v>
      </c>
    </row>
    <row r="35" spans="1:11" x14ac:dyDescent="0.25">
      <c r="A35" t="s">
        <v>146</v>
      </c>
      <c r="B35" t="s">
        <v>114</v>
      </c>
      <c r="C35">
        <v>39.305340000000001</v>
      </c>
      <c r="D35">
        <v>-102.60302299999999</v>
      </c>
      <c r="E35" s="11" t="s">
        <v>151</v>
      </c>
      <c r="F35" s="1">
        <v>2018</v>
      </c>
      <c r="G35" s="3">
        <v>7151</v>
      </c>
      <c r="H35" s="4">
        <v>0</v>
      </c>
      <c r="I35" s="4">
        <v>0</v>
      </c>
      <c r="J35" s="13">
        <f t="shared" si="3"/>
        <v>0</v>
      </c>
      <c r="K35" s="13">
        <f>I35/G35</f>
        <v>0</v>
      </c>
    </row>
    <row r="36" spans="1:11" x14ac:dyDescent="0.25">
      <c r="A36" t="s">
        <v>146</v>
      </c>
      <c r="B36" t="s">
        <v>115</v>
      </c>
      <c r="C36" s="6">
        <v>39.305340000000001</v>
      </c>
      <c r="D36" s="6">
        <v>-102.60302299999999</v>
      </c>
      <c r="E36" s="11" t="s">
        <v>154</v>
      </c>
      <c r="F36" s="1">
        <v>2018</v>
      </c>
      <c r="G36" s="3">
        <v>7735</v>
      </c>
      <c r="H36" s="4">
        <v>0</v>
      </c>
      <c r="I36" s="2">
        <v>1508988</v>
      </c>
      <c r="J36" s="13">
        <f t="shared" si="3"/>
        <v>0</v>
      </c>
      <c r="K36" s="13">
        <v>0</v>
      </c>
    </row>
    <row r="37" spans="1:11" x14ac:dyDescent="0.25">
      <c r="A37" t="s">
        <v>146</v>
      </c>
      <c r="B37" t="s">
        <v>116</v>
      </c>
      <c r="C37" s="6">
        <v>39.204315999999999</v>
      </c>
      <c r="D37" s="6">
        <v>-106.34969599999999</v>
      </c>
      <c r="E37" s="11" t="s">
        <v>152</v>
      </c>
      <c r="F37" s="1">
        <v>2018</v>
      </c>
      <c r="G37" s="3">
        <v>56814</v>
      </c>
      <c r="H37" s="4">
        <v>1782532</v>
      </c>
      <c r="I37" s="2">
        <v>16315086</v>
      </c>
      <c r="J37" s="13">
        <f t="shared" si="3"/>
        <v>31.374872390607948</v>
      </c>
      <c r="K37" s="13">
        <f t="shared" ref="K37:K43" si="4">I37/G37</f>
        <v>287.16664906537119</v>
      </c>
    </row>
    <row r="38" spans="1:11" x14ac:dyDescent="0.25">
      <c r="A38" t="s">
        <v>146</v>
      </c>
      <c r="B38" t="s">
        <v>117</v>
      </c>
      <c r="C38">
        <v>40.663091000000001</v>
      </c>
      <c r="D38">
        <v>-105.482131</v>
      </c>
      <c r="E38" s="11" t="s">
        <v>151</v>
      </c>
      <c r="F38" s="1">
        <v>2018</v>
      </c>
      <c r="G38" s="3">
        <v>349079</v>
      </c>
      <c r="H38" s="4">
        <v>8401690</v>
      </c>
      <c r="I38" s="2">
        <v>46649420</v>
      </c>
      <c r="J38" s="13">
        <f t="shared" si="3"/>
        <v>24.068162221159106</v>
      </c>
      <c r="K38" s="13">
        <f t="shared" si="4"/>
        <v>133.63570996823069</v>
      </c>
    </row>
    <row r="39" spans="1:11" x14ac:dyDescent="0.25">
      <c r="A39" t="s">
        <v>146</v>
      </c>
      <c r="B39" t="s">
        <v>118</v>
      </c>
      <c r="C39">
        <v>38.066673999999999</v>
      </c>
      <c r="D39">
        <v>-103.222708</v>
      </c>
      <c r="E39" s="11" t="s">
        <v>153</v>
      </c>
      <c r="F39" s="1">
        <v>2018</v>
      </c>
      <c r="G39" s="3">
        <v>14145</v>
      </c>
      <c r="H39" s="4">
        <v>304255</v>
      </c>
      <c r="I39" s="2">
        <v>33324462</v>
      </c>
      <c r="J39" s="13">
        <f t="shared" si="3"/>
        <v>21.509720749381408</v>
      </c>
      <c r="K39" s="13">
        <f t="shared" si="4"/>
        <v>2355.9181336161187</v>
      </c>
    </row>
    <row r="40" spans="1:11" x14ac:dyDescent="0.25">
      <c r="A40" t="s">
        <v>146</v>
      </c>
      <c r="B40" t="s">
        <v>119</v>
      </c>
      <c r="C40">
        <v>38.993740000000003</v>
      </c>
      <c r="D40">
        <v>-103.507555</v>
      </c>
      <c r="E40" s="11" t="s">
        <v>153</v>
      </c>
      <c r="F40" s="1">
        <v>2018</v>
      </c>
      <c r="G40" s="3">
        <v>5572</v>
      </c>
      <c r="H40" s="4">
        <v>0</v>
      </c>
      <c r="I40" s="4">
        <v>0</v>
      </c>
      <c r="J40" s="13">
        <f t="shared" si="3"/>
        <v>0</v>
      </c>
      <c r="K40" s="13">
        <f t="shared" si="4"/>
        <v>0</v>
      </c>
    </row>
    <row r="41" spans="1:11" x14ac:dyDescent="0.25">
      <c r="A41" t="s">
        <v>146</v>
      </c>
      <c r="B41" t="s">
        <v>120</v>
      </c>
      <c r="C41">
        <v>40.728090999999999</v>
      </c>
      <c r="D41">
        <v>-103.090464</v>
      </c>
      <c r="E41" s="11" t="s">
        <v>151</v>
      </c>
      <c r="F41" s="1">
        <v>2018</v>
      </c>
      <c r="G41" s="3">
        <v>22080</v>
      </c>
      <c r="H41" s="4">
        <v>0</v>
      </c>
      <c r="I41" s="4">
        <v>0</v>
      </c>
      <c r="J41" s="13">
        <f t="shared" si="3"/>
        <v>0</v>
      </c>
      <c r="K41" s="13">
        <f t="shared" si="4"/>
        <v>0</v>
      </c>
    </row>
    <row r="42" spans="1:11" x14ac:dyDescent="0.25">
      <c r="A42" t="s">
        <v>146</v>
      </c>
      <c r="B42" t="s">
        <v>121</v>
      </c>
      <c r="C42">
        <v>39.019492</v>
      </c>
      <c r="D42">
        <v>-108.461837</v>
      </c>
      <c r="E42" s="11" t="s">
        <v>154</v>
      </c>
      <c r="F42" s="1">
        <v>2018</v>
      </c>
      <c r="G42" s="3">
        <v>153328</v>
      </c>
      <c r="H42" s="4" t="s">
        <v>148</v>
      </c>
      <c r="I42" s="2">
        <v>11939137</v>
      </c>
      <c r="K42" s="13">
        <f t="shared" si="4"/>
        <v>77.866645361577795</v>
      </c>
    </row>
    <row r="43" spans="1:11" x14ac:dyDescent="0.25">
      <c r="A43" t="s">
        <v>146</v>
      </c>
      <c r="B43" t="s">
        <v>122</v>
      </c>
      <c r="C43">
        <v>37.651477999999997</v>
      </c>
      <c r="D43">
        <v>-106.9323</v>
      </c>
      <c r="E43" s="11" t="s">
        <v>152</v>
      </c>
      <c r="F43" s="1">
        <v>2018</v>
      </c>
      <c r="G43" s="3">
        <v>757</v>
      </c>
      <c r="H43" s="4">
        <v>0</v>
      </c>
      <c r="I43" s="4">
        <v>0</v>
      </c>
      <c r="J43" s="13">
        <f>H43/G43</f>
        <v>0</v>
      </c>
      <c r="K43" s="13">
        <f t="shared" si="4"/>
        <v>0</v>
      </c>
    </row>
    <row r="44" spans="1:11" x14ac:dyDescent="0.25">
      <c r="A44" t="s">
        <v>146</v>
      </c>
      <c r="B44" t="s">
        <v>123</v>
      </c>
      <c r="C44">
        <v>40.573984000000003</v>
      </c>
      <c r="D44">
        <v>-108.204521</v>
      </c>
      <c r="E44" s="11" t="s">
        <v>154</v>
      </c>
      <c r="F44" s="1">
        <v>2018</v>
      </c>
      <c r="G44" s="3">
        <v>13124</v>
      </c>
      <c r="H44" s="4" t="s">
        <v>148</v>
      </c>
      <c r="I44" s="2" t="s">
        <v>148</v>
      </c>
    </row>
    <row r="45" spans="1:11" x14ac:dyDescent="0.25">
      <c r="A45" t="s">
        <v>146</v>
      </c>
      <c r="B45" t="s">
        <v>124</v>
      </c>
      <c r="C45">
        <v>37.338025000000002</v>
      </c>
      <c r="D45">
        <v>-108.595786</v>
      </c>
      <c r="E45" s="11" t="s">
        <v>152</v>
      </c>
      <c r="F45" s="1">
        <v>2018</v>
      </c>
      <c r="G45" s="3">
        <v>26482</v>
      </c>
      <c r="H45" s="4">
        <v>507246</v>
      </c>
      <c r="I45" s="2">
        <v>15154152</v>
      </c>
      <c r="J45" s="13">
        <f>H45/G45</f>
        <v>19.154369005362131</v>
      </c>
      <c r="K45" s="13">
        <f>I45/G45</f>
        <v>572.24348614153007</v>
      </c>
    </row>
    <row r="46" spans="1:11" x14ac:dyDescent="0.25">
      <c r="A46" t="s">
        <v>146</v>
      </c>
      <c r="B46" t="s">
        <v>125</v>
      </c>
      <c r="C46">
        <v>38.413426999999999</v>
      </c>
      <c r="D46">
        <v>-108.263042</v>
      </c>
      <c r="E46" s="11" t="s">
        <v>152</v>
      </c>
      <c r="F46" s="1">
        <v>2018</v>
      </c>
      <c r="G46" s="3">
        <v>42305</v>
      </c>
      <c r="H46" s="4" t="s">
        <v>148</v>
      </c>
      <c r="I46" s="2">
        <v>0</v>
      </c>
      <c r="K46" s="13">
        <f>I46/G46</f>
        <v>0</v>
      </c>
    </row>
    <row r="47" spans="1:11" x14ac:dyDescent="0.25">
      <c r="A47" t="s">
        <v>146</v>
      </c>
      <c r="B47" t="s">
        <v>126</v>
      </c>
      <c r="C47">
        <v>40.262354000000002</v>
      </c>
      <c r="D47">
        <v>-103.807092</v>
      </c>
      <c r="E47" s="11" t="s">
        <v>151</v>
      </c>
      <c r="F47" s="1">
        <v>2018</v>
      </c>
      <c r="G47" s="3">
        <v>28306</v>
      </c>
      <c r="H47" s="4" t="s">
        <v>148</v>
      </c>
      <c r="I47" s="2">
        <v>6964224</v>
      </c>
      <c r="K47" s="13">
        <f>I47/G47</f>
        <v>246.03349113262206</v>
      </c>
    </row>
    <row r="48" spans="1:11" x14ac:dyDescent="0.25">
      <c r="A48" t="s">
        <v>146</v>
      </c>
      <c r="B48" t="s">
        <v>127</v>
      </c>
      <c r="C48">
        <v>37.939765999999999</v>
      </c>
      <c r="D48">
        <v>-103.63627200000001</v>
      </c>
      <c r="E48" s="11" t="s">
        <v>153</v>
      </c>
      <c r="F48" s="1">
        <v>2018</v>
      </c>
      <c r="G48" s="3">
        <v>18362</v>
      </c>
      <c r="H48" s="4" t="s">
        <v>148</v>
      </c>
      <c r="I48" s="2" t="s">
        <v>148</v>
      </c>
    </row>
    <row r="49" spans="1:11" x14ac:dyDescent="0.25">
      <c r="A49" t="s">
        <v>146</v>
      </c>
      <c r="B49" t="s">
        <v>128</v>
      </c>
      <c r="C49">
        <v>38.150599999999997</v>
      </c>
      <c r="D49">
        <v>-107.767133</v>
      </c>
      <c r="E49" s="11" t="s">
        <v>152</v>
      </c>
      <c r="F49" s="1">
        <v>2018</v>
      </c>
      <c r="G49" s="3">
        <v>4843</v>
      </c>
      <c r="H49" s="4" t="s">
        <v>148</v>
      </c>
      <c r="I49" s="2">
        <v>3613206</v>
      </c>
      <c r="K49" s="13">
        <f t="shared" ref="K49:K57" si="5">I49/G49</f>
        <v>746.06772661573405</v>
      </c>
    </row>
    <row r="50" spans="1:11" x14ac:dyDescent="0.25">
      <c r="A50" t="s">
        <v>146</v>
      </c>
      <c r="B50" t="s">
        <v>129</v>
      </c>
      <c r="C50">
        <v>39.118913999999997</v>
      </c>
      <c r="D50">
        <v>-105.717648</v>
      </c>
      <c r="E50" s="11" t="s">
        <v>154</v>
      </c>
      <c r="F50" s="1">
        <v>2018</v>
      </c>
      <c r="G50" s="3">
        <v>18151</v>
      </c>
      <c r="H50" s="4" t="s">
        <v>148</v>
      </c>
      <c r="I50" s="2">
        <v>3065794</v>
      </c>
      <c r="K50" s="13">
        <f t="shared" si="5"/>
        <v>168.90496391383394</v>
      </c>
    </row>
    <row r="51" spans="1:11" x14ac:dyDescent="0.25">
      <c r="A51" t="s">
        <v>146</v>
      </c>
      <c r="B51" t="s">
        <v>130</v>
      </c>
      <c r="C51">
        <v>40.594712000000001</v>
      </c>
      <c r="D51">
        <v>-102.345105</v>
      </c>
      <c r="E51" s="11" t="s">
        <v>151</v>
      </c>
      <c r="F51" s="1">
        <v>2018</v>
      </c>
      <c r="G51" s="3">
        <v>4273</v>
      </c>
      <c r="H51" s="4">
        <v>0</v>
      </c>
      <c r="I51" s="4">
        <v>0</v>
      </c>
      <c r="J51" s="13">
        <f t="shared" ref="J51:J58" si="6">H51/G51</f>
        <v>0</v>
      </c>
      <c r="K51" s="13">
        <f t="shared" si="5"/>
        <v>0</v>
      </c>
    </row>
    <row r="52" spans="1:11" x14ac:dyDescent="0.25">
      <c r="A52" t="s">
        <v>146</v>
      </c>
      <c r="B52" t="s">
        <v>131</v>
      </c>
      <c r="C52">
        <v>39.217533000000003</v>
      </c>
      <c r="D52">
        <v>-106.915943</v>
      </c>
      <c r="E52" s="11" t="s">
        <v>154</v>
      </c>
      <c r="F52" s="1">
        <v>2018</v>
      </c>
      <c r="G52" s="3">
        <v>17940</v>
      </c>
      <c r="H52" s="4">
        <v>323854</v>
      </c>
      <c r="I52" s="2">
        <v>8994982</v>
      </c>
      <c r="J52" s="13">
        <f>H52/G52</f>
        <v>18.0520624303233</v>
      </c>
      <c r="K52" s="13">
        <f t="shared" si="5"/>
        <v>501.39253065774807</v>
      </c>
    </row>
    <row r="53" spans="1:11" x14ac:dyDescent="0.25">
      <c r="A53" t="s">
        <v>146</v>
      </c>
      <c r="B53" t="s">
        <v>132</v>
      </c>
      <c r="C53">
        <v>37.958181000000003</v>
      </c>
      <c r="D53">
        <v>-102.392161</v>
      </c>
      <c r="E53" s="11" t="s">
        <v>153</v>
      </c>
      <c r="F53" s="1">
        <v>2018</v>
      </c>
      <c r="G53" s="3">
        <v>12013</v>
      </c>
      <c r="H53" s="4">
        <v>0</v>
      </c>
      <c r="I53" s="4">
        <v>0</v>
      </c>
      <c r="J53" s="13">
        <f t="shared" si="6"/>
        <v>0</v>
      </c>
      <c r="K53" s="13">
        <f t="shared" si="5"/>
        <v>0</v>
      </c>
    </row>
    <row r="54" spans="1:11" x14ac:dyDescent="0.25">
      <c r="A54" t="s">
        <v>146</v>
      </c>
      <c r="B54" t="s">
        <v>133</v>
      </c>
      <c r="C54">
        <v>38.170658000000003</v>
      </c>
      <c r="D54">
        <v>-104.489893</v>
      </c>
      <c r="E54" s="11" t="s">
        <v>153</v>
      </c>
      <c r="F54" s="1">
        <v>2018</v>
      </c>
      <c r="G54" s="3">
        <v>167274</v>
      </c>
      <c r="H54" s="4">
        <v>4295192</v>
      </c>
      <c r="I54" s="2">
        <v>36525921</v>
      </c>
      <c r="J54" s="13">
        <f t="shared" si="6"/>
        <v>25.677582887956287</v>
      </c>
      <c r="K54" s="13">
        <f t="shared" si="5"/>
        <v>218.35982280569604</v>
      </c>
    </row>
    <row r="55" spans="1:11" x14ac:dyDescent="0.25">
      <c r="A55" t="s">
        <v>146</v>
      </c>
      <c r="B55" t="s">
        <v>134</v>
      </c>
      <c r="C55">
        <v>39.972605999999999</v>
      </c>
      <c r="D55">
        <v>-108.20068499999999</v>
      </c>
      <c r="E55" s="11" t="s">
        <v>154</v>
      </c>
      <c r="F55" s="1">
        <v>2018</v>
      </c>
      <c r="G55" s="3">
        <v>6353</v>
      </c>
      <c r="H55" s="4">
        <v>0</v>
      </c>
      <c r="I55" s="4">
        <v>0</v>
      </c>
      <c r="J55" s="13">
        <f t="shared" si="6"/>
        <v>0</v>
      </c>
      <c r="K55" s="13">
        <f t="shared" si="5"/>
        <v>0</v>
      </c>
    </row>
    <row r="56" spans="1:11" x14ac:dyDescent="0.25">
      <c r="A56" t="s">
        <v>146</v>
      </c>
      <c r="B56" t="s">
        <v>135</v>
      </c>
      <c r="C56">
        <v>37.485762999999999</v>
      </c>
      <c r="D56">
        <v>-106.453214</v>
      </c>
      <c r="E56" s="11" t="s">
        <v>152</v>
      </c>
      <c r="F56" s="1">
        <v>2018</v>
      </c>
      <c r="G56" s="3">
        <v>11227</v>
      </c>
      <c r="H56" s="4">
        <v>0</v>
      </c>
      <c r="I56" s="4">
        <v>0</v>
      </c>
      <c r="J56" s="13">
        <f t="shared" si="6"/>
        <v>0</v>
      </c>
      <c r="K56" s="13">
        <f t="shared" si="5"/>
        <v>0</v>
      </c>
    </row>
    <row r="57" spans="1:11" x14ac:dyDescent="0.25">
      <c r="A57" t="s">
        <v>146</v>
      </c>
      <c r="B57" t="s">
        <v>136</v>
      </c>
      <c r="C57">
        <v>40.483159999999998</v>
      </c>
      <c r="D57">
        <v>-106.98528899999999</v>
      </c>
      <c r="E57" s="11" t="s">
        <v>154</v>
      </c>
      <c r="F57" s="1">
        <v>2018</v>
      </c>
      <c r="G57" s="3">
        <v>25490</v>
      </c>
      <c r="H57" s="4">
        <v>1223187</v>
      </c>
      <c r="I57" s="2">
        <v>7884691</v>
      </c>
      <c r="J57" s="13">
        <f t="shared" si="6"/>
        <v>47.986936053354256</v>
      </c>
      <c r="K57" s="13">
        <f t="shared" si="5"/>
        <v>309.32487249901925</v>
      </c>
    </row>
    <row r="58" spans="1:11" x14ac:dyDescent="0.25">
      <c r="A58" t="s">
        <v>146</v>
      </c>
      <c r="B58" t="s">
        <v>137</v>
      </c>
      <c r="C58">
        <v>38.033951999999999</v>
      </c>
      <c r="D58">
        <v>-106.246675</v>
      </c>
      <c r="E58" s="11" t="s">
        <v>152</v>
      </c>
      <c r="F58" s="1">
        <v>2018</v>
      </c>
      <c r="G58" s="3">
        <v>6667</v>
      </c>
      <c r="H58" s="4">
        <v>0</v>
      </c>
      <c r="I58" s="2">
        <v>1187326</v>
      </c>
      <c r="J58" s="13">
        <f t="shared" si="6"/>
        <v>0</v>
      </c>
      <c r="K58" s="13">
        <v>0</v>
      </c>
    </row>
    <row r="59" spans="1:11" x14ac:dyDescent="0.25">
      <c r="A59" t="s">
        <v>146</v>
      </c>
      <c r="B59" t="s">
        <v>138</v>
      </c>
      <c r="C59">
        <v>37.757370000000002</v>
      </c>
      <c r="D59">
        <v>-107.71625</v>
      </c>
      <c r="E59" s="11" t="s">
        <v>152</v>
      </c>
      <c r="F59" s="1">
        <v>2018</v>
      </c>
      <c r="G59" s="3">
        <v>717</v>
      </c>
      <c r="H59" s="4">
        <v>0</v>
      </c>
      <c r="I59" s="2" t="s">
        <v>148</v>
      </c>
      <c r="J59" s="13">
        <v>0</v>
      </c>
    </row>
    <row r="60" spans="1:11" x14ac:dyDescent="0.25">
      <c r="A60" t="s">
        <v>146</v>
      </c>
      <c r="B60" t="s">
        <v>139</v>
      </c>
      <c r="C60">
        <v>38.009374000000001</v>
      </c>
      <c r="D60">
        <v>-108.42732599999999</v>
      </c>
      <c r="E60" s="11" t="s">
        <v>152</v>
      </c>
      <c r="F60" s="1">
        <v>2018</v>
      </c>
      <c r="G60" s="3">
        <v>8173</v>
      </c>
      <c r="H60" s="4" t="s">
        <v>148</v>
      </c>
      <c r="I60" s="2">
        <v>3366468</v>
      </c>
      <c r="K60" s="13">
        <f>I60/G60</f>
        <v>411.90113789306253</v>
      </c>
    </row>
    <row r="61" spans="1:11" x14ac:dyDescent="0.25">
      <c r="A61" t="s">
        <v>146</v>
      </c>
      <c r="B61" t="s">
        <v>140</v>
      </c>
      <c r="C61">
        <v>40.871568000000003</v>
      </c>
      <c r="D61">
        <v>-102.355358</v>
      </c>
      <c r="E61" s="11" t="s">
        <v>151</v>
      </c>
      <c r="F61" s="1">
        <v>2018</v>
      </c>
      <c r="G61" s="3">
        <v>2301</v>
      </c>
      <c r="H61" s="4" t="s">
        <v>148</v>
      </c>
      <c r="I61" s="2" t="s">
        <v>148</v>
      </c>
    </row>
    <row r="62" spans="1:11" x14ac:dyDescent="0.25">
      <c r="A62" t="s">
        <v>146</v>
      </c>
      <c r="B62" t="s">
        <v>141</v>
      </c>
      <c r="C62">
        <v>39.621023000000001</v>
      </c>
      <c r="D62">
        <v>-106.13755500000001</v>
      </c>
      <c r="E62" s="11" t="s">
        <v>154</v>
      </c>
      <c r="F62" s="1">
        <v>2018</v>
      </c>
      <c r="G62" s="3">
        <v>30755</v>
      </c>
      <c r="H62" s="4">
        <v>843231</v>
      </c>
      <c r="I62" s="2">
        <v>17100386</v>
      </c>
      <c r="J62" s="13">
        <f>H62/G62</f>
        <v>27.417688180783614</v>
      </c>
      <c r="K62" s="13">
        <f>I62/G62</f>
        <v>556.01970411315233</v>
      </c>
    </row>
    <row r="63" spans="1:11" x14ac:dyDescent="0.25">
      <c r="A63" t="s">
        <v>146</v>
      </c>
      <c r="B63" t="s">
        <v>142</v>
      </c>
      <c r="C63">
        <v>38.871994000000001</v>
      </c>
      <c r="D63">
        <v>-105.182552</v>
      </c>
      <c r="E63" s="11" t="s">
        <v>153</v>
      </c>
      <c r="F63" s="1">
        <v>2018</v>
      </c>
      <c r="G63" s="3">
        <v>24970</v>
      </c>
      <c r="H63" s="4">
        <v>0</v>
      </c>
      <c r="I63" s="4">
        <v>0</v>
      </c>
      <c r="J63" s="13">
        <f>H63/G63</f>
        <v>0</v>
      </c>
      <c r="K63" s="13">
        <f>I63/G63</f>
        <v>0</v>
      </c>
    </row>
    <row r="64" spans="1:11" x14ac:dyDescent="0.25">
      <c r="A64" t="s">
        <v>146</v>
      </c>
      <c r="B64" t="s">
        <v>143</v>
      </c>
      <c r="C64">
        <v>39.965412999999998</v>
      </c>
      <c r="D64">
        <v>-103.209605</v>
      </c>
      <c r="E64" s="11" t="s">
        <v>151</v>
      </c>
      <c r="F64" s="1">
        <v>2018</v>
      </c>
      <c r="G64" s="3">
        <v>4916</v>
      </c>
      <c r="H64" s="4">
        <v>0</v>
      </c>
      <c r="I64" s="4">
        <v>0</v>
      </c>
      <c r="J64" s="13">
        <f>H64/G64</f>
        <v>0</v>
      </c>
      <c r="K64" s="13">
        <f>I64/G64</f>
        <v>0</v>
      </c>
    </row>
    <row r="65" spans="1:11" x14ac:dyDescent="0.25">
      <c r="A65" t="s">
        <v>146</v>
      </c>
      <c r="B65" t="s">
        <v>144</v>
      </c>
      <c r="C65">
        <v>40.555793999999999</v>
      </c>
      <c r="D65">
        <v>-104.38364900000001</v>
      </c>
      <c r="E65" s="11" t="s">
        <v>151</v>
      </c>
      <c r="F65" s="1">
        <v>2018</v>
      </c>
      <c r="G65" s="3">
        <v>314360</v>
      </c>
      <c r="H65" s="4">
        <v>0</v>
      </c>
      <c r="I65" s="2">
        <v>19498111</v>
      </c>
      <c r="J65" s="13">
        <f>H65/G65</f>
        <v>0</v>
      </c>
      <c r="K65" s="13">
        <f>I65/G65</f>
        <v>62.024783687492047</v>
      </c>
    </row>
    <row r="66" spans="1:11" x14ac:dyDescent="0.25">
      <c r="A66" t="s">
        <v>146</v>
      </c>
      <c r="B66" t="s">
        <v>145</v>
      </c>
      <c r="C66">
        <v>40.000630999999998</v>
      </c>
      <c r="D66">
        <v>-102.42264900000001</v>
      </c>
      <c r="E66" s="11" t="s">
        <v>151</v>
      </c>
      <c r="F66" s="1">
        <v>2018</v>
      </c>
      <c r="G66" s="3">
        <v>10106</v>
      </c>
      <c r="H66" s="4">
        <v>2730272</v>
      </c>
      <c r="I66" s="4">
        <v>0</v>
      </c>
      <c r="J66" s="13">
        <f>H66/G66</f>
        <v>270.16346724717988</v>
      </c>
      <c r="K66" s="13">
        <f>I66/G66</f>
        <v>0</v>
      </c>
    </row>
    <row r="67" spans="1:11" x14ac:dyDescent="0.25">
      <c r="A67" t="s">
        <v>146</v>
      </c>
      <c r="B67" t="s">
        <v>147</v>
      </c>
      <c r="C67" s="2"/>
      <c r="D67" s="2"/>
      <c r="F67" s="1">
        <v>2018</v>
      </c>
      <c r="H67" s="4">
        <v>4907038</v>
      </c>
      <c r="I67" s="2">
        <v>28365594</v>
      </c>
    </row>
    <row r="84" spans="9:9" x14ac:dyDescent="0.25">
      <c r="I84" s="5"/>
    </row>
  </sheetData>
  <autoFilter ref="A1:K67" xr:uid="{F58FC7B7-7EA8-4C0E-AC4D-01C4E51A231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392F-A112-423C-8788-5F54B4BC3C6F}">
  <dimension ref="A3:B10"/>
  <sheetViews>
    <sheetView workbookViewId="0">
      <selection activeCell="H23" sqref="H23"/>
    </sheetView>
  </sheetViews>
  <sheetFormatPr defaultRowHeight="15" x14ac:dyDescent="0.25"/>
  <cols>
    <col min="1" max="1" width="72" bestFit="1" customWidth="1"/>
    <col min="2" max="2" width="38.1406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9</v>
      </c>
      <c r="B4" t="s">
        <v>10</v>
      </c>
    </row>
    <row r="5" spans="1:2" x14ac:dyDescent="0.25">
      <c r="A5" t="s">
        <v>9</v>
      </c>
      <c r="B5" t="s">
        <v>13</v>
      </c>
    </row>
    <row r="6" spans="1:2" x14ac:dyDescent="0.25">
      <c r="A6" t="s">
        <v>9</v>
      </c>
      <c r="B6" t="s">
        <v>14</v>
      </c>
    </row>
    <row r="7" spans="1:2" x14ac:dyDescent="0.25">
      <c r="A7" t="s">
        <v>9</v>
      </c>
      <c r="B7" t="s">
        <v>15</v>
      </c>
    </row>
    <row r="8" spans="1:2" x14ac:dyDescent="0.25">
      <c r="A8" t="s">
        <v>9</v>
      </c>
      <c r="B8" t="s">
        <v>16</v>
      </c>
    </row>
    <row r="10" spans="1:2" x14ac:dyDescent="0.25">
      <c r="A10" s="8" t="s">
        <v>149</v>
      </c>
    </row>
  </sheetData>
  <hyperlinks>
    <hyperlink ref="A10" r:id="rId1" xr:uid="{5775A4C6-8C11-487C-BCC6-29C7ADD7F8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 Sales 2014-2018 - OLD</vt:lpstr>
      <vt:lpstr>aggregate</vt:lpstr>
      <vt:lpstr>2014 County Sales</vt:lpstr>
      <vt:lpstr>2015 County Sales</vt:lpstr>
      <vt:lpstr>2016 County Sales</vt:lpstr>
      <vt:lpstr>2017 County Sales</vt:lpstr>
      <vt:lpstr>2018 County Sales</vt:lpstr>
      <vt:lpstr>Citations &amp; Errata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Martinez</cp:lastModifiedBy>
  <dcterms:created xsi:type="dcterms:W3CDTF">2018-12-20T22:51:06Z</dcterms:created>
  <dcterms:modified xsi:type="dcterms:W3CDTF">2019-04-28T20:08:08Z</dcterms:modified>
</cp:coreProperties>
</file>