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vidadmin\Documents\ICT_BZ\Mein_Projekt\res\"/>
    </mc:Choice>
  </mc:AlternateContent>
  <xr:revisionPtr revIDLastSave="0" documentId="13_ncr:1_{D82D6DD6-41E3-40D9-AF96-4B87671C1699}" xr6:coauthVersionLast="32" xr6:coauthVersionMax="32" xr10:uidLastSave="{00000000-0000-0000-0000-000000000000}"/>
  <bookViews>
    <workbookView xWindow="0" yWindow="0" windowWidth="28800" windowHeight="1295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3" i="1" l="1"/>
  <c r="D20" i="1"/>
  <c r="D12" i="1"/>
  <c r="D10" i="1"/>
  <c r="D15" i="1"/>
  <c r="D19" i="1"/>
  <c r="D22" i="1"/>
  <c r="D16" i="1" l="1"/>
  <c r="C36" i="1" l="1"/>
  <c r="D41" i="1" l="1"/>
  <c r="D42" i="1"/>
  <c r="D40" i="1"/>
  <c r="D38" i="1"/>
  <c r="D37" i="1"/>
  <c r="D33" i="1"/>
  <c r="D34" i="1"/>
  <c r="D35" i="1"/>
  <c r="D21" i="1"/>
  <c r="D23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7" i="7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<sst xmlns="http://schemas.openxmlformats.org/spreadsheetml/2006/main" count="110" uniqueCount="55">
  <si>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</si>
  <si>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</si>
  <si>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</si>
  <si>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</si>
  <si>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</si>
  <si>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</si>
  <si>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</si>
  <si>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</si>
  <si>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</si>
  <si>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</si>
  <si>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</si>
  <si>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</si>
  <si>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</si>
  <si>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</si>
  <si>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</si>
  <si>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</si>
  <si>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</si>
  <si>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</si>
  <si>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</si>
  <si>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</si>
  <si>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</si>
  <si>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</si>
  <si>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</si>
  <si>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</si>
  <si>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</si>
  <si>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</si>
  <si>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</si>
  <si>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</si>
  <si>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</si>
  <si>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</si>
  <si>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</si>
  <si>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</si>
  <si>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</si>
  <si>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</si>
  <si>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</si>
  <si>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</si>
  <si>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</si>
  <si>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</si>
  <si>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</si>
  <si>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</si>
  <si>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</si>
  <si>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</si>
  <si>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</si>
  <si>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</si>
  <si>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</si>
  <si>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</si>
  <si>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</si>
  <si>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</si>
  <si>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</si>
  <si>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</si>
  <si>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WortUhr</t>
  </si>
  <si>
    <t>Uhr mit Drehknopf bedienen können</t>
  </si>
  <si>
    <t>snake programmieren</t>
  </si>
  <si>
    <t>Off-White Kreuz und andere Logos programmieren</t>
  </si>
  <si>
    <t>Keine Verzögerungen beim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</si>
</sst>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125">
        <bgColor rgb="FF92D05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1" fillId="17" borderId="37" xfId="3" applyFont="1" applyFill="1" applyBorder="1" applyAlignment="1" applyProtection="1">
      <alignment horizontal="center" vertical="center"/>
      <protection locked="0"/>
    </xf>
    <xf numFmtId="0" fontId="11" fillId="17" borderId="38" xfId="3" applyFont="1" applyFill="1" applyBorder="1" applyAlignment="1" applyProtection="1">
      <alignment horizontal="center" vertical="center"/>
      <protection locked="0"/>
    </xf>
  </cellXfs>
  <cellStyles count="6">
    <cellStyle name="Accent3" xfId="1" builtinId="37"/>
    <cellStyle name="Gelb-Feld" xfId="2" xr:uid="{00000000-0005-0000-0000-000001000000}"/>
    <cellStyle name="Normal" xfId="0" builtinId="0"/>
    <cellStyle name="Per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45</c:v>
                </c:pt>
                <c:pt idx="3">
                  <c:v>14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2.5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topLeftCell="A10" zoomScale="85" zoomScaleNormal="85" zoomScaleSheetLayoutView="100" workbookViewId="0">
      <selection activeCell="K16" sqref="K16"/>
    </sheetView>
  </sheetViews>
  <sheetFormatPr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35</v>
      </c>
      <c r="H7" s="92"/>
      <c r="I7" s="92"/>
      <c r="J7" s="92"/>
      <c r="K7" s="92"/>
      <c r="L7" s="92"/>
      <c r="M7" s="93"/>
      <c r="N7" s="92" t="s">
        <v>36</v>
      </c>
      <c r="O7" s="92"/>
      <c r="P7" s="92"/>
      <c r="Q7" s="92"/>
      <c r="R7" s="92"/>
      <c r="S7" s="92"/>
      <c r="T7" s="93"/>
      <c r="U7" s="92" t="s">
        <v>37</v>
      </c>
      <c r="V7" s="92"/>
      <c r="W7" s="92"/>
      <c r="X7" s="92"/>
      <c r="Y7" s="92"/>
      <c r="Z7" s="92"/>
      <c r="AA7" s="93"/>
      <c r="AB7" s="94" t="s">
        <v>38</v>
      </c>
      <c r="AC7" s="92"/>
      <c r="AD7" s="92"/>
      <c r="AE7" s="92"/>
      <c r="AF7" s="92"/>
      <c r="AG7" s="92"/>
      <c r="AH7" s="93"/>
      <c r="AI7" s="92" t="s">
        <v>39</v>
      </c>
      <c r="AJ7" s="92"/>
      <c r="AK7" s="92"/>
      <c r="AL7" s="92"/>
      <c r="AM7" s="92"/>
      <c r="AN7" s="92"/>
      <c r="AO7" s="93"/>
      <c r="AP7" s="94" t="s">
        <v>40</v>
      </c>
      <c r="AQ7" s="92"/>
      <c r="AR7" s="92"/>
      <c r="AS7" s="92"/>
      <c r="AT7" s="92"/>
      <c r="AU7" s="92"/>
      <c r="AV7" s="93"/>
      <c r="AW7" s="92" t="s">
        <v>41</v>
      </c>
      <c r="AX7" s="92"/>
      <c r="AY7" s="92"/>
      <c r="AZ7" s="92"/>
      <c r="BA7" s="92"/>
      <c r="BB7" s="92"/>
      <c r="BC7" s="93"/>
      <c r="BD7" s="94" t="s">
        <v>42</v>
      </c>
      <c r="BE7" s="92"/>
      <c r="BF7" s="92"/>
      <c r="BG7" s="92"/>
      <c r="BH7" s="92"/>
      <c r="BI7" s="92"/>
      <c r="BJ7" s="95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7</v>
      </c>
      <c r="D9" s="42">
        <f>SUM(D10:D13)</f>
        <v>2.5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49</v>
      </c>
      <c r="D10" s="84">
        <f>SUM(G10:BJ10)</f>
        <v>0</v>
      </c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33</v>
      </c>
      <c r="C11" s="49">
        <v>2</v>
      </c>
      <c r="D11" s="83">
        <f>SUM(G11:BJ11)</f>
        <v>1.5</v>
      </c>
      <c r="E11" s="50">
        <v>1</v>
      </c>
      <c r="F11" s="51"/>
      <c r="G11" s="59"/>
      <c r="H11" s="60"/>
      <c r="I11" s="61">
        <v>1.5</v>
      </c>
      <c r="J11" s="87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3"/>
      <c r="AJ11" s="54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3"/>
      <c r="AJ12" s="54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47</v>
      </c>
      <c r="C13" s="49" t="s">
        <v>49</v>
      </c>
      <c r="D13" s="83">
        <f>SUM(G13:BJ13)</f>
        <v>0</v>
      </c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3"/>
      <c r="AJ13" s="54"/>
      <c r="AK13" s="54"/>
      <c r="AL13" s="54"/>
      <c r="AM13" s="54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12</v>
      </c>
      <c r="D14" s="42">
        <f>SUM(D15:D17)</f>
        <v>8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27</v>
      </c>
      <c r="C15" s="49">
        <v>4</v>
      </c>
      <c r="D15" s="83">
        <f>SUM(G15:BJ15)</f>
        <v>3</v>
      </c>
      <c r="E15" s="50">
        <v>1</v>
      </c>
      <c r="F15" s="89" t="s">
        <v>45</v>
      </c>
      <c r="G15" s="53"/>
      <c r="H15" s="54"/>
      <c r="I15" s="68">
        <v>3</v>
      </c>
      <c r="J15" s="87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28</v>
      </c>
      <c r="C16" s="49">
        <v>8</v>
      </c>
      <c r="D16" s="83">
        <f>SUM(G16:BJ16)</f>
        <v>5</v>
      </c>
      <c r="E16" s="50">
        <v>1</v>
      </c>
      <c r="F16" s="51"/>
      <c r="G16" s="59"/>
      <c r="H16" s="60"/>
      <c r="I16" s="68">
        <v>2</v>
      </c>
      <c r="J16" s="68">
        <v>3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3"/>
      <c r="AC16" s="54"/>
      <c r="AD16" s="54"/>
      <c r="AE16" s="54"/>
      <c r="AF16" s="54"/>
      <c r="AG16" s="57"/>
      <c r="AH16" s="58"/>
      <c r="AI16" s="53"/>
      <c r="AJ16" s="54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3"/>
      <c r="AC17" s="54"/>
      <c r="AD17" s="54"/>
      <c r="AE17" s="54"/>
      <c r="AF17" s="54"/>
      <c r="AG17" s="57"/>
      <c r="AH17" s="58"/>
      <c r="AI17" s="53"/>
      <c r="AJ17" s="54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45</v>
      </c>
      <c r="D18" s="42">
        <f>SUM(D19:D30)</f>
        <v>10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34</v>
      </c>
      <c r="C19" s="49">
        <v>2</v>
      </c>
      <c r="D19" s="83">
        <f>SUM(G19:BJ19)</f>
        <v>3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3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48</v>
      </c>
      <c r="C20" s="49">
        <v>6</v>
      </c>
      <c r="D20" s="83">
        <f>SUM(G20:BJ20)</f>
        <v>5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>
        <v>5</v>
      </c>
      <c r="Q20" s="63">
        <v>0</v>
      </c>
      <c r="R20" s="87"/>
      <c r="S20" s="57"/>
      <c r="T20" s="58"/>
      <c r="U20" s="59"/>
      <c r="V20" s="60"/>
      <c r="W20" s="55"/>
      <c r="X20" s="55"/>
      <c r="Y20" s="56"/>
      <c r="Z20" s="57"/>
      <c r="AA20" s="58"/>
      <c r="AB20" s="53"/>
      <c r="AC20" s="54"/>
      <c r="AD20" s="54"/>
      <c r="AE20" s="54"/>
      <c r="AF20" s="54"/>
      <c r="AG20" s="57"/>
      <c r="AH20" s="58"/>
      <c r="AI20" s="53"/>
      <c r="AJ20" s="54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51</v>
      </c>
      <c r="C21" s="49">
        <v>0</v>
      </c>
      <c r="D21" s="83">
        <f t="shared" ref="D21:D30" si="0">SUM(G21:BJ21)</f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3"/>
      <c r="AC21" s="54"/>
      <c r="AD21" s="54"/>
      <c r="AE21" s="54"/>
      <c r="AF21" s="54"/>
      <c r="AG21" s="57"/>
      <c r="AH21" s="58"/>
      <c r="AI21" s="53"/>
      <c r="AJ21" s="54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53</v>
      </c>
      <c r="C22" s="49">
        <v>3</v>
      </c>
      <c r="D22" s="83">
        <f>SUM(G22:BJ22)</f>
        <v>2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2</v>
      </c>
      <c r="R22" s="63">
        <v>0</v>
      </c>
      <c r="S22" s="57"/>
      <c r="T22" s="58"/>
      <c r="U22" s="59"/>
      <c r="V22" s="60"/>
      <c r="W22" s="87"/>
      <c r="X22" s="55"/>
      <c r="Y22" s="56"/>
      <c r="Z22" s="57"/>
      <c r="AA22" s="58"/>
      <c r="AB22" s="53"/>
      <c r="AC22" s="54"/>
      <c r="AD22" s="54"/>
      <c r="AE22" s="54"/>
      <c r="AF22" s="54"/>
      <c r="AG22" s="57"/>
      <c r="AH22" s="58"/>
      <c r="AI22" s="53"/>
      <c r="AJ22" s="54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52</v>
      </c>
      <c r="C23" s="49">
        <v>30</v>
      </c>
      <c r="D23" s="83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0"/>
      <c r="R23" s="90"/>
      <c r="S23" s="57"/>
      <c r="T23" s="58"/>
      <c r="U23" s="59"/>
      <c r="V23" s="60"/>
      <c r="W23" s="63"/>
      <c r="X23" s="63"/>
      <c r="Y23" s="63"/>
      <c r="Z23" s="57"/>
      <c r="AA23" s="58"/>
      <c r="AB23" s="100"/>
      <c r="AC23" s="101"/>
      <c r="AD23" s="101"/>
      <c r="AE23" s="101"/>
      <c r="AF23" s="101"/>
      <c r="AG23" s="57"/>
      <c r="AH23" s="58"/>
      <c r="AI23" s="100"/>
      <c r="AJ23" s="101"/>
      <c r="AK23" s="101"/>
      <c r="AL23" s="101"/>
      <c r="AM23" s="101"/>
      <c r="AN23" s="57"/>
      <c r="AO23" s="58"/>
      <c r="AP23" s="59"/>
      <c r="AQ23" s="60"/>
      <c r="AR23" s="63"/>
      <c r="AS23" s="87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0"/>
      <c r="R24" s="90"/>
      <c r="S24" s="57"/>
      <c r="T24" s="58"/>
      <c r="U24" s="59"/>
      <c r="V24" s="60"/>
      <c r="W24" s="56"/>
      <c r="X24" s="56"/>
      <c r="Y24" s="56"/>
      <c r="Z24" s="57"/>
      <c r="AA24" s="58"/>
      <c r="AB24" s="53"/>
      <c r="AC24" s="54"/>
      <c r="AD24" s="54"/>
      <c r="AE24" s="54"/>
      <c r="AF24" s="54"/>
      <c r="AG24" s="57"/>
      <c r="AH24" s="58"/>
      <c r="AI24" s="53"/>
      <c r="AJ24" s="54"/>
      <c r="AK24" s="54"/>
      <c r="AL24" s="54"/>
      <c r="AM24" s="54"/>
      <c r="AN24" s="57"/>
      <c r="AO24" s="58"/>
      <c r="AP24" s="59"/>
      <c r="AQ24" s="60"/>
      <c r="AR24" s="90"/>
      <c r="AS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/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6"/>
      <c r="X25" s="56"/>
      <c r="Y25" s="56"/>
      <c r="Z25" s="57"/>
      <c r="AA25" s="58"/>
      <c r="AB25" s="53"/>
      <c r="AC25" s="54"/>
      <c r="AD25" s="54"/>
      <c r="AE25" s="54"/>
      <c r="AF25" s="54"/>
      <c r="AG25" s="57"/>
      <c r="AH25" s="58"/>
      <c r="AI25" s="53"/>
      <c r="AJ25" s="54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/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3"/>
      <c r="AC26" s="54"/>
      <c r="AD26" s="54"/>
      <c r="AE26" s="54"/>
      <c r="AF26" s="54"/>
      <c r="AG26" s="57"/>
      <c r="AH26" s="58"/>
      <c r="AI26" s="53"/>
      <c r="AJ26" s="54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3"/>
      <c r="AC27" s="54"/>
      <c r="AD27" s="54"/>
      <c r="AE27" s="54"/>
      <c r="AF27" s="54"/>
      <c r="AG27" s="57"/>
      <c r="AH27" s="58"/>
      <c r="AI27" s="53"/>
      <c r="AJ27" s="54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3"/>
      <c r="AC28" s="54"/>
      <c r="AD28" s="54"/>
      <c r="AE28" s="54"/>
      <c r="AF28" s="54"/>
      <c r="AG28" s="57"/>
      <c r="AH28" s="58"/>
      <c r="AI28" s="53"/>
      <c r="AJ28" s="54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3"/>
      <c r="AC29" s="54"/>
      <c r="AD29" s="54"/>
      <c r="AE29" s="54"/>
      <c r="AF29" s="54"/>
      <c r="AG29" s="57"/>
      <c r="AH29" s="58"/>
      <c r="AI29" s="53"/>
      <c r="AJ29" s="54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3"/>
      <c r="AC30" s="54"/>
      <c r="AD30" s="54"/>
      <c r="AE30" s="54"/>
      <c r="AF30" s="54"/>
      <c r="AG30" s="57"/>
      <c r="AH30" s="58"/>
      <c r="AI30" s="53"/>
      <c r="AJ30" s="54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23</v>
      </c>
      <c r="C32" s="49">
        <v>2</v>
      </c>
      <c r="D32" s="83"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63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25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3"/>
      <c r="AC33" s="54"/>
      <c r="AD33" s="54"/>
      <c r="AE33" s="54"/>
      <c r="AF33" s="54"/>
      <c r="AG33" s="57"/>
      <c r="AH33" s="58"/>
      <c r="AI33" s="53"/>
      <c r="AJ33" s="54"/>
      <c r="AK33" s="54"/>
      <c r="AL33" s="54"/>
      <c r="AM33" s="54"/>
      <c r="AN33" s="57"/>
      <c r="AO33" s="58"/>
      <c r="AP33" s="59"/>
      <c r="AQ33" s="60"/>
      <c r="AR33" s="63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24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3"/>
      <c r="AC34" s="54"/>
      <c r="AD34" s="54"/>
      <c r="AE34" s="54"/>
      <c r="AF34" s="54"/>
      <c r="AG34" s="57"/>
      <c r="AH34" s="58"/>
      <c r="AI34" s="53"/>
      <c r="AJ34" s="54"/>
      <c r="AK34" s="54"/>
      <c r="AL34" s="54"/>
      <c r="AM34" s="54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3"/>
      <c r="AC35" s="54"/>
      <c r="AD35" s="54"/>
      <c r="AE35" s="54"/>
      <c r="AF35" s="54"/>
      <c r="AG35" s="57"/>
      <c r="AH35" s="58"/>
      <c r="AI35" s="53"/>
      <c r="AJ35" s="54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8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26</v>
      </c>
      <c r="C37" s="49">
        <v>8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4"/>
      <c r="AE37" s="54"/>
      <c r="AF37" s="54"/>
      <c r="AG37" s="57"/>
      <c r="AH37" s="58"/>
      <c r="AI37" s="53"/>
      <c r="AJ37" s="54"/>
      <c r="AK37" s="54"/>
      <c r="AL37" s="54"/>
      <c r="AM37" s="54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3"/>
      <c r="AC38" s="54"/>
      <c r="AD38" s="54"/>
      <c r="AE38" s="54"/>
      <c r="AF38" s="54"/>
      <c r="AG38" s="57"/>
      <c r="AH38" s="58"/>
      <c r="AI38" s="53"/>
      <c r="AJ38" s="54"/>
      <c r="AK38" s="54"/>
      <c r="AL38" s="54"/>
      <c r="AM38" s="54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30</v>
      </c>
      <c r="C40" s="49">
        <v>0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4"/>
      <c r="AE40" s="54"/>
      <c r="AF40" s="54"/>
      <c r="AG40" s="57"/>
      <c r="AH40" s="58"/>
      <c r="AI40" s="53"/>
      <c r="AJ40" s="54"/>
      <c r="AK40" s="54"/>
      <c r="AL40" s="54"/>
      <c r="AM40" s="54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3"/>
      <c r="AC41" s="54"/>
      <c r="AD41" s="54"/>
      <c r="AE41" s="54"/>
      <c r="AF41" s="54"/>
      <c r="AG41" s="57"/>
      <c r="AH41" s="58"/>
      <c r="AI41" s="53"/>
      <c r="AJ41" s="54"/>
      <c r="AK41" s="54"/>
      <c r="AL41" s="54"/>
      <c r="AM41" s="54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3"/>
      <c r="AC42" s="54"/>
      <c r="AD42" s="54"/>
      <c r="AE42" s="54"/>
      <c r="AF42" s="54"/>
      <c r="AG42" s="57"/>
      <c r="AH42" s="58"/>
      <c r="AI42" s="53"/>
      <c r="AJ42" s="54"/>
      <c r="AK42" s="54"/>
      <c r="AL42" s="54"/>
      <c r="AM42" s="54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86</v>
      </c>
      <c r="D43" s="37">
        <f>D39+D36+D31+D18+D14+D9</f>
        <v>20.5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6.5</v>
      </c>
      <c r="J43" s="39">
        <f t="shared" si="3"/>
        <v>3</v>
      </c>
      <c r="K43" s="39">
        <f t="shared" si="3"/>
        <v>1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2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fitToHeight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topLeftCell="A10" zoomScale="85" zoomScaleNormal="85" workbookViewId="0">
      <selection activeCell="F7" sqref="F7"/>
    </sheetView>
  </sheetViews>
  <sheetFormatPr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8" t="s">
        <v>13</v>
      </c>
      <c r="B2" s="99"/>
      <c r="C2" s="79" t="s">
        <v>14</v>
      </c>
      <c r="D2" s="79" t="s">
        <v>15</v>
      </c>
    </row>
    <row r="3" spans="1:6" ht="16.5" thickTop="1" thickBot="1" x14ac:dyDescent="0.4">
      <c r="A3" s="96" t="str">
        <f>Zeitplanung!B9</f>
        <v>Administration, Planung</v>
      </c>
      <c r="B3" s="97"/>
      <c r="C3" s="80">
        <f>Zeitplanung!C9</f>
        <v>7</v>
      </c>
      <c r="D3" s="80">
        <f>Zeitplanung!D9</f>
        <v>2.5</v>
      </c>
      <c r="E3" s="82"/>
      <c r="F3" s="81"/>
    </row>
    <row r="4" spans="1:6" ht="16.5" thickTop="1" thickBot="1" x14ac:dyDescent="0.4">
      <c r="A4" s="96" t="str">
        <f>Zeitplanung!B14</f>
        <v>Analyse &amp; Design</v>
      </c>
      <c r="B4" s="97"/>
      <c r="C4" s="80">
        <f>Zeitplanung!C14</f>
        <v>12</v>
      </c>
      <c r="D4" s="80">
        <f>Zeitplanung!D14</f>
        <v>8</v>
      </c>
      <c r="E4" s="82"/>
      <c r="F4" s="81"/>
    </row>
    <row r="5" spans="1:6" ht="16.5" thickTop="1" thickBot="1" x14ac:dyDescent="0.4">
      <c r="A5" s="96" t="str">
        <f>Zeitplanung!B18</f>
        <v>Implementation</v>
      </c>
      <c r="B5" s="97"/>
      <c r="C5" s="80">
        <f>Zeitplanung!C18</f>
        <v>45</v>
      </c>
      <c r="D5" s="80">
        <f>Zeitplanung!D18</f>
        <v>10</v>
      </c>
      <c r="E5" s="82"/>
      <c r="F5" s="81"/>
    </row>
    <row r="6" spans="1:6" ht="16.5" thickTop="1" thickBot="1" x14ac:dyDescent="0.4">
      <c r="A6" s="96" t="str">
        <f>Zeitplanung!B31</f>
        <v>Testen</v>
      </c>
      <c r="B6" s="97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6" t="str">
        <f>Zeitplanung!B36</f>
        <v>Diverses</v>
      </c>
      <c r="B7" s="97"/>
      <c r="C7" s="80">
        <f>Zeitplanung!C36</f>
        <v>8</v>
      </c>
      <c r="D7" s="80">
        <f>Zeitplanung!D36</f>
        <v>0</v>
      </c>
      <c r="F7" s="81"/>
    </row>
    <row r="8" spans="1:6" ht="16.5" thickTop="1" thickBot="1" x14ac:dyDescent="0.4">
      <c r="A8" s="96" t="str">
        <f>Zeitplanung!B39</f>
        <v>Abschluss</v>
      </c>
      <c r="B8" s="97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Davidadmin</cp:lastModifiedBy>
  <cp:lastPrinted>2018-12-06T10:29:20Z</cp:lastPrinted>
  <dcterms:created xsi:type="dcterms:W3CDTF">1999-11-03T07:20:44Z</dcterms:created>
  <dcterms:modified xsi:type="dcterms:W3CDTF">2018-12-13T07:32:51Z</dcterms:modified>
</cp:coreProperties>
</file>