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C44F4D8B-37E3-4D58-87D6-5A638429E911}" xr6:coauthVersionLast="34" xr6:coauthVersionMax="34" xr10:uidLastSave="{00000000-0000-0000-0000-000000000000}"/>
  <bookViews>
    <workbookView xWindow="0" yWindow="0" windowWidth="22260" windowHeight="12645" activeTab="4" xr2:uid="{00000000-000D-0000-FFFF-FFFF00000000}"/>
  </bookViews>
  <sheets>
    <sheet name="Master" sheetId="1" r:id="rId1"/>
    <sheet name="A1 AD1-3" sheetId="9" r:id="rId2"/>
    <sheet name="A1 AD2-4" sheetId="8" r:id="rId3"/>
    <sheet name="A2 AD1-3" sheetId="10" r:id="rId4"/>
    <sheet name="A2 AD2-4" sheetId="7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0" l="1"/>
  <c r="G18" i="10"/>
  <c r="F18" i="10"/>
  <c r="E18" i="10"/>
  <c r="H17" i="10"/>
  <c r="G17" i="10"/>
  <c r="F17" i="10"/>
  <c r="E17" i="10"/>
  <c r="H18" i="9"/>
  <c r="G18" i="9"/>
  <c r="F18" i="9"/>
  <c r="E18" i="9"/>
  <c r="H17" i="9"/>
  <c r="G17" i="9"/>
  <c r="F17" i="9"/>
  <c r="E17" i="9"/>
  <c r="H18" i="8"/>
  <c r="G18" i="8"/>
  <c r="F18" i="8"/>
  <c r="E18" i="8"/>
  <c r="H17" i="8"/>
  <c r="G17" i="8"/>
  <c r="F17" i="8"/>
  <c r="E17" i="8"/>
  <c r="H18" i="7"/>
  <c r="G18" i="7"/>
  <c r="F18" i="7"/>
  <c r="E18" i="7"/>
  <c r="H17" i="7"/>
  <c r="G17" i="7"/>
  <c r="F17" i="7"/>
  <c r="E17" i="7"/>
  <c r="H18" i="1" l="1"/>
  <c r="G18" i="1"/>
  <c r="F18" i="1"/>
  <c r="E18" i="1"/>
  <c r="H17" i="1"/>
  <c r="G17" i="1"/>
  <c r="F17" i="1"/>
  <c r="E17" i="1"/>
</calcChain>
</file>

<file path=xl/sharedStrings.xml><?xml version="1.0" encoding="utf-8"?>
<sst xmlns="http://schemas.openxmlformats.org/spreadsheetml/2006/main" count="530" uniqueCount="71">
  <si>
    <t>Item 7 (b)</t>
  </si>
  <si>
    <t>Annexure 1</t>
  </si>
  <si>
    <t>Annexure 2</t>
  </si>
  <si>
    <t>AD 1/3</t>
  </si>
  <si>
    <t>AD 2/4</t>
  </si>
  <si>
    <t>48 w</t>
  </si>
  <si>
    <t>46 w</t>
  </si>
  <si>
    <t>Date of acceptance</t>
  </si>
  <si>
    <t>Item 22</t>
  </si>
  <si>
    <t>Clause</t>
  </si>
  <si>
    <t>14 days</t>
  </si>
  <si>
    <t>21 days</t>
  </si>
  <si>
    <t>Time for PC</t>
  </si>
  <si>
    <t>Date of PC</t>
  </si>
  <si>
    <t>Part A</t>
  </si>
  <si>
    <t>-</t>
  </si>
  <si>
    <t>a.</t>
  </si>
  <si>
    <t>b.</t>
  </si>
  <si>
    <t>d.</t>
  </si>
  <si>
    <t>e.</t>
  </si>
  <si>
    <t>f.</t>
  </si>
  <si>
    <t>g.</t>
  </si>
  <si>
    <t>h.</t>
  </si>
  <si>
    <t>i.</t>
  </si>
  <si>
    <t>j.</t>
  </si>
  <si>
    <t>Days late</t>
  </si>
  <si>
    <t>Contract sum</t>
  </si>
  <si>
    <t>Defects liability period</t>
  </si>
  <si>
    <t>Initial security</t>
  </si>
  <si>
    <t>Initial form of security</t>
  </si>
  <si>
    <t>Nominator of arbitrator</t>
  </si>
  <si>
    <t>Juristiction</t>
  </si>
  <si>
    <t>Principal</t>
  </si>
  <si>
    <t>14.1 a)</t>
  </si>
  <si>
    <t>Item 8</t>
  </si>
  <si>
    <t>1 (h)</t>
  </si>
  <si>
    <t>Protection of surplus material after PC</t>
  </si>
  <si>
    <t>Queensland</t>
  </si>
  <si>
    <t>Item 32 a)</t>
  </si>
  <si>
    <t>8 weeks</t>
  </si>
  <si>
    <t>Time since issue of notice of dispute</t>
  </si>
  <si>
    <r>
      <rPr>
        <b/>
        <u/>
        <sz val="11"/>
        <color theme="1"/>
        <rFont val="Calibri"/>
        <family val="2"/>
        <scheme val="minor"/>
      </rPr>
      <t>Cl 42.2</t>
    </r>
    <r>
      <rPr>
        <sz val="11"/>
        <color theme="1"/>
        <rFont val="Calibri"/>
        <family val="2"/>
        <scheme val="minor"/>
      </rPr>
      <t xml:space="preserve">: 8 weeks &gt; 28 days hence dispute referred to arbitration. </t>
    </r>
    <r>
      <rPr>
        <b/>
        <u/>
        <sz val="11"/>
        <color theme="1"/>
        <rFont val="Calibri"/>
        <family val="2"/>
        <scheme val="minor"/>
      </rPr>
      <t>Cl 42.3</t>
    </r>
    <r>
      <rPr>
        <sz val="11"/>
        <color theme="1"/>
        <rFont val="Calibri"/>
        <family val="2"/>
        <scheme val="minor"/>
      </rPr>
      <t>: 8 weeks &gt; 28+14 days hence refer Item 32 a)</t>
    </r>
  </si>
  <si>
    <t>President of Australian Dispute Centre</t>
  </si>
  <si>
    <t>42.2 &amp; 42.3</t>
  </si>
  <si>
    <t>Item 13 a)</t>
  </si>
  <si>
    <t>Unconditional Bank Guarantee</t>
  </si>
  <si>
    <t>Item 13 b)</t>
  </si>
  <si>
    <t>BOQ total as presented</t>
  </si>
  <si>
    <t>BOQ total when corrected</t>
  </si>
  <si>
    <t>Maximum security %</t>
  </si>
  <si>
    <t>15 months</t>
  </si>
  <si>
    <t>18 months</t>
  </si>
  <si>
    <t>Item 27</t>
  </si>
  <si>
    <t>Item 31</t>
  </si>
  <si>
    <t>7 days</t>
  </si>
  <si>
    <t>From BOQ total as presented</t>
  </si>
  <si>
    <t>From BOQ total when corrected</t>
  </si>
  <si>
    <t>1 a)</t>
  </si>
  <si>
    <t>Date for PC</t>
  </si>
  <si>
    <t>28 days</t>
  </si>
  <si>
    <t>18 days</t>
  </si>
  <si>
    <t>42 days</t>
  </si>
  <si>
    <t>32 days</t>
  </si>
  <si>
    <t>c.</t>
  </si>
  <si>
    <t>Notes</t>
  </si>
  <si>
    <t>Marks</t>
  </si>
  <si>
    <t>Task 3</t>
  </si>
  <si>
    <t>Time for possesssion of site</t>
  </si>
  <si>
    <t>Time for inadequate possession</t>
  </si>
  <si>
    <t>Date for possession</t>
  </si>
  <si>
    <t>A1 AD2-4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</si>
</sst>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 inden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6" fontId="0" fillId="0" borderId="21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4" xfId="0" applyNumberFormat="1" applyBorder="1" applyAlignment="1">
      <alignment horizontal="center" vertical="center"/>
    </xf>
    <xf numFmtId="16" fontId="0" fillId="0" borderId="22" xfId="0" applyNumberFormat="1" applyBorder="1" applyAlignment="1">
      <alignment horizontal="center" vertical="center"/>
    </xf>
    <xf numFmtId="10" fontId="0" fillId="0" borderId="25" xfId="0" applyNumberFormat="1" applyBorder="1" applyAlignment="1">
      <alignment horizontal="center" vertical="center"/>
    </xf>
    <xf numFmtId="16" fontId="0" fillId="0" borderId="26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4" fillId="0" borderId="17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 indent="1"/>
    </xf>
    <xf numFmtId="0" fontId="0" fillId="0" borderId="34" xfId="0" applyBorder="1" applyAlignment="1">
      <alignment horizontal="left" vertical="center" wrapText="1" indent="1"/>
    </xf>
    <xf numFmtId="0" fontId="0" fillId="0" borderId="35" xfId="0" applyBorder="1" applyAlignment="1">
      <alignment horizontal="left" vertical="center" wrapText="1" indent="1"/>
    </xf>
    <xf numFmtId="0" fontId="0" fillId="0" borderId="36" xfId="0" applyBorder="1" applyAlignment="1">
      <alignment horizontal="left" vertical="center" wrapText="1" inden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165" fontId="3" fillId="0" borderId="38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left" vertical="center" wrapText="1" indent="1"/>
    </xf>
    <xf numFmtId="0" fontId="0" fillId="0" borderId="12" xfId="0" applyBorder="1" applyAlignment="1">
      <alignment horizontal="left" vertical="center" wrapText="1" indent="1"/>
    </xf>
    <xf numFmtId="0" fontId="0" fillId="0" borderId="16" xfId="0" applyBorder="1" applyAlignment="1">
      <alignment horizontal="left" vertical="center" wrapText="1" indent="1"/>
    </xf>
    <xf numFmtId="0" fontId="0" fillId="0" borderId="15" xfId="0" applyBorder="1" applyAlignment="1">
      <alignment horizontal="left" vertical="center" wrapText="1" indent="1"/>
    </xf>
    <xf numFmtId="0" fontId="2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left" vertical="center" wrapText="1" indent="1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left" vertical="center" wrapText="1" indent="1"/>
    </xf>
    <xf numFmtId="0" fontId="0" fillId="0" borderId="16" xfId="0" applyBorder="1" applyAlignment="1">
      <alignment horizontal="left" vertical="center" wrapText="1" inden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0" fillId="0" borderId="40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2"/>
  <sheetViews>
    <sheetView workbookViewId="0">
      <selection activeCell="Q4" sqref="Q4"/>
    </sheetView>
  </sheetViews>
  <sheetFormatPr defaultRowHeight="15.75" x14ac:dyDescent="0.25"/>
  <cols>
    <col min="1" max="1" width="5.7109375" style="33" customWidth="1"/>
    <col min="2" max="2" width="36.140625" style="4" customWidth="1"/>
    <col min="3" max="4" width="10.7109375" style="2" customWidth="1"/>
    <col min="5" max="8" width="15.7109375" style="2" customWidth="1"/>
    <col min="9" max="9" width="31.140625" style="4" customWidth="1"/>
    <col min="10" max="10" width="10" style="36" customWidth="1"/>
    <col min="11" max="16384" width="9.140625" style="1"/>
  </cols>
  <sheetData>
    <row r="1" spans="1:10" ht="45" customHeight="1" thickBot="1" x14ac:dyDescent="0.3">
      <c r="A1" s="74" t="s">
        <v>66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s="43" customFormat="1" ht="24.95" customHeight="1" thickBot="1" x14ac:dyDescent="0.3">
      <c r="A2" s="38"/>
      <c r="B2" s="39"/>
      <c r="C2" s="38"/>
      <c r="D2" s="38"/>
      <c r="E2" s="40" t="s">
        <v>1</v>
      </c>
      <c r="F2" s="41" t="s">
        <v>1</v>
      </c>
      <c r="G2" s="40" t="s">
        <v>2</v>
      </c>
      <c r="H2" s="42" t="s">
        <v>2</v>
      </c>
      <c r="I2" s="39"/>
      <c r="J2" s="36"/>
    </row>
    <row r="3" spans="1:10" s="43" customFormat="1" ht="24.95" customHeight="1" thickBot="1" x14ac:dyDescent="0.3">
      <c r="A3" s="38"/>
      <c r="B3" s="39"/>
      <c r="C3" s="44" t="s">
        <v>9</v>
      </c>
      <c r="D3" s="45" t="s">
        <v>14</v>
      </c>
      <c r="E3" s="46" t="s">
        <v>3</v>
      </c>
      <c r="F3" s="47" t="s">
        <v>4</v>
      </c>
      <c r="G3" s="46" t="s">
        <v>3</v>
      </c>
      <c r="H3" s="47" t="s">
        <v>4</v>
      </c>
      <c r="I3" s="48" t="s">
        <v>64</v>
      </c>
      <c r="J3" s="55" t="s">
        <v>65</v>
      </c>
    </row>
    <row r="4" spans="1:10" ht="24.95" customHeight="1" x14ac:dyDescent="0.25">
      <c r="A4" s="34">
        <v>1</v>
      </c>
      <c r="B4" s="61" t="s">
        <v>7</v>
      </c>
      <c r="C4" s="6">
        <v>1</v>
      </c>
      <c r="D4" s="10" t="s">
        <v>15</v>
      </c>
      <c r="E4" s="13">
        <v>43253</v>
      </c>
      <c r="F4" s="23">
        <v>43263</v>
      </c>
      <c r="G4" s="13">
        <v>43253</v>
      </c>
      <c r="H4" s="23">
        <v>43263</v>
      </c>
      <c r="I4" s="49"/>
      <c r="J4" s="37"/>
    </row>
    <row r="5" spans="1:10" ht="24.95" customHeight="1" x14ac:dyDescent="0.25">
      <c r="A5" s="53">
        <v>2</v>
      </c>
      <c r="B5" s="62" t="s">
        <v>12</v>
      </c>
      <c r="C5" s="3">
        <v>1</v>
      </c>
      <c r="D5" s="11" t="s">
        <v>0</v>
      </c>
      <c r="E5" s="14" t="s">
        <v>5</v>
      </c>
      <c r="F5" s="22" t="s">
        <v>5</v>
      </c>
      <c r="G5" s="14" t="s">
        <v>6</v>
      </c>
      <c r="H5" s="22" t="s">
        <v>6</v>
      </c>
      <c r="I5" s="50"/>
      <c r="J5" s="56"/>
    </row>
    <row r="6" spans="1:10" ht="24.95" customHeight="1" x14ac:dyDescent="0.25">
      <c r="A6" s="53">
        <v>3</v>
      </c>
      <c r="B6" s="62" t="s">
        <v>58</v>
      </c>
      <c r="C6" s="3">
        <v>34.6</v>
      </c>
      <c r="D6" s="11" t="s">
        <v>15</v>
      </c>
      <c r="E6" s="15">
        <v>43224</v>
      </c>
      <c r="F6" s="24">
        <v>43234</v>
      </c>
      <c r="G6" s="15">
        <v>43210</v>
      </c>
      <c r="H6" s="24">
        <v>43220</v>
      </c>
      <c r="I6" s="50"/>
      <c r="J6" s="56"/>
    </row>
    <row r="7" spans="1:10" ht="24.95" customHeight="1" x14ac:dyDescent="0.25">
      <c r="A7" s="53">
        <v>4</v>
      </c>
      <c r="B7" s="62" t="s">
        <v>13</v>
      </c>
      <c r="C7" s="3">
        <v>34.6</v>
      </c>
      <c r="D7" s="11" t="s">
        <v>15</v>
      </c>
      <c r="E7" s="83">
        <v>43252</v>
      </c>
      <c r="F7" s="82">
        <v>43252</v>
      </c>
      <c r="G7" s="83">
        <v>43252</v>
      </c>
      <c r="H7" s="82">
        <v>43252</v>
      </c>
      <c r="I7" s="50"/>
      <c r="J7" s="56"/>
    </row>
    <row r="8" spans="1:10" ht="24.95" customHeight="1" x14ac:dyDescent="0.25">
      <c r="A8" s="53">
        <v>5</v>
      </c>
      <c r="B8" s="62" t="s">
        <v>67</v>
      </c>
      <c r="C8" s="3">
        <v>24.1</v>
      </c>
      <c r="D8" s="11" t="s">
        <v>8</v>
      </c>
      <c r="E8" s="14" t="s">
        <v>10</v>
      </c>
      <c r="F8" s="22" t="s">
        <v>10</v>
      </c>
      <c r="G8" s="14" t="s">
        <v>11</v>
      </c>
      <c r="H8" s="22" t="s">
        <v>11</v>
      </c>
      <c r="I8" s="50"/>
      <c r="J8" s="56"/>
    </row>
    <row r="9" spans="1:10" ht="24.95" customHeight="1" x14ac:dyDescent="0.25">
      <c r="A9" s="35">
        <v>6</v>
      </c>
      <c r="B9" s="62" t="s">
        <v>40</v>
      </c>
      <c r="C9" s="3">
        <v>42.1</v>
      </c>
      <c r="D9" s="11"/>
      <c r="E9" s="15" t="s">
        <v>39</v>
      </c>
      <c r="F9" s="24" t="s">
        <v>39</v>
      </c>
      <c r="G9" s="15" t="s">
        <v>39</v>
      </c>
      <c r="H9" s="24" t="s">
        <v>39</v>
      </c>
      <c r="I9" s="50"/>
      <c r="J9" s="56"/>
    </row>
    <row r="10" spans="1:10" ht="24.95" customHeight="1" thickBot="1" x14ac:dyDescent="0.3">
      <c r="A10" s="54">
        <v>7</v>
      </c>
      <c r="B10" s="8" t="s">
        <v>49</v>
      </c>
      <c r="C10" s="9">
        <v>5.0999999999999996</v>
      </c>
      <c r="D10" s="12" t="s">
        <v>44</v>
      </c>
      <c r="E10" s="16">
        <v>0.05</v>
      </c>
      <c r="F10" s="25">
        <v>0.05</v>
      </c>
      <c r="G10" s="16">
        <v>7.4999999999999997E-2</v>
      </c>
      <c r="H10" s="25">
        <v>7.4999999999999997E-2</v>
      </c>
      <c r="I10" s="51"/>
      <c r="J10" s="57"/>
    </row>
    <row r="11" spans="1:10" ht="24.95" customHeight="1" x14ac:dyDescent="0.25">
      <c r="A11" s="65" t="s">
        <v>16</v>
      </c>
      <c r="B11" s="63" t="s">
        <v>69</v>
      </c>
      <c r="C11" s="5" t="s">
        <v>15</v>
      </c>
      <c r="D11" s="32" t="s">
        <v>15</v>
      </c>
      <c r="E11" s="17">
        <v>43267</v>
      </c>
      <c r="F11" s="26">
        <v>43277</v>
      </c>
      <c r="G11" s="17">
        <v>43274</v>
      </c>
      <c r="H11" s="26">
        <v>43284</v>
      </c>
      <c r="I11" s="52"/>
      <c r="J11" s="59">
        <v>1</v>
      </c>
    </row>
    <row r="12" spans="1:10" ht="24.95" customHeight="1" x14ac:dyDescent="0.25">
      <c r="A12" s="53" t="s">
        <v>17</v>
      </c>
      <c r="B12" s="62" t="s">
        <v>25</v>
      </c>
      <c r="C12" s="3" t="s">
        <v>15</v>
      </c>
      <c r="D12" s="7" t="s">
        <v>15</v>
      </c>
      <c r="E12" s="18" t="s">
        <v>59</v>
      </c>
      <c r="F12" s="27" t="s">
        <v>60</v>
      </c>
      <c r="G12" s="18" t="s">
        <v>61</v>
      </c>
      <c r="H12" s="27" t="s">
        <v>62</v>
      </c>
      <c r="I12" s="50"/>
      <c r="J12" s="58">
        <v>1</v>
      </c>
    </row>
    <row r="13" spans="1:10" ht="24.95" customHeight="1" x14ac:dyDescent="0.25">
      <c r="A13" s="72" t="s">
        <v>63</v>
      </c>
      <c r="B13" s="76" t="s">
        <v>26</v>
      </c>
      <c r="C13" s="80" t="s">
        <v>57</v>
      </c>
      <c r="D13" s="78" t="s">
        <v>15</v>
      </c>
      <c r="E13" s="19">
        <v>19604870.98</v>
      </c>
      <c r="F13" s="28">
        <v>19604870.98</v>
      </c>
      <c r="G13" s="19">
        <v>19604870.98</v>
      </c>
      <c r="H13" s="28">
        <v>19604870.98</v>
      </c>
      <c r="I13" s="50" t="s">
        <v>55</v>
      </c>
      <c r="J13" s="58">
        <v>1</v>
      </c>
    </row>
    <row r="14" spans="1:10" ht="24.95" customHeight="1" x14ac:dyDescent="0.25">
      <c r="A14" s="73"/>
      <c r="B14" s="77"/>
      <c r="C14" s="81"/>
      <c r="D14" s="79"/>
      <c r="E14" s="19">
        <v>20385870.98</v>
      </c>
      <c r="F14" s="28">
        <v>20385870.98</v>
      </c>
      <c r="G14" s="19">
        <v>20385870.98</v>
      </c>
      <c r="H14" s="28">
        <v>20385870.98</v>
      </c>
      <c r="I14" s="50" t="s">
        <v>56</v>
      </c>
      <c r="J14" s="58">
        <v>1</v>
      </c>
    </row>
    <row r="15" spans="1:10" ht="24.95" customHeight="1" x14ac:dyDescent="0.25">
      <c r="A15" s="53" t="s">
        <v>18</v>
      </c>
      <c r="B15" s="62" t="s">
        <v>68</v>
      </c>
      <c r="C15" s="3">
        <v>39.700000000000003</v>
      </c>
      <c r="D15" s="7" t="s">
        <v>53</v>
      </c>
      <c r="E15" s="18" t="s">
        <v>54</v>
      </c>
      <c r="F15" s="27" t="s">
        <v>54</v>
      </c>
      <c r="G15" s="18" t="s">
        <v>10</v>
      </c>
      <c r="H15" s="27" t="s">
        <v>10</v>
      </c>
      <c r="I15" s="50"/>
      <c r="J15" s="58">
        <v>1</v>
      </c>
    </row>
    <row r="16" spans="1:10" ht="24.95" customHeight="1" x14ac:dyDescent="0.25">
      <c r="A16" s="53" t="s">
        <v>19</v>
      </c>
      <c r="B16" s="62" t="s">
        <v>27</v>
      </c>
      <c r="C16" s="3">
        <v>35</v>
      </c>
      <c r="D16" s="7" t="s">
        <v>52</v>
      </c>
      <c r="E16" s="18" t="s">
        <v>51</v>
      </c>
      <c r="F16" s="27" t="s">
        <v>51</v>
      </c>
      <c r="G16" s="18" t="s">
        <v>50</v>
      </c>
      <c r="H16" s="27" t="s">
        <v>50</v>
      </c>
      <c r="I16" s="50"/>
      <c r="J16" s="58">
        <v>1</v>
      </c>
    </row>
    <row r="17" spans="1:10" ht="24.95" customHeight="1" x14ac:dyDescent="0.25">
      <c r="A17" s="72" t="s">
        <v>20</v>
      </c>
      <c r="B17" s="76" t="s">
        <v>28</v>
      </c>
      <c r="C17" s="80">
        <v>5.0999999999999996</v>
      </c>
      <c r="D17" s="78" t="s">
        <v>46</v>
      </c>
      <c r="E17" s="20">
        <f>E13*E10</f>
        <v>980243.54900000012</v>
      </c>
      <c r="F17" s="29">
        <f>F13*F10</f>
        <v>980243.54900000012</v>
      </c>
      <c r="G17" s="20">
        <f>G13*G10</f>
        <v>1470365.3234999999</v>
      </c>
      <c r="H17" s="29">
        <f>H13*H10</f>
        <v>1470365.3234999999</v>
      </c>
      <c r="I17" s="50" t="s">
        <v>47</v>
      </c>
      <c r="J17" s="58">
        <v>1</v>
      </c>
    </row>
    <row r="18" spans="1:10" ht="24.95" customHeight="1" x14ac:dyDescent="0.25">
      <c r="A18" s="73"/>
      <c r="B18" s="77"/>
      <c r="C18" s="81"/>
      <c r="D18" s="79"/>
      <c r="E18" s="20">
        <f>E14*E10</f>
        <v>1019293.5490000001</v>
      </c>
      <c r="F18" s="29">
        <f>F14*F10</f>
        <v>1019293.5490000001</v>
      </c>
      <c r="G18" s="20">
        <f>G14*G10</f>
        <v>1528940.3234999999</v>
      </c>
      <c r="H18" s="29">
        <f>H14*H10</f>
        <v>1528940.3234999999</v>
      </c>
      <c r="I18" s="50" t="s">
        <v>48</v>
      </c>
      <c r="J18" s="58">
        <v>1</v>
      </c>
    </row>
    <row r="19" spans="1:10" ht="30" x14ac:dyDescent="0.25">
      <c r="A19" s="53" t="s">
        <v>21</v>
      </c>
      <c r="B19" s="62" t="s">
        <v>29</v>
      </c>
      <c r="C19" s="3">
        <v>5.0999999999999996</v>
      </c>
      <c r="D19" s="7" t="s">
        <v>44</v>
      </c>
      <c r="E19" s="18" t="s">
        <v>45</v>
      </c>
      <c r="F19" s="27" t="s">
        <v>45</v>
      </c>
      <c r="G19" s="18" t="s">
        <v>45</v>
      </c>
      <c r="H19" s="27" t="s">
        <v>45</v>
      </c>
      <c r="I19" s="50"/>
      <c r="J19" s="58">
        <v>1</v>
      </c>
    </row>
    <row r="20" spans="1:10" ht="60" x14ac:dyDescent="0.25">
      <c r="A20" s="53" t="s">
        <v>22</v>
      </c>
      <c r="B20" s="62" t="s">
        <v>30</v>
      </c>
      <c r="C20" s="3" t="s">
        <v>43</v>
      </c>
      <c r="D20" s="7" t="s">
        <v>38</v>
      </c>
      <c r="E20" s="18" t="s">
        <v>42</v>
      </c>
      <c r="F20" s="27" t="s">
        <v>42</v>
      </c>
      <c r="G20" s="18" t="s">
        <v>42</v>
      </c>
      <c r="H20" s="27" t="s">
        <v>42</v>
      </c>
      <c r="I20" s="50" t="s">
        <v>41</v>
      </c>
      <c r="J20" s="58">
        <v>1</v>
      </c>
    </row>
    <row r="21" spans="1:10" ht="24.95" customHeight="1" x14ac:dyDescent="0.25">
      <c r="A21" s="53" t="s">
        <v>23</v>
      </c>
      <c r="B21" s="62" t="s">
        <v>31</v>
      </c>
      <c r="C21" s="3" t="s">
        <v>35</v>
      </c>
      <c r="D21" s="7" t="s">
        <v>34</v>
      </c>
      <c r="E21" s="14" t="s">
        <v>37</v>
      </c>
      <c r="F21" s="22" t="s">
        <v>37</v>
      </c>
      <c r="G21" s="14" t="s">
        <v>37</v>
      </c>
      <c r="H21" s="22" t="s">
        <v>37</v>
      </c>
      <c r="I21" s="50"/>
      <c r="J21" s="58">
        <v>1</v>
      </c>
    </row>
    <row r="22" spans="1:10" ht="24.95" customHeight="1" thickBot="1" x14ac:dyDescent="0.3">
      <c r="A22" s="54" t="s">
        <v>24</v>
      </c>
      <c r="B22" s="64" t="s">
        <v>36</v>
      </c>
      <c r="C22" s="9" t="s">
        <v>33</v>
      </c>
      <c r="D22" s="31"/>
      <c r="E22" s="21" t="s">
        <v>32</v>
      </c>
      <c r="F22" s="30" t="s">
        <v>32</v>
      </c>
      <c r="G22" s="21" t="s">
        <v>32</v>
      </c>
      <c r="H22" s="30" t="s">
        <v>32</v>
      </c>
      <c r="I22" s="51"/>
      <c r="J22" s="60">
        <v>1</v>
      </c>
    </row>
  </sheetData>
  <mergeCells count="9">
    <mergeCell ref="A13:A14"/>
    <mergeCell ref="A17:A18"/>
    <mergeCell ref="A1:J1"/>
    <mergeCell ref="B17:B18"/>
    <mergeCell ref="D17:D18"/>
    <mergeCell ref="C17:C18"/>
    <mergeCell ref="B13:B14"/>
    <mergeCell ref="C13:C14"/>
    <mergeCell ref="D13:D14"/>
  </mergeCells>
  <pageMargins left="0.11811023622047245" right="0.11811023622047245" top="0.15748031496062992" bottom="0.15748031496062992" header="0" footer="0"/>
  <pageSetup paperSize="9" scale="8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AC741-04D8-4FC2-B908-0CE67C392AAB}">
  <sheetPr>
    <pageSetUpPr fitToPage="1"/>
  </sheetPr>
  <dimension ref="A1:J22"/>
  <sheetViews>
    <sheetView workbookViewId="0">
      <selection activeCell="M14" sqref="M14"/>
    </sheetView>
  </sheetViews>
  <sheetFormatPr defaultRowHeight="15.75" x14ac:dyDescent="0.25"/>
  <cols>
    <col min="1" max="1" width="5.7109375" style="33" customWidth="1"/>
    <col min="2" max="2" width="36.140625" style="4" customWidth="1"/>
    <col min="3" max="4" width="10.7109375" style="68" customWidth="1"/>
    <col min="5" max="5" width="15.7109375" style="68" customWidth="1"/>
    <col min="6" max="8" width="15.7109375" style="68" hidden="1" customWidth="1"/>
    <col min="9" max="9" width="31.140625" style="4" customWidth="1"/>
    <col min="10" max="10" width="10" style="36" customWidth="1"/>
    <col min="11" max="16384" width="9.140625" style="1"/>
  </cols>
  <sheetData>
    <row r="1" spans="1:10" ht="45" customHeight="1" thickBot="1" x14ac:dyDescent="0.3">
      <c r="A1" s="74" t="s">
        <v>66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s="43" customFormat="1" ht="24.95" customHeight="1" thickBot="1" x14ac:dyDescent="0.3">
      <c r="A2" s="38"/>
      <c r="B2" s="39"/>
      <c r="C2" s="38"/>
      <c r="D2" s="38"/>
      <c r="E2" s="40" t="s">
        <v>1</v>
      </c>
      <c r="F2" s="41" t="s">
        <v>1</v>
      </c>
      <c r="G2" s="40" t="s">
        <v>2</v>
      </c>
      <c r="H2" s="42" t="s">
        <v>2</v>
      </c>
      <c r="I2" s="39"/>
      <c r="J2" s="36"/>
    </row>
    <row r="3" spans="1:10" s="43" customFormat="1" ht="24.95" customHeight="1" thickBot="1" x14ac:dyDescent="0.3">
      <c r="A3" s="38"/>
      <c r="B3" s="39"/>
      <c r="C3" s="44" t="s">
        <v>9</v>
      </c>
      <c r="D3" s="45" t="s">
        <v>14</v>
      </c>
      <c r="E3" s="46" t="s">
        <v>3</v>
      </c>
      <c r="F3" s="47" t="s">
        <v>4</v>
      </c>
      <c r="G3" s="46" t="s">
        <v>3</v>
      </c>
      <c r="H3" s="47" t="s">
        <v>4</v>
      </c>
      <c r="I3" s="48" t="s">
        <v>64</v>
      </c>
      <c r="J3" s="55" t="s">
        <v>65</v>
      </c>
    </row>
    <row r="4" spans="1:10" ht="24.95" customHeight="1" x14ac:dyDescent="0.25">
      <c r="A4" s="34">
        <v>1</v>
      </c>
      <c r="B4" s="61" t="s">
        <v>7</v>
      </c>
      <c r="C4" s="6">
        <v>1</v>
      </c>
      <c r="D4" s="10" t="s">
        <v>15</v>
      </c>
      <c r="E4" s="13">
        <v>43253</v>
      </c>
      <c r="F4" s="23">
        <v>43263</v>
      </c>
      <c r="G4" s="13">
        <v>43253</v>
      </c>
      <c r="H4" s="23">
        <v>43263</v>
      </c>
      <c r="I4" s="49"/>
      <c r="J4" s="37"/>
    </row>
    <row r="5" spans="1:10" ht="24.95" customHeight="1" x14ac:dyDescent="0.25">
      <c r="A5" s="53">
        <v>2</v>
      </c>
      <c r="B5" s="62" t="s">
        <v>12</v>
      </c>
      <c r="C5" s="3">
        <v>1</v>
      </c>
      <c r="D5" s="11" t="s">
        <v>0</v>
      </c>
      <c r="E5" s="14" t="s">
        <v>5</v>
      </c>
      <c r="F5" s="22" t="s">
        <v>5</v>
      </c>
      <c r="G5" s="14" t="s">
        <v>6</v>
      </c>
      <c r="H5" s="22" t="s">
        <v>6</v>
      </c>
      <c r="I5" s="50"/>
      <c r="J5" s="56"/>
    </row>
    <row r="6" spans="1:10" ht="24.95" customHeight="1" x14ac:dyDescent="0.25">
      <c r="A6" s="53">
        <v>3</v>
      </c>
      <c r="B6" s="62" t="s">
        <v>58</v>
      </c>
      <c r="C6" s="3">
        <v>34.6</v>
      </c>
      <c r="D6" s="11" t="s">
        <v>15</v>
      </c>
      <c r="E6" s="15">
        <v>43224</v>
      </c>
      <c r="F6" s="24">
        <v>43234</v>
      </c>
      <c r="G6" s="15">
        <v>43210</v>
      </c>
      <c r="H6" s="24">
        <v>43220</v>
      </c>
      <c r="I6" s="50"/>
      <c r="J6" s="56"/>
    </row>
    <row r="7" spans="1:10" ht="24.95" customHeight="1" x14ac:dyDescent="0.25">
      <c r="A7" s="53">
        <v>4</v>
      </c>
      <c r="B7" s="62" t="s">
        <v>13</v>
      </c>
      <c r="C7" s="3">
        <v>34.6</v>
      </c>
      <c r="D7" s="11" t="s">
        <v>15</v>
      </c>
      <c r="E7" s="83">
        <v>43252</v>
      </c>
      <c r="F7" s="82">
        <v>43252</v>
      </c>
      <c r="G7" s="83">
        <v>43252</v>
      </c>
      <c r="H7" s="82">
        <v>43252</v>
      </c>
      <c r="I7" s="50"/>
      <c r="J7" s="56"/>
    </row>
    <row r="8" spans="1:10" ht="24.95" customHeight="1" x14ac:dyDescent="0.25">
      <c r="A8" s="53">
        <v>5</v>
      </c>
      <c r="B8" s="62" t="s">
        <v>67</v>
      </c>
      <c r="C8" s="3">
        <v>24.1</v>
      </c>
      <c r="D8" s="11" t="s">
        <v>8</v>
      </c>
      <c r="E8" s="14" t="s">
        <v>10</v>
      </c>
      <c r="F8" s="22" t="s">
        <v>10</v>
      </c>
      <c r="G8" s="14" t="s">
        <v>11</v>
      </c>
      <c r="H8" s="22" t="s">
        <v>11</v>
      </c>
      <c r="I8" s="50"/>
      <c r="J8" s="56"/>
    </row>
    <row r="9" spans="1:10" ht="24.95" customHeight="1" x14ac:dyDescent="0.25">
      <c r="A9" s="66">
        <v>6</v>
      </c>
      <c r="B9" s="62" t="s">
        <v>40</v>
      </c>
      <c r="C9" s="3">
        <v>42.1</v>
      </c>
      <c r="D9" s="11"/>
      <c r="E9" s="15" t="s">
        <v>39</v>
      </c>
      <c r="F9" s="24" t="s">
        <v>39</v>
      </c>
      <c r="G9" s="15" t="s">
        <v>39</v>
      </c>
      <c r="H9" s="24" t="s">
        <v>39</v>
      </c>
      <c r="I9" s="50"/>
      <c r="J9" s="56"/>
    </row>
    <row r="10" spans="1:10" ht="24.95" customHeight="1" thickBot="1" x14ac:dyDescent="0.3">
      <c r="A10" s="54">
        <v>7</v>
      </c>
      <c r="B10" s="8" t="s">
        <v>49</v>
      </c>
      <c r="C10" s="9">
        <v>5.0999999999999996</v>
      </c>
      <c r="D10" s="12" t="s">
        <v>44</v>
      </c>
      <c r="E10" s="16">
        <v>0.05</v>
      </c>
      <c r="F10" s="25">
        <v>0.05</v>
      </c>
      <c r="G10" s="16">
        <v>7.4999999999999997E-2</v>
      </c>
      <c r="H10" s="25">
        <v>7.4999999999999997E-2</v>
      </c>
      <c r="I10" s="51"/>
      <c r="J10" s="57"/>
    </row>
    <row r="11" spans="1:10" ht="24.95" customHeight="1" x14ac:dyDescent="0.25">
      <c r="A11" s="67" t="s">
        <v>16</v>
      </c>
      <c r="B11" s="69" t="s">
        <v>69</v>
      </c>
      <c r="C11" s="71" t="s">
        <v>15</v>
      </c>
      <c r="D11" s="70" t="s">
        <v>15</v>
      </c>
      <c r="E11" s="17">
        <v>43267</v>
      </c>
      <c r="F11" s="26">
        <v>43277</v>
      </c>
      <c r="G11" s="17">
        <v>43274</v>
      </c>
      <c r="H11" s="26">
        <v>43284</v>
      </c>
      <c r="I11" s="52"/>
      <c r="J11" s="59">
        <v>1</v>
      </c>
    </row>
    <row r="12" spans="1:10" ht="24.95" customHeight="1" x14ac:dyDescent="0.25">
      <c r="A12" s="53" t="s">
        <v>17</v>
      </c>
      <c r="B12" s="62" t="s">
        <v>25</v>
      </c>
      <c r="C12" s="3" t="s">
        <v>15</v>
      </c>
      <c r="D12" s="7" t="s">
        <v>15</v>
      </c>
      <c r="E12" s="18" t="s">
        <v>59</v>
      </c>
      <c r="F12" s="27" t="s">
        <v>60</v>
      </c>
      <c r="G12" s="18" t="s">
        <v>61</v>
      </c>
      <c r="H12" s="27" t="s">
        <v>62</v>
      </c>
      <c r="I12" s="50"/>
      <c r="J12" s="58">
        <v>1</v>
      </c>
    </row>
    <row r="13" spans="1:10" ht="24.95" customHeight="1" x14ac:dyDescent="0.25">
      <c r="A13" s="72" t="s">
        <v>63</v>
      </c>
      <c r="B13" s="76" t="s">
        <v>26</v>
      </c>
      <c r="C13" s="80" t="s">
        <v>57</v>
      </c>
      <c r="D13" s="78" t="s">
        <v>15</v>
      </c>
      <c r="E13" s="19">
        <v>19604870.98</v>
      </c>
      <c r="F13" s="28">
        <v>19604870.98</v>
      </c>
      <c r="G13" s="19">
        <v>19604870.98</v>
      </c>
      <c r="H13" s="28">
        <v>19604870.98</v>
      </c>
      <c r="I13" s="50" t="s">
        <v>55</v>
      </c>
      <c r="J13" s="58">
        <v>1</v>
      </c>
    </row>
    <row r="14" spans="1:10" ht="24.95" customHeight="1" x14ac:dyDescent="0.25">
      <c r="A14" s="73"/>
      <c r="B14" s="77"/>
      <c r="C14" s="81"/>
      <c r="D14" s="79"/>
      <c r="E14" s="19">
        <v>20385870.98</v>
      </c>
      <c r="F14" s="28">
        <v>20385870.98</v>
      </c>
      <c r="G14" s="19">
        <v>20385870.98</v>
      </c>
      <c r="H14" s="28">
        <v>20385870.98</v>
      </c>
      <c r="I14" s="50" t="s">
        <v>56</v>
      </c>
      <c r="J14" s="58">
        <v>1</v>
      </c>
    </row>
    <row r="15" spans="1:10" ht="24.95" customHeight="1" x14ac:dyDescent="0.25">
      <c r="A15" s="53" t="s">
        <v>18</v>
      </c>
      <c r="B15" s="62" t="s">
        <v>68</v>
      </c>
      <c r="C15" s="3">
        <v>39.700000000000003</v>
      </c>
      <c r="D15" s="7" t="s">
        <v>53</v>
      </c>
      <c r="E15" s="18" t="s">
        <v>54</v>
      </c>
      <c r="F15" s="27" t="s">
        <v>54</v>
      </c>
      <c r="G15" s="18" t="s">
        <v>10</v>
      </c>
      <c r="H15" s="27" t="s">
        <v>10</v>
      </c>
      <c r="I15" s="50"/>
      <c r="J15" s="58">
        <v>1</v>
      </c>
    </row>
    <row r="16" spans="1:10" ht="24.95" customHeight="1" x14ac:dyDescent="0.25">
      <c r="A16" s="53" t="s">
        <v>19</v>
      </c>
      <c r="B16" s="62" t="s">
        <v>27</v>
      </c>
      <c r="C16" s="3">
        <v>35</v>
      </c>
      <c r="D16" s="7" t="s">
        <v>52</v>
      </c>
      <c r="E16" s="18" t="s">
        <v>51</v>
      </c>
      <c r="F16" s="27" t="s">
        <v>51</v>
      </c>
      <c r="G16" s="18" t="s">
        <v>50</v>
      </c>
      <c r="H16" s="27" t="s">
        <v>50</v>
      </c>
      <c r="I16" s="50"/>
      <c r="J16" s="58">
        <v>1</v>
      </c>
    </row>
    <row r="17" spans="1:10" ht="24.95" customHeight="1" x14ac:dyDescent="0.25">
      <c r="A17" s="72" t="s">
        <v>20</v>
      </c>
      <c r="B17" s="76" t="s">
        <v>28</v>
      </c>
      <c r="C17" s="80">
        <v>5.0999999999999996</v>
      </c>
      <c r="D17" s="78" t="s">
        <v>46</v>
      </c>
      <c r="E17" s="20">
        <f>E13*E10</f>
        <v>980243.54900000012</v>
      </c>
      <c r="F17" s="29">
        <f>F13*F10</f>
        <v>980243.54900000012</v>
      </c>
      <c r="G17" s="20">
        <f>G13*G10</f>
        <v>1470365.3234999999</v>
      </c>
      <c r="H17" s="29">
        <f>H13*H10</f>
        <v>1470365.3234999999</v>
      </c>
      <c r="I17" s="50" t="s">
        <v>47</v>
      </c>
      <c r="J17" s="58">
        <v>1</v>
      </c>
    </row>
    <row r="18" spans="1:10" ht="24.95" customHeight="1" x14ac:dyDescent="0.25">
      <c r="A18" s="73"/>
      <c r="B18" s="77"/>
      <c r="C18" s="81"/>
      <c r="D18" s="79"/>
      <c r="E18" s="20">
        <f>E14*E10</f>
        <v>1019293.5490000001</v>
      </c>
      <c r="F18" s="29">
        <f>F14*F10</f>
        <v>1019293.5490000001</v>
      </c>
      <c r="G18" s="20">
        <f>G14*G10</f>
        <v>1528940.3234999999</v>
      </c>
      <c r="H18" s="29">
        <f>H14*H10</f>
        <v>1528940.3234999999</v>
      </c>
      <c r="I18" s="50" t="s">
        <v>48</v>
      </c>
      <c r="J18" s="58">
        <v>1</v>
      </c>
    </row>
    <row r="19" spans="1:10" ht="30" x14ac:dyDescent="0.25">
      <c r="A19" s="53" t="s">
        <v>21</v>
      </c>
      <c r="B19" s="62" t="s">
        <v>29</v>
      </c>
      <c r="C19" s="3">
        <v>5.0999999999999996</v>
      </c>
      <c r="D19" s="7" t="s">
        <v>44</v>
      </c>
      <c r="E19" s="18" t="s">
        <v>45</v>
      </c>
      <c r="F19" s="27" t="s">
        <v>45</v>
      </c>
      <c r="G19" s="18" t="s">
        <v>45</v>
      </c>
      <c r="H19" s="27" t="s">
        <v>45</v>
      </c>
      <c r="I19" s="50"/>
      <c r="J19" s="58">
        <v>1</v>
      </c>
    </row>
    <row r="20" spans="1:10" ht="60" x14ac:dyDescent="0.25">
      <c r="A20" s="53" t="s">
        <v>22</v>
      </c>
      <c r="B20" s="62" t="s">
        <v>30</v>
      </c>
      <c r="C20" s="3" t="s">
        <v>43</v>
      </c>
      <c r="D20" s="7" t="s">
        <v>38</v>
      </c>
      <c r="E20" s="18" t="s">
        <v>42</v>
      </c>
      <c r="F20" s="27" t="s">
        <v>42</v>
      </c>
      <c r="G20" s="18" t="s">
        <v>42</v>
      </c>
      <c r="H20" s="27" t="s">
        <v>42</v>
      </c>
      <c r="I20" s="50" t="s">
        <v>41</v>
      </c>
      <c r="J20" s="58">
        <v>1</v>
      </c>
    </row>
    <row r="21" spans="1:10" ht="24.95" customHeight="1" x14ac:dyDescent="0.25">
      <c r="A21" s="53" t="s">
        <v>23</v>
      </c>
      <c r="B21" s="62" t="s">
        <v>31</v>
      </c>
      <c r="C21" s="3" t="s">
        <v>35</v>
      </c>
      <c r="D21" s="7" t="s">
        <v>34</v>
      </c>
      <c r="E21" s="14" t="s">
        <v>37</v>
      </c>
      <c r="F21" s="22" t="s">
        <v>37</v>
      </c>
      <c r="G21" s="14" t="s">
        <v>37</v>
      </c>
      <c r="H21" s="22" t="s">
        <v>37</v>
      </c>
      <c r="I21" s="50"/>
      <c r="J21" s="58">
        <v>1</v>
      </c>
    </row>
    <row r="22" spans="1:10" ht="24.95" customHeight="1" thickBot="1" x14ac:dyDescent="0.3">
      <c r="A22" s="54" t="s">
        <v>24</v>
      </c>
      <c r="B22" s="64" t="s">
        <v>36</v>
      </c>
      <c r="C22" s="9" t="s">
        <v>33</v>
      </c>
      <c r="D22" s="31"/>
      <c r="E22" s="21" t="s">
        <v>32</v>
      </c>
      <c r="F22" s="30" t="s">
        <v>32</v>
      </c>
      <c r="G22" s="21" t="s">
        <v>32</v>
      </c>
      <c r="H22" s="30" t="s">
        <v>32</v>
      </c>
      <c r="I22" s="51"/>
      <c r="J22" s="60">
        <v>1</v>
      </c>
    </row>
  </sheetData>
  <mergeCells count="9">
    <mergeCell ref="A1:J1"/>
    <mergeCell ref="A13:A14"/>
    <mergeCell ref="B13:B14"/>
    <mergeCell ref="C13:C14"/>
    <mergeCell ref="D13:D14"/>
    <mergeCell ref="A17:A18"/>
    <mergeCell ref="B17:B18"/>
    <mergeCell ref="C17:C18"/>
    <mergeCell ref="D17:D18"/>
  </mergeCells>
  <printOptions horizontalCentered="1"/>
  <pageMargins left="0.11811023622047245" right="0.11811023622047245" top="0.15748031496062992" bottom="0.15748031496062992" header="0" footer="0"/>
  <pageSetup paperSize="9" scale="9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8081-C697-48A4-A4D4-6A3EEB1F3BDB}">
  <sheetPr>
    <pageSetUpPr fitToPage="1"/>
  </sheetPr>
  <dimension ref="A1:J22"/>
  <sheetViews>
    <sheetView workbookViewId="0">
      <selection activeCell="N4" sqref="N4"/>
    </sheetView>
  </sheetViews>
  <sheetFormatPr defaultRowHeight="15.75" x14ac:dyDescent="0.25"/>
  <cols>
    <col min="1" max="1" width="5.7109375" style="33" customWidth="1"/>
    <col min="2" max="2" width="36.140625" style="4" customWidth="1"/>
    <col min="3" max="4" width="10.7109375" style="68" customWidth="1"/>
    <col min="5" max="5" width="15.7109375" style="68" hidden="1" customWidth="1"/>
    <col min="6" max="6" width="15.7109375" style="68" customWidth="1"/>
    <col min="7" max="8" width="15.7109375" style="68" hidden="1" customWidth="1"/>
    <col min="9" max="9" width="31.140625" style="4" customWidth="1"/>
    <col min="10" max="10" width="10" style="36" customWidth="1"/>
    <col min="11" max="16384" width="9.140625" style="1"/>
  </cols>
  <sheetData>
    <row r="1" spans="1:10" ht="45" customHeight="1" thickBot="1" x14ac:dyDescent="0.3">
      <c r="A1" s="74" t="s">
        <v>66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s="43" customFormat="1" ht="24.95" customHeight="1" thickBot="1" x14ac:dyDescent="0.3">
      <c r="A2" s="38"/>
      <c r="B2" s="39"/>
      <c r="C2" s="38"/>
      <c r="D2" s="38"/>
      <c r="E2" s="40" t="s">
        <v>1</v>
      </c>
      <c r="F2" s="85" t="s">
        <v>70</v>
      </c>
      <c r="G2" s="40" t="s">
        <v>2</v>
      </c>
      <c r="H2" s="42" t="s">
        <v>2</v>
      </c>
      <c r="I2" s="39"/>
      <c r="J2" s="36"/>
    </row>
    <row r="3" spans="1:10" s="43" customFormat="1" ht="24.95" customHeight="1" thickBot="1" x14ac:dyDescent="0.3">
      <c r="A3" s="38"/>
      <c r="B3" s="39"/>
      <c r="C3" s="44" t="s">
        <v>9</v>
      </c>
      <c r="D3" s="45" t="s">
        <v>14</v>
      </c>
      <c r="E3" s="46" t="s">
        <v>3</v>
      </c>
      <c r="F3" s="84" t="s">
        <v>4</v>
      </c>
      <c r="G3" s="46" t="s">
        <v>3</v>
      </c>
      <c r="H3" s="47" t="s">
        <v>4</v>
      </c>
      <c r="I3" s="48" t="s">
        <v>64</v>
      </c>
      <c r="J3" s="55" t="s">
        <v>65</v>
      </c>
    </row>
    <row r="4" spans="1:10" ht="24.95" customHeight="1" x14ac:dyDescent="0.25">
      <c r="A4" s="34">
        <v>1</v>
      </c>
      <c r="B4" s="61" t="s">
        <v>7</v>
      </c>
      <c r="C4" s="6">
        <v>1</v>
      </c>
      <c r="D4" s="10" t="s">
        <v>15</v>
      </c>
      <c r="E4" s="13">
        <v>43253</v>
      </c>
      <c r="F4" s="13">
        <v>43263</v>
      </c>
      <c r="G4" s="13">
        <v>43253</v>
      </c>
      <c r="H4" s="23">
        <v>43263</v>
      </c>
      <c r="I4" s="49"/>
      <c r="J4" s="37"/>
    </row>
    <row r="5" spans="1:10" ht="24.95" customHeight="1" x14ac:dyDescent="0.25">
      <c r="A5" s="53">
        <v>2</v>
      </c>
      <c r="B5" s="62" t="s">
        <v>12</v>
      </c>
      <c r="C5" s="3">
        <v>1</v>
      </c>
      <c r="D5" s="11" t="s">
        <v>0</v>
      </c>
      <c r="E5" s="14" t="s">
        <v>5</v>
      </c>
      <c r="F5" s="14" t="s">
        <v>5</v>
      </c>
      <c r="G5" s="14" t="s">
        <v>6</v>
      </c>
      <c r="H5" s="22" t="s">
        <v>6</v>
      </c>
      <c r="I5" s="50"/>
      <c r="J5" s="56"/>
    </row>
    <row r="6" spans="1:10" ht="24.95" customHeight="1" x14ac:dyDescent="0.25">
      <c r="A6" s="53">
        <v>3</v>
      </c>
      <c r="B6" s="62" t="s">
        <v>58</v>
      </c>
      <c r="C6" s="3">
        <v>34.6</v>
      </c>
      <c r="D6" s="11" t="s">
        <v>15</v>
      </c>
      <c r="E6" s="15">
        <v>43224</v>
      </c>
      <c r="F6" s="15">
        <v>43234</v>
      </c>
      <c r="G6" s="15">
        <v>43210</v>
      </c>
      <c r="H6" s="24">
        <v>43220</v>
      </c>
      <c r="I6" s="50"/>
      <c r="J6" s="56"/>
    </row>
    <row r="7" spans="1:10" ht="24.95" customHeight="1" x14ac:dyDescent="0.25">
      <c r="A7" s="53">
        <v>4</v>
      </c>
      <c r="B7" s="62" t="s">
        <v>13</v>
      </c>
      <c r="C7" s="3">
        <v>34.6</v>
      </c>
      <c r="D7" s="11" t="s">
        <v>15</v>
      </c>
      <c r="E7" s="83">
        <v>43252</v>
      </c>
      <c r="F7" s="83">
        <v>43252</v>
      </c>
      <c r="G7" s="83">
        <v>43252</v>
      </c>
      <c r="H7" s="82">
        <v>43252</v>
      </c>
      <c r="I7" s="50"/>
      <c r="J7" s="56"/>
    </row>
    <row r="8" spans="1:10" ht="24.95" customHeight="1" x14ac:dyDescent="0.25">
      <c r="A8" s="53">
        <v>5</v>
      </c>
      <c r="B8" s="62" t="s">
        <v>67</v>
      </c>
      <c r="C8" s="3">
        <v>24.1</v>
      </c>
      <c r="D8" s="11" t="s">
        <v>8</v>
      </c>
      <c r="E8" s="14" t="s">
        <v>10</v>
      </c>
      <c r="F8" s="14" t="s">
        <v>10</v>
      </c>
      <c r="G8" s="14" t="s">
        <v>11</v>
      </c>
      <c r="H8" s="22" t="s">
        <v>11</v>
      </c>
      <c r="I8" s="50"/>
      <c r="J8" s="56"/>
    </row>
    <row r="9" spans="1:10" ht="24.95" customHeight="1" x14ac:dyDescent="0.25">
      <c r="A9" s="66">
        <v>6</v>
      </c>
      <c r="B9" s="62" t="s">
        <v>40</v>
      </c>
      <c r="C9" s="3">
        <v>42.1</v>
      </c>
      <c r="D9" s="11"/>
      <c r="E9" s="15" t="s">
        <v>39</v>
      </c>
      <c r="F9" s="15" t="s">
        <v>39</v>
      </c>
      <c r="G9" s="15" t="s">
        <v>39</v>
      </c>
      <c r="H9" s="24" t="s">
        <v>39</v>
      </c>
      <c r="I9" s="50"/>
      <c r="J9" s="56"/>
    </row>
    <row r="10" spans="1:10" ht="24.95" customHeight="1" thickBot="1" x14ac:dyDescent="0.3">
      <c r="A10" s="54">
        <v>7</v>
      </c>
      <c r="B10" s="8" t="s">
        <v>49</v>
      </c>
      <c r="C10" s="9">
        <v>5.0999999999999996</v>
      </c>
      <c r="D10" s="12" t="s">
        <v>44</v>
      </c>
      <c r="E10" s="16">
        <v>0.05</v>
      </c>
      <c r="F10" s="16">
        <v>0.05</v>
      </c>
      <c r="G10" s="16">
        <v>7.4999999999999997E-2</v>
      </c>
      <c r="H10" s="25">
        <v>7.4999999999999997E-2</v>
      </c>
      <c r="I10" s="51"/>
      <c r="J10" s="57"/>
    </row>
    <row r="11" spans="1:10" ht="24.95" customHeight="1" x14ac:dyDescent="0.25">
      <c r="A11" s="67" t="s">
        <v>16</v>
      </c>
      <c r="B11" s="69" t="s">
        <v>69</v>
      </c>
      <c r="C11" s="71" t="s">
        <v>15</v>
      </c>
      <c r="D11" s="70" t="s">
        <v>15</v>
      </c>
      <c r="E11" s="17">
        <v>43267</v>
      </c>
      <c r="F11" s="26">
        <v>43277</v>
      </c>
      <c r="G11" s="17">
        <v>43274</v>
      </c>
      <c r="H11" s="26">
        <v>43284</v>
      </c>
      <c r="I11" s="52"/>
      <c r="J11" s="59">
        <v>1</v>
      </c>
    </row>
    <row r="12" spans="1:10" ht="24.95" customHeight="1" x14ac:dyDescent="0.25">
      <c r="A12" s="53" t="s">
        <v>17</v>
      </c>
      <c r="B12" s="62" t="s">
        <v>25</v>
      </c>
      <c r="C12" s="3" t="s">
        <v>15</v>
      </c>
      <c r="D12" s="7" t="s">
        <v>15</v>
      </c>
      <c r="E12" s="18" t="s">
        <v>59</v>
      </c>
      <c r="F12" s="27" t="s">
        <v>60</v>
      </c>
      <c r="G12" s="18" t="s">
        <v>61</v>
      </c>
      <c r="H12" s="27" t="s">
        <v>62</v>
      </c>
      <c r="I12" s="50"/>
      <c r="J12" s="58">
        <v>1</v>
      </c>
    </row>
    <row r="13" spans="1:10" ht="24.95" customHeight="1" x14ac:dyDescent="0.25">
      <c r="A13" s="72" t="s">
        <v>63</v>
      </c>
      <c r="B13" s="76" t="s">
        <v>26</v>
      </c>
      <c r="C13" s="80" t="s">
        <v>57</v>
      </c>
      <c r="D13" s="78" t="s">
        <v>15</v>
      </c>
      <c r="E13" s="19">
        <v>19604870.98</v>
      </c>
      <c r="F13" s="28">
        <v>19604870.98</v>
      </c>
      <c r="G13" s="19">
        <v>19604870.98</v>
      </c>
      <c r="H13" s="28">
        <v>19604870.98</v>
      </c>
      <c r="I13" s="50" t="s">
        <v>55</v>
      </c>
      <c r="J13" s="58">
        <v>1</v>
      </c>
    </row>
    <row r="14" spans="1:10" ht="24.95" customHeight="1" x14ac:dyDescent="0.25">
      <c r="A14" s="73"/>
      <c r="B14" s="77"/>
      <c r="C14" s="81"/>
      <c r="D14" s="79"/>
      <c r="E14" s="19">
        <v>20385870.98</v>
      </c>
      <c r="F14" s="28">
        <v>20385870.98</v>
      </c>
      <c r="G14" s="19">
        <v>20385870.98</v>
      </c>
      <c r="H14" s="28">
        <v>20385870.98</v>
      </c>
      <c r="I14" s="50" t="s">
        <v>56</v>
      </c>
      <c r="J14" s="58">
        <v>1</v>
      </c>
    </row>
    <row r="15" spans="1:10" ht="24.95" customHeight="1" x14ac:dyDescent="0.25">
      <c r="A15" s="53" t="s">
        <v>18</v>
      </c>
      <c r="B15" s="62" t="s">
        <v>68</v>
      </c>
      <c r="C15" s="3">
        <v>39.700000000000003</v>
      </c>
      <c r="D15" s="7" t="s">
        <v>53</v>
      </c>
      <c r="E15" s="18" t="s">
        <v>54</v>
      </c>
      <c r="F15" s="27" t="s">
        <v>54</v>
      </c>
      <c r="G15" s="18" t="s">
        <v>10</v>
      </c>
      <c r="H15" s="27" t="s">
        <v>10</v>
      </c>
      <c r="I15" s="50"/>
      <c r="J15" s="58">
        <v>1</v>
      </c>
    </row>
    <row r="16" spans="1:10" ht="24.95" customHeight="1" x14ac:dyDescent="0.25">
      <c r="A16" s="53" t="s">
        <v>19</v>
      </c>
      <c r="B16" s="62" t="s">
        <v>27</v>
      </c>
      <c r="C16" s="3">
        <v>35</v>
      </c>
      <c r="D16" s="7" t="s">
        <v>52</v>
      </c>
      <c r="E16" s="18" t="s">
        <v>51</v>
      </c>
      <c r="F16" s="27" t="s">
        <v>51</v>
      </c>
      <c r="G16" s="18" t="s">
        <v>50</v>
      </c>
      <c r="H16" s="27" t="s">
        <v>50</v>
      </c>
      <c r="I16" s="50"/>
      <c r="J16" s="58">
        <v>1</v>
      </c>
    </row>
    <row r="17" spans="1:10" ht="24.95" customHeight="1" x14ac:dyDescent="0.25">
      <c r="A17" s="72" t="s">
        <v>20</v>
      </c>
      <c r="B17" s="76" t="s">
        <v>28</v>
      </c>
      <c r="C17" s="80">
        <v>5.0999999999999996</v>
      </c>
      <c r="D17" s="78" t="s">
        <v>46</v>
      </c>
      <c r="E17" s="20">
        <f>E13*E10</f>
        <v>980243.54900000012</v>
      </c>
      <c r="F17" s="29">
        <f>F13*F10</f>
        <v>980243.54900000012</v>
      </c>
      <c r="G17" s="20">
        <f>G13*G10</f>
        <v>1470365.3234999999</v>
      </c>
      <c r="H17" s="29">
        <f>H13*H10</f>
        <v>1470365.3234999999</v>
      </c>
      <c r="I17" s="50" t="s">
        <v>47</v>
      </c>
      <c r="J17" s="58">
        <v>1</v>
      </c>
    </row>
    <row r="18" spans="1:10" ht="24.95" customHeight="1" x14ac:dyDescent="0.25">
      <c r="A18" s="73"/>
      <c r="B18" s="77"/>
      <c r="C18" s="81"/>
      <c r="D18" s="79"/>
      <c r="E18" s="20">
        <f>E14*E10</f>
        <v>1019293.5490000001</v>
      </c>
      <c r="F18" s="29">
        <f>F14*F10</f>
        <v>1019293.5490000001</v>
      </c>
      <c r="G18" s="20">
        <f>G14*G10</f>
        <v>1528940.3234999999</v>
      </c>
      <c r="H18" s="29">
        <f>H14*H10</f>
        <v>1528940.3234999999</v>
      </c>
      <c r="I18" s="50" t="s">
        <v>48</v>
      </c>
      <c r="J18" s="58">
        <v>1</v>
      </c>
    </row>
    <row r="19" spans="1:10" ht="30" x14ac:dyDescent="0.25">
      <c r="A19" s="53" t="s">
        <v>21</v>
      </c>
      <c r="B19" s="62" t="s">
        <v>29</v>
      </c>
      <c r="C19" s="3">
        <v>5.0999999999999996</v>
      </c>
      <c r="D19" s="7" t="s">
        <v>44</v>
      </c>
      <c r="E19" s="18" t="s">
        <v>45</v>
      </c>
      <c r="F19" s="27" t="s">
        <v>45</v>
      </c>
      <c r="G19" s="18" t="s">
        <v>45</v>
      </c>
      <c r="H19" s="27" t="s">
        <v>45</v>
      </c>
      <c r="I19" s="50"/>
      <c r="J19" s="58">
        <v>1</v>
      </c>
    </row>
    <row r="20" spans="1:10" ht="60" x14ac:dyDescent="0.25">
      <c r="A20" s="53" t="s">
        <v>22</v>
      </c>
      <c r="B20" s="62" t="s">
        <v>30</v>
      </c>
      <c r="C20" s="3" t="s">
        <v>43</v>
      </c>
      <c r="D20" s="7" t="s">
        <v>38</v>
      </c>
      <c r="E20" s="18" t="s">
        <v>42</v>
      </c>
      <c r="F20" s="27" t="s">
        <v>42</v>
      </c>
      <c r="G20" s="18" t="s">
        <v>42</v>
      </c>
      <c r="H20" s="27" t="s">
        <v>42</v>
      </c>
      <c r="I20" s="50" t="s">
        <v>41</v>
      </c>
      <c r="J20" s="58">
        <v>1</v>
      </c>
    </row>
    <row r="21" spans="1:10" ht="24.95" customHeight="1" x14ac:dyDescent="0.25">
      <c r="A21" s="53" t="s">
        <v>23</v>
      </c>
      <c r="B21" s="62" t="s">
        <v>31</v>
      </c>
      <c r="C21" s="3" t="s">
        <v>35</v>
      </c>
      <c r="D21" s="7" t="s">
        <v>34</v>
      </c>
      <c r="E21" s="14" t="s">
        <v>37</v>
      </c>
      <c r="F21" s="22" t="s">
        <v>37</v>
      </c>
      <c r="G21" s="14" t="s">
        <v>37</v>
      </c>
      <c r="H21" s="22" t="s">
        <v>37</v>
      </c>
      <c r="I21" s="50"/>
      <c r="J21" s="58">
        <v>1</v>
      </c>
    </row>
    <row r="22" spans="1:10" ht="24.95" customHeight="1" thickBot="1" x14ac:dyDescent="0.3">
      <c r="A22" s="54" t="s">
        <v>24</v>
      </c>
      <c r="B22" s="64" t="s">
        <v>36</v>
      </c>
      <c r="C22" s="9" t="s">
        <v>33</v>
      </c>
      <c r="D22" s="31"/>
      <c r="E22" s="21" t="s">
        <v>32</v>
      </c>
      <c r="F22" s="30" t="s">
        <v>32</v>
      </c>
      <c r="G22" s="21" t="s">
        <v>32</v>
      </c>
      <c r="H22" s="30" t="s">
        <v>32</v>
      </c>
      <c r="I22" s="51"/>
      <c r="J22" s="60">
        <v>1</v>
      </c>
    </row>
  </sheetData>
  <mergeCells count="9">
    <mergeCell ref="A1:J1"/>
    <mergeCell ref="A13:A14"/>
    <mergeCell ref="B13:B14"/>
    <mergeCell ref="C13:C14"/>
    <mergeCell ref="D13:D14"/>
    <mergeCell ref="A17:A18"/>
    <mergeCell ref="B17:B18"/>
    <mergeCell ref="C17:C18"/>
    <mergeCell ref="D17:D18"/>
  </mergeCells>
  <printOptions horizontalCentered="1"/>
  <pageMargins left="0.11811023622047245" right="0.11811023622047245" top="0.15748031496062992" bottom="0.15748031496062992" header="0" footer="0"/>
  <pageSetup paperSize="9" scale="9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FBAE-BE3F-4A83-90C0-FB42D4D6DEDB}">
  <sheetPr>
    <pageSetUpPr fitToPage="1"/>
  </sheetPr>
  <dimension ref="A1:J22"/>
  <sheetViews>
    <sheetView topLeftCell="A4" workbookViewId="0">
      <selection activeCell="O3" sqref="O3"/>
    </sheetView>
  </sheetViews>
  <sheetFormatPr defaultRowHeight="15.75" x14ac:dyDescent="0.25"/>
  <cols>
    <col min="1" max="1" width="5.7109375" style="33" customWidth="1"/>
    <col min="2" max="2" width="36.140625" style="4" customWidth="1"/>
    <col min="3" max="4" width="10.7109375" style="68" customWidth="1"/>
    <col min="5" max="6" width="15.7109375" style="68" hidden="1" customWidth="1"/>
    <col min="7" max="7" width="15.7109375" style="68" customWidth="1"/>
    <col min="8" max="8" width="15.7109375" style="68" hidden="1" customWidth="1"/>
    <col min="9" max="9" width="31.140625" style="4" customWidth="1"/>
    <col min="10" max="10" width="10" style="36" customWidth="1"/>
    <col min="11" max="16384" width="9.140625" style="1"/>
  </cols>
  <sheetData>
    <row r="1" spans="1:10" ht="45" customHeight="1" thickBot="1" x14ac:dyDescent="0.3">
      <c r="A1" s="74" t="s">
        <v>66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s="43" customFormat="1" ht="24.95" customHeight="1" thickBot="1" x14ac:dyDescent="0.3">
      <c r="A2" s="38"/>
      <c r="B2" s="39"/>
      <c r="C2" s="38"/>
      <c r="D2" s="38"/>
      <c r="E2" s="40" t="s">
        <v>1</v>
      </c>
      <c r="F2" s="41" t="s">
        <v>1</v>
      </c>
      <c r="G2" s="40" t="s">
        <v>2</v>
      </c>
      <c r="H2" s="42" t="s">
        <v>2</v>
      </c>
      <c r="I2" s="39"/>
      <c r="J2" s="36"/>
    </row>
    <row r="3" spans="1:10" s="43" customFormat="1" ht="24.95" customHeight="1" thickBot="1" x14ac:dyDescent="0.3">
      <c r="A3" s="38"/>
      <c r="B3" s="39"/>
      <c r="C3" s="44" t="s">
        <v>9</v>
      </c>
      <c r="D3" s="45" t="s">
        <v>14</v>
      </c>
      <c r="E3" s="46" t="s">
        <v>3</v>
      </c>
      <c r="F3" s="47" t="s">
        <v>4</v>
      </c>
      <c r="G3" s="46" t="s">
        <v>3</v>
      </c>
      <c r="H3" s="47" t="s">
        <v>4</v>
      </c>
      <c r="I3" s="48" t="s">
        <v>64</v>
      </c>
      <c r="J3" s="55" t="s">
        <v>65</v>
      </c>
    </row>
    <row r="4" spans="1:10" ht="24.95" customHeight="1" x14ac:dyDescent="0.25">
      <c r="A4" s="34">
        <v>1</v>
      </c>
      <c r="B4" s="61" t="s">
        <v>7</v>
      </c>
      <c r="C4" s="6">
        <v>1</v>
      </c>
      <c r="D4" s="10" t="s">
        <v>15</v>
      </c>
      <c r="E4" s="13">
        <v>43253</v>
      </c>
      <c r="F4" s="23">
        <v>43263</v>
      </c>
      <c r="G4" s="13">
        <v>43253</v>
      </c>
      <c r="H4" s="23">
        <v>43263</v>
      </c>
      <c r="I4" s="49"/>
      <c r="J4" s="37"/>
    </row>
    <row r="5" spans="1:10" ht="24.95" customHeight="1" x14ac:dyDescent="0.25">
      <c r="A5" s="53">
        <v>2</v>
      </c>
      <c r="B5" s="62" t="s">
        <v>12</v>
      </c>
      <c r="C5" s="3">
        <v>1</v>
      </c>
      <c r="D5" s="11" t="s">
        <v>0</v>
      </c>
      <c r="E5" s="14" t="s">
        <v>5</v>
      </c>
      <c r="F5" s="22" t="s">
        <v>5</v>
      </c>
      <c r="G5" s="14" t="s">
        <v>6</v>
      </c>
      <c r="H5" s="22" t="s">
        <v>6</v>
      </c>
      <c r="I5" s="50"/>
      <c r="J5" s="56"/>
    </row>
    <row r="6" spans="1:10" ht="24.95" customHeight="1" x14ac:dyDescent="0.25">
      <c r="A6" s="53">
        <v>3</v>
      </c>
      <c r="B6" s="62" t="s">
        <v>58</v>
      </c>
      <c r="C6" s="3">
        <v>34.6</v>
      </c>
      <c r="D6" s="11" t="s">
        <v>15</v>
      </c>
      <c r="E6" s="15">
        <v>43224</v>
      </c>
      <c r="F6" s="24">
        <v>43234</v>
      </c>
      <c r="G6" s="15">
        <v>43210</v>
      </c>
      <c r="H6" s="24">
        <v>43220</v>
      </c>
      <c r="I6" s="50"/>
      <c r="J6" s="56"/>
    </row>
    <row r="7" spans="1:10" ht="24.95" customHeight="1" x14ac:dyDescent="0.25">
      <c r="A7" s="53">
        <v>4</v>
      </c>
      <c r="B7" s="62" t="s">
        <v>13</v>
      </c>
      <c r="C7" s="3">
        <v>34.6</v>
      </c>
      <c r="D7" s="11" t="s">
        <v>15</v>
      </c>
      <c r="E7" s="83">
        <v>43252</v>
      </c>
      <c r="F7" s="82">
        <v>43252</v>
      </c>
      <c r="G7" s="83">
        <v>43252</v>
      </c>
      <c r="H7" s="82">
        <v>43252</v>
      </c>
      <c r="I7" s="50"/>
      <c r="J7" s="56"/>
    </row>
    <row r="8" spans="1:10" ht="24.95" customHeight="1" x14ac:dyDescent="0.25">
      <c r="A8" s="53">
        <v>5</v>
      </c>
      <c r="B8" s="62" t="s">
        <v>67</v>
      </c>
      <c r="C8" s="3">
        <v>24.1</v>
      </c>
      <c r="D8" s="11" t="s">
        <v>8</v>
      </c>
      <c r="E8" s="14" t="s">
        <v>10</v>
      </c>
      <c r="F8" s="22" t="s">
        <v>10</v>
      </c>
      <c r="G8" s="14" t="s">
        <v>11</v>
      </c>
      <c r="H8" s="22" t="s">
        <v>11</v>
      </c>
      <c r="I8" s="50"/>
      <c r="J8" s="56"/>
    </row>
    <row r="9" spans="1:10" ht="24.95" customHeight="1" x14ac:dyDescent="0.25">
      <c r="A9" s="66">
        <v>6</v>
      </c>
      <c r="B9" s="62" t="s">
        <v>40</v>
      </c>
      <c r="C9" s="3">
        <v>42.1</v>
      </c>
      <c r="D9" s="11"/>
      <c r="E9" s="15" t="s">
        <v>39</v>
      </c>
      <c r="F9" s="24" t="s">
        <v>39</v>
      </c>
      <c r="G9" s="15" t="s">
        <v>39</v>
      </c>
      <c r="H9" s="24" t="s">
        <v>39</v>
      </c>
      <c r="I9" s="50"/>
      <c r="J9" s="56"/>
    </row>
    <row r="10" spans="1:10" ht="24.95" customHeight="1" thickBot="1" x14ac:dyDescent="0.3">
      <c r="A10" s="54">
        <v>7</v>
      </c>
      <c r="B10" s="8" t="s">
        <v>49</v>
      </c>
      <c r="C10" s="9">
        <v>5.0999999999999996</v>
      </c>
      <c r="D10" s="12" t="s">
        <v>44</v>
      </c>
      <c r="E10" s="16">
        <v>0.05</v>
      </c>
      <c r="F10" s="25">
        <v>0.05</v>
      </c>
      <c r="G10" s="16">
        <v>7.4999999999999997E-2</v>
      </c>
      <c r="H10" s="25">
        <v>7.4999999999999997E-2</v>
      </c>
      <c r="I10" s="51"/>
      <c r="J10" s="57"/>
    </row>
    <row r="11" spans="1:10" ht="24.95" customHeight="1" x14ac:dyDescent="0.25">
      <c r="A11" s="67" t="s">
        <v>16</v>
      </c>
      <c r="B11" s="69" t="s">
        <v>69</v>
      </c>
      <c r="C11" s="71" t="s">
        <v>15</v>
      </c>
      <c r="D11" s="70" t="s">
        <v>15</v>
      </c>
      <c r="E11" s="17">
        <v>43267</v>
      </c>
      <c r="F11" s="26">
        <v>43277</v>
      </c>
      <c r="G11" s="17">
        <v>43274</v>
      </c>
      <c r="H11" s="26">
        <v>43284</v>
      </c>
      <c r="I11" s="52"/>
      <c r="J11" s="59">
        <v>1</v>
      </c>
    </row>
    <row r="12" spans="1:10" ht="24.95" customHeight="1" x14ac:dyDescent="0.25">
      <c r="A12" s="53" t="s">
        <v>17</v>
      </c>
      <c r="B12" s="62" t="s">
        <v>25</v>
      </c>
      <c r="C12" s="3" t="s">
        <v>15</v>
      </c>
      <c r="D12" s="7" t="s">
        <v>15</v>
      </c>
      <c r="E12" s="18" t="s">
        <v>59</v>
      </c>
      <c r="F12" s="27" t="s">
        <v>60</v>
      </c>
      <c r="G12" s="18" t="s">
        <v>61</v>
      </c>
      <c r="H12" s="27" t="s">
        <v>62</v>
      </c>
      <c r="I12" s="50"/>
      <c r="J12" s="58">
        <v>1</v>
      </c>
    </row>
    <row r="13" spans="1:10" ht="24.95" customHeight="1" x14ac:dyDescent="0.25">
      <c r="A13" s="72" t="s">
        <v>63</v>
      </c>
      <c r="B13" s="76" t="s">
        <v>26</v>
      </c>
      <c r="C13" s="80" t="s">
        <v>57</v>
      </c>
      <c r="D13" s="78" t="s">
        <v>15</v>
      </c>
      <c r="E13" s="19">
        <v>19604870.98</v>
      </c>
      <c r="F13" s="28">
        <v>19604870.98</v>
      </c>
      <c r="G13" s="19">
        <v>19604870.98</v>
      </c>
      <c r="H13" s="28">
        <v>19604870.98</v>
      </c>
      <c r="I13" s="50" t="s">
        <v>55</v>
      </c>
      <c r="J13" s="58">
        <v>1</v>
      </c>
    </row>
    <row r="14" spans="1:10" ht="24.95" customHeight="1" x14ac:dyDescent="0.25">
      <c r="A14" s="73"/>
      <c r="B14" s="77"/>
      <c r="C14" s="81"/>
      <c r="D14" s="79"/>
      <c r="E14" s="19">
        <v>20385870.98</v>
      </c>
      <c r="F14" s="28">
        <v>20385870.98</v>
      </c>
      <c r="G14" s="19">
        <v>20385870.98</v>
      </c>
      <c r="H14" s="28">
        <v>20385870.98</v>
      </c>
      <c r="I14" s="50" t="s">
        <v>56</v>
      </c>
      <c r="J14" s="58">
        <v>1</v>
      </c>
    </row>
    <row r="15" spans="1:10" ht="24.95" customHeight="1" x14ac:dyDescent="0.25">
      <c r="A15" s="53" t="s">
        <v>18</v>
      </c>
      <c r="B15" s="62" t="s">
        <v>68</v>
      </c>
      <c r="C15" s="3">
        <v>39.700000000000003</v>
      </c>
      <c r="D15" s="7" t="s">
        <v>53</v>
      </c>
      <c r="E15" s="18" t="s">
        <v>54</v>
      </c>
      <c r="F15" s="27" t="s">
        <v>54</v>
      </c>
      <c r="G15" s="18" t="s">
        <v>10</v>
      </c>
      <c r="H15" s="27" t="s">
        <v>10</v>
      </c>
      <c r="I15" s="50"/>
      <c r="J15" s="58">
        <v>1</v>
      </c>
    </row>
    <row r="16" spans="1:10" ht="24.95" customHeight="1" x14ac:dyDescent="0.25">
      <c r="A16" s="53" t="s">
        <v>19</v>
      </c>
      <c r="B16" s="62" t="s">
        <v>27</v>
      </c>
      <c r="C16" s="3">
        <v>35</v>
      </c>
      <c r="D16" s="7" t="s">
        <v>52</v>
      </c>
      <c r="E16" s="18" t="s">
        <v>51</v>
      </c>
      <c r="F16" s="27" t="s">
        <v>51</v>
      </c>
      <c r="G16" s="18" t="s">
        <v>50</v>
      </c>
      <c r="H16" s="27" t="s">
        <v>50</v>
      </c>
      <c r="I16" s="50"/>
      <c r="J16" s="58">
        <v>1</v>
      </c>
    </row>
    <row r="17" spans="1:10" ht="24.95" customHeight="1" x14ac:dyDescent="0.25">
      <c r="A17" s="72" t="s">
        <v>20</v>
      </c>
      <c r="B17" s="76" t="s">
        <v>28</v>
      </c>
      <c r="C17" s="80">
        <v>5.0999999999999996</v>
      </c>
      <c r="D17" s="78" t="s">
        <v>46</v>
      </c>
      <c r="E17" s="20">
        <f>E13*E10</f>
        <v>980243.54900000012</v>
      </c>
      <c r="F17" s="29">
        <f>F13*F10</f>
        <v>980243.54900000012</v>
      </c>
      <c r="G17" s="20">
        <f>G13*G10</f>
        <v>1470365.3234999999</v>
      </c>
      <c r="H17" s="29">
        <f>H13*H10</f>
        <v>1470365.3234999999</v>
      </c>
      <c r="I17" s="50" t="s">
        <v>47</v>
      </c>
      <c r="J17" s="58">
        <v>1</v>
      </c>
    </row>
    <row r="18" spans="1:10" ht="24.95" customHeight="1" x14ac:dyDescent="0.25">
      <c r="A18" s="73"/>
      <c r="B18" s="77"/>
      <c r="C18" s="81"/>
      <c r="D18" s="79"/>
      <c r="E18" s="20">
        <f>E14*E10</f>
        <v>1019293.5490000001</v>
      </c>
      <c r="F18" s="29">
        <f>F14*F10</f>
        <v>1019293.5490000001</v>
      </c>
      <c r="G18" s="20">
        <f>G14*G10</f>
        <v>1528940.3234999999</v>
      </c>
      <c r="H18" s="29">
        <f>H14*H10</f>
        <v>1528940.3234999999</v>
      </c>
      <c r="I18" s="50" t="s">
        <v>48</v>
      </c>
      <c r="J18" s="58">
        <v>1</v>
      </c>
    </row>
    <row r="19" spans="1:10" ht="30" x14ac:dyDescent="0.25">
      <c r="A19" s="53" t="s">
        <v>21</v>
      </c>
      <c r="B19" s="62" t="s">
        <v>29</v>
      </c>
      <c r="C19" s="3">
        <v>5.0999999999999996</v>
      </c>
      <c r="D19" s="7" t="s">
        <v>44</v>
      </c>
      <c r="E19" s="18" t="s">
        <v>45</v>
      </c>
      <c r="F19" s="27" t="s">
        <v>45</v>
      </c>
      <c r="G19" s="18" t="s">
        <v>45</v>
      </c>
      <c r="H19" s="27" t="s">
        <v>45</v>
      </c>
      <c r="I19" s="50"/>
      <c r="J19" s="58">
        <v>1</v>
      </c>
    </row>
    <row r="20" spans="1:10" ht="60" x14ac:dyDescent="0.25">
      <c r="A20" s="53" t="s">
        <v>22</v>
      </c>
      <c r="B20" s="62" t="s">
        <v>30</v>
      </c>
      <c r="C20" s="3" t="s">
        <v>43</v>
      </c>
      <c r="D20" s="7" t="s">
        <v>38</v>
      </c>
      <c r="E20" s="18" t="s">
        <v>42</v>
      </c>
      <c r="F20" s="27" t="s">
        <v>42</v>
      </c>
      <c r="G20" s="18" t="s">
        <v>42</v>
      </c>
      <c r="H20" s="27" t="s">
        <v>42</v>
      </c>
      <c r="I20" s="50" t="s">
        <v>41</v>
      </c>
      <c r="J20" s="58">
        <v>1</v>
      </c>
    </row>
    <row r="21" spans="1:10" ht="24.95" customHeight="1" x14ac:dyDescent="0.25">
      <c r="A21" s="53" t="s">
        <v>23</v>
      </c>
      <c r="B21" s="62" t="s">
        <v>31</v>
      </c>
      <c r="C21" s="3" t="s">
        <v>35</v>
      </c>
      <c r="D21" s="7" t="s">
        <v>34</v>
      </c>
      <c r="E21" s="14" t="s">
        <v>37</v>
      </c>
      <c r="F21" s="22" t="s">
        <v>37</v>
      </c>
      <c r="G21" s="14" t="s">
        <v>37</v>
      </c>
      <c r="H21" s="22" t="s">
        <v>37</v>
      </c>
      <c r="I21" s="50"/>
      <c r="J21" s="58">
        <v>1</v>
      </c>
    </row>
    <row r="22" spans="1:10" ht="24.95" customHeight="1" thickBot="1" x14ac:dyDescent="0.3">
      <c r="A22" s="54" t="s">
        <v>24</v>
      </c>
      <c r="B22" s="64" t="s">
        <v>36</v>
      </c>
      <c r="C22" s="9" t="s">
        <v>33</v>
      </c>
      <c r="D22" s="31"/>
      <c r="E22" s="21" t="s">
        <v>32</v>
      </c>
      <c r="F22" s="30" t="s">
        <v>32</v>
      </c>
      <c r="G22" s="21" t="s">
        <v>32</v>
      </c>
      <c r="H22" s="30" t="s">
        <v>32</v>
      </c>
      <c r="I22" s="51"/>
      <c r="J22" s="60">
        <v>1</v>
      </c>
    </row>
  </sheetData>
  <mergeCells count="9">
    <mergeCell ref="A1:J1"/>
    <mergeCell ref="A13:A14"/>
    <mergeCell ref="B13:B14"/>
    <mergeCell ref="C13:C14"/>
    <mergeCell ref="D13:D14"/>
    <mergeCell ref="A17:A18"/>
    <mergeCell ref="B17:B18"/>
    <mergeCell ref="C17:C18"/>
    <mergeCell ref="D17:D18"/>
  </mergeCells>
  <printOptions horizontalCentered="1"/>
  <pageMargins left="0.11811023622047245" right="0.11811023622047245" top="0.15748031496062992" bottom="0.15748031496062992" header="0" footer="0"/>
  <pageSetup paperSize="9" scale="9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1F4D-7E9C-42A3-9863-7030C386C800}">
  <sheetPr>
    <pageSetUpPr fitToPage="1"/>
  </sheetPr>
  <dimension ref="A1:J22"/>
  <sheetViews>
    <sheetView tabSelected="1" topLeftCell="A7" workbookViewId="0">
      <selection activeCell="R13" sqref="R13"/>
    </sheetView>
  </sheetViews>
  <sheetFormatPr defaultRowHeight="15.75" x14ac:dyDescent="0.25"/>
  <cols>
    <col min="1" max="1" width="5.7109375" style="33" customWidth="1"/>
    <col min="2" max="2" width="36.140625" style="4" customWidth="1"/>
    <col min="3" max="4" width="10.7109375" style="68" customWidth="1"/>
    <col min="5" max="7" width="15.7109375" style="68" hidden="1" customWidth="1"/>
    <col min="8" max="8" width="15.7109375" style="68" customWidth="1"/>
    <col min="9" max="9" width="31.140625" style="4" customWidth="1"/>
    <col min="10" max="10" width="10" style="36" customWidth="1"/>
    <col min="11" max="16384" width="9.140625" style="1"/>
  </cols>
  <sheetData>
    <row r="1" spans="1:10" ht="45" customHeight="1" thickBot="1" x14ac:dyDescent="0.3">
      <c r="A1" s="74" t="s">
        <v>66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s="43" customFormat="1" ht="24.95" customHeight="1" thickBot="1" x14ac:dyDescent="0.3">
      <c r="A2" s="38"/>
      <c r="B2" s="39"/>
      <c r="C2" s="38"/>
      <c r="D2" s="38"/>
      <c r="E2" s="40" t="s">
        <v>1</v>
      </c>
      <c r="F2" s="41" t="s">
        <v>1</v>
      </c>
      <c r="G2" s="40" t="s">
        <v>2</v>
      </c>
      <c r="H2" s="85" t="s">
        <v>2</v>
      </c>
      <c r="I2" s="39"/>
      <c r="J2" s="36"/>
    </row>
    <row r="3" spans="1:10" s="43" customFormat="1" ht="24.95" customHeight="1" thickBot="1" x14ac:dyDescent="0.3">
      <c r="A3" s="38"/>
      <c r="B3" s="39"/>
      <c r="C3" s="44" t="s">
        <v>9</v>
      </c>
      <c r="D3" s="45" t="s">
        <v>14</v>
      </c>
      <c r="E3" s="46" t="s">
        <v>3</v>
      </c>
      <c r="F3" s="47" t="s">
        <v>4</v>
      </c>
      <c r="G3" s="46" t="s">
        <v>3</v>
      </c>
      <c r="H3" s="84" t="s">
        <v>4</v>
      </c>
      <c r="I3" s="48" t="s">
        <v>64</v>
      </c>
      <c r="J3" s="55" t="s">
        <v>65</v>
      </c>
    </row>
    <row r="4" spans="1:10" ht="24.95" customHeight="1" x14ac:dyDescent="0.25">
      <c r="A4" s="34">
        <v>1</v>
      </c>
      <c r="B4" s="61" t="s">
        <v>7</v>
      </c>
      <c r="C4" s="6">
        <v>1</v>
      </c>
      <c r="D4" s="10" t="s">
        <v>15</v>
      </c>
      <c r="E4" s="13">
        <v>43253</v>
      </c>
      <c r="F4" s="23">
        <v>43263</v>
      </c>
      <c r="G4" s="13">
        <v>43253</v>
      </c>
      <c r="H4" s="13">
        <v>43263</v>
      </c>
      <c r="I4" s="49"/>
      <c r="J4" s="37"/>
    </row>
    <row r="5" spans="1:10" ht="24.95" customHeight="1" x14ac:dyDescent="0.25">
      <c r="A5" s="53">
        <v>2</v>
      </c>
      <c r="B5" s="62" t="s">
        <v>12</v>
      </c>
      <c r="C5" s="3">
        <v>1</v>
      </c>
      <c r="D5" s="11" t="s">
        <v>0</v>
      </c>
      <c r="E5" s="14" t="s">
        <v>5</v>
      </c>
      <c r="F5" s="22" t="s">
        <v>5</v>
      </c>
      <c r="G5" s="14" t="s">
        <v>6</v>
      </c>
      <c r="H5" s="14" t="s">
        <v>6</v>
      </c>
      <c r="I5" s="50"/>
      <c r="J5" s="56"/>
    </row>
    <row r="6" spans="1:10" ht="24.95" customHeight="1" x14ac:dyDescent="0.25">
      <c r="A6" s="53">
        <v>3</v>
      </c>
      <c r="B6" s="62" t="s">
        <v>58</v>
      </c>
      <c r="C6" s="3">
        <v>34.6</v>
      </c>
      <c r="D6" s="11" t="s">
        <v>15</v>
      </c>
      <c r="E6" s="15">
        <v>43224</v>
      </c>
      <c r="F6" s="24">
        <v>43234</v>
      </c>
      <c r="G6" s="15">
        <v>43210</v>
      </c>
      <c r="H6" s="15">
        <v>43220</v>
      </c>
      <c r="I6" s="50"/>
      <c r="J6" s="56"/>
    </row>
    <row r="7" spans="1:10" ht="24.95" customHeight="1" x14ac:dyDescent="0.25">
      <c r="A7" s="53">
        <v>4</v>
      </c>
      <c r="B7" s="62" t="s">
        <v>13</v>
      </c>
      <c r="C7" s="3">
        <v>34.6</v>
      </c>
      <c r="D7" s="11" t="s">
        <v>15</v>
      </c>
      <c r="E7" s="83">
        <v>43252</v>
      </c>
      <c r="F7" s="82">
        <v>43252</v>
      </c>
      <c r="G7" s="83">
        <v>43252</v>
      </c>
      <c r="H7" s="83">
        <v>43252</v>
      </c>
      <c r="I7" s="50"/>
      <c r="J7" s="56"/>
    </row>
    <row r="8" spans="1:10" ht="24.95" customHeight="1" x14ac:dyDescent="0.25">
      <c r="A8" s="53">
        <v>5</v>
      </c>
      <c r="B8" s="62" t="s">
        <v>67</v>
      </c>
      <c r="C8" s="3">
        <v>24.1</v>
      </c>
      <c r="D8" s="11" t="s">
        <v>8</v>
      </c>
      <c r="E8" s="14" t="s">
        <v>10</v>
      </c>
      <c r="F8" s="22" t="s">
        <v>10</v>
      </c>
      <c r="G8" s="14" t="s">
        <v>11</v>
      </c>
      <c r="H8" s="14" t="s">
        <v>11</v>
      </c>
      <c r="I8" s="50"/>
      <c r="J8" s="56"/>
    </row>
    <row r="9" spans="1:10" ht="24.95" customHeight="1" x14ac:dyDescent="0.25">
      <c r="A9" s="66">
        <v>6</v>
      </c>
      <c r="B9" s="62" t="s">
        <v>40</v>
      </c>
      <c r="C9" s="3">
        <v>42.1</v>
      </c>
      <c r="D9" s="11"/>
      <c r="E9" s="15" t="s">
        <v>39</v>
      </c>
      <c r="F9" s="24" t="s">
        <v>39</v>
      </c>
      <c r="G9" s="15" t="s">
        <v>39</v>
      </c>
      <c r="H9" s="15" t="s">
        <v>39</v>
      </c>
      <c r="I9" s="50"/>
      <c r="J9" s="56"/>
    </row>
    <row r="10" spans="1:10" ht="24.95" customHeight="1" thickBot="1" x14ac:dyDescent="0.3">
      <c r="A10" s="54">
        <v>7</v>
      </c>
      <c r="B10" s="8" t="s">
        <v>49</v>
      </c>
      <c r="C10" s="9">
        <v>5.0999999999999996</v>
      </c>
      <c r="D10" s="12" t="s">
        <v>44</v>
      </c>
      <c r="E10" s="16">
        <v>0.05</v>
      </c>
      <c r="F10" s="25">
        <v>0.05</v>
      </c>
      <c r="G10" s="16">
        <v>7.4999999999999997E-2</v>
      </c>
      <c r="H10" s="16">
        <v>7.4999999999999997E-2</v>
      </c>
      <c r="I10" s="51"/>
      <c r="J10" s="57"/>
    </row>
    <row r="11" spans="1:10" ht="24.95" customHeight="1" x14ac:dyDescent="0.25">
      <c r="A11" s="67" t="s">
        <v>16</v>
      </c>
      <c r="B11" s="69" t="s">
        <v>69</v>
      </c>
      <c r="C11" s="71" t="s">
        <v>15</v>
      </c>
      <c r="D11" s="70" t="s">
        <v>15</v>
      </c>
      <c r="E11" s="17">
        <v>43267</v>
      </c>
      <c r="F11" s="26">
        <v>43277</v>
      </c>
      <c r="G11" s="17">
        <v>43274</v>
      </c>
      <c r="H11" s="26">
        <v>43284</v>
      </c>
      <c r="I11" s="52"/>
      <c r="J11" s="59">
        <v>1</v>
      </c>
    </row>
    <row r="12" spans="1:10" ht="24.95" customHeight="1" x14ac:dyDescent="0.25">
      <c r="A12" s="53" t="s">
        <v>17</v>
      </c>
      <c r="B12" s="62" t="s">
        <v>25</v>
      </c>
      <c r="C12" s="3" t="s">
        <v>15</v>
      </c>
      <c r="D12" s="7" t="s">
        <v>15</v>
      </c>
      <c r="E12" s="18" t="s">
        <v>59</v>
      </c>
      <c r="F12" s="27" t="s">
        <v>60</v>
      </c>
      <c r="G12" s="18" t="s">
        <v>61</v>
      </c>
      <c r="H12" s="27" t="s">
        <v>62</v>
      </c>
      <c r="I12" s="50"/>
      <c r="J12" s="58">
        <v>1</v>
      </c>
    </row>
    <row r="13" spans="1:10" ht="24.95" customHeight="1" x14ac:dyDescent="0.25">
      <c r="A13" s="72" t="s">
        <v>63</v>
      </c>
      <c r="B13" s="76" t="s">
        <v>26</v>
      </c>
      <c r="C13" s="80" t="s">
        <v>57</v>
      </c>
      <c r="D13" s="78" t="s">
        <v>15</v>
      </c>
      <c r="E13" s="19">
        <v>19604870.98</v>
      </c>
      <c r="F13" s="28">
        <v>19604870.98</v>
      </c>
      <c r="G13" s="19">
        <v>19604870.98</v>
      </c>
      <c r="H13" s="28">
        <v>19604870.98</v>
      </c>
      <c r="I13" s="50" t="s">
        <v>55</v>
      </c>
      <c r="J13" s="58">
        <v>1</v>
      </c>
    </row>
    <row r="14" spans="1:10" ht="24.95" customHeight="1" x14ac:dyDescent="0.25">
      <c r="A14" s="73"/>
      <c r="B14" s="77"/>
      <c r="C14" s="81"/>
      <c r="D14" s="79"/>
      <c r="E14" s="19">
        <v>20385870.98</v>
      </c>
      <c r="F14" s="28">
        <v>20385870.98</v>
      </c>
      <c r="G14" s="19">
        <v>20385870.98</v>
      </c>
      <c r="H14" s="28">
        <v>20385870.98</v>
      </c>
      <c r="I14" s="50" t="s">
        <v>56</v>
      </c>
      <c r="J14" s="58">
        <v>1</v>
      </c>
    </row>
    <row r="15" spans="1:10" ht="24.95" customHeight="1" x14ac:dyDescent="0.25">
      <c r="A15" s="53" t="s">
        <v>18</v>
      </c>
      <c r="B15" s="62" t="s">
        <v>68</v>
      </c>
      <c r="C15" s="3">
        <v>39.700000000000003</v>
      </c>
      <c r="D15" s="7" t="s">
        <v>53</v>
      </c>
      <c r="E15" s="18" t="s">
        <v>54</v>
      </c>
      <c r="F15" s="27" t="s">
        <v>54</v>
      </c>
      <c r="G15" s="18" t="s">
        <v>10</v>
      </c>
      <c r="H15" s="27" t="s">
        <v>10</v>
      </c>
      <c r="I15" s="50"/>
      <c r="J15" s="58">
        <v>1</v>
      </c>
    </row>
    <row r="16" spans="1:10" ht="24.95" customHeight="1" x14ac:dyDescent="0.25">
      <c r="A16" s="53" t="s">
        <v>19</v>
      </c>
      <c r="B16" s="62" t="s">
        <v>27</v>
      </c>
      <c r="C16" s="3">
        <v>35</v>
      </c>
      <c r="D16" s="7" t="s">
        <v>52</v>
      </c>
      <c r="E16" s="18" t="s">
        <v>51</v>
      </c>
      <c r="F16" s="27" t="s">
        <v>51</v>
      </c>
      <c r="G16" s="18" t="s">
        <v>50</v>
      </c>
      <c r="H16" s="27" t="s">
        <v>50</v>
      </c>
      <c r="I16" s="50"/>
      <c r="J16" s="58">
        <v>1</v>
      </c>
    </row>
    <row r="17" spans="1:10" ht="24.95" customHeight="1" x14ac:dyDescent="0.25">
      <c r="A17" s="72" t="s">
        <v>20</v>
      </c>
      <c r="B17" s="76" t="s">
        <v>28</v>
      </c>
      <c r="C17" s="80">
        <v>5.0999999999999996</v>
      </c>
      <c r="D17" s="78" t="s">
        <v>46</v>
      </c>
      <c r="E17" s="20">
        <f>E13*E10</f>
        <v>980243.54900000012</v>
      </c>
      <c r="F17" s="29">
        <f>F13*F10</f>
        <v>980243.54900000012</v>
      </c>
      <c r="G17" s="20">
        <f>G13*G10</f>
        <v>1470365.3234999999</v>
      </c>
      <c r="H17" s="29">
        <f>H13*H10</f>
        <v>1470365.3234999999</v>
      </c>
      <c r="I17" s="50" t="s">
        <v>47</v>
      </c>
      <c r="J17" s="58">
        <v>1</v>
      </c>
    </row>
    <row r="18" spans="1:10" ht="24.95" customHeight="1" x14ac:dyDescent="0.25">
      <c r="A18" s="73"/>
      <c r="B18" s="77"/>
      <c r="C18" s="81"/>
      <c r="D18" s="79"/>
      <c r="E18" s="20">
        <f>E14*E10</f>
        <v>1019293.5490000001</v>
      </c>
      <c r="F18" s="29">
        <f>F14*F10</f>
        <v>1019293.5490000001</v>
      </c>
      <c r="G18" s="20">
        <f>G14*G10</f>
        <v>1528940.3234999999</v>
      </c>
      <c r="H18" s="29">
        <f>H14*H10</f>
        <v>1528940.3234999999</v>
      </c>
      <c r="I18" s="50" t="s">
        <v>48</v>
      </c>
      <c r="J18" s="58">
        <v>1</v>
      </c>
    </row>
    <row r="19" spans="1:10" ht="30" x14ac:dyDescent="0.25">
      <c r="A19" s="53" t="s">
        <v>21</v>
      </c>
      <c r="B19" s="62" t="s">
        <v>29</v>
      </c>
      <c r="C19" s="3">
        <v>5.0999999999999996</v>
      </c>
      <c r="D19" s="7" t="s">
        <v>44</v>
      </c>
      <c r="E19" s="18" t="s">
        <v>45</v>
      </c>
      <c r="F19" s="27" t="s">
        <v>45</v>
      </c>
      <c r="G19" s="18" t="s">
        <v>45</v>
      </c>
      <c r="H19" s="27" t="s">
        <v>45</v>
      </c>
      <c r="I19" s="50"/>
      <c r="J19" s="58">
        <v>1</v>
      </c>
    </row>
    <row r="20" spans="1:10" ht="60" x14ac:dyDescent="0.25">
      <c r="A20" s="53" t="s">
        <v>22</v>
      </c>
      <c r="B20" s="62" t="s">
        <v>30</v>
      </c>
      <c r="C20" s="3" t="s">
        <v>43</v>
      </c>
      <c r="D20" s="7" t="s">
        <v>38</v>
      </c>
      <c r="E20" s="18" t="s">
        <v>42</v>
      </c>
      <c r="F20" s="27" t="s">
        <v>42</v>
      </c>
      <c r="G20" s="18" t="s">
        <v>42</v>
      </c>
      <c r="H20" s="27" t="s">
        <v>42</v>
      </c>
      <c r="I20" s="50" t="s">
        <v>41</v>
      </c>
      <c r="J20" s="58">
        <v>1</v>
      </c>
    </row>
    <row r="21" spans="1:10" ht="24.95" customHeight="1" x14ac:dyDescent="0.25">
      <c r="A21" s="53" t="s">
        <v>23</v>
      </c>
      <c r="B21" s="62" t="s">
        <v>31</v>
      </c>
      <c r="C21" s="3" t="s">
        <v>35</v>
      </c>
      <c r="D21" s="7" t="s">
        <v>34</v>
      </c>
      <c r="E21" s="14" t="s">
        <v>37</v>
      </c>
      <c r="F21" s="22" t="s">
        <v>37</v>
      </c>
      <c r="G21" s="14" t="s">
        <v>37</v>
      </c>
      <c r="H21" s="22" t="s">
        <v>37</v>
      </c>
      <c r="I21" s="50"/>
      <c r="J21" s="58">
        <v>1</v>
      </c>
    </row>
    <row r="22" spans="1:10" ht="24.95" customHeight="1" thickBot="1" x14ac:dyDescent="0.3">
      <c r="A22" s="54" t="s">
        <v>24</v>
      </c>
      <c r="B22" s="64" t="s">
        <v>36</v>
      </c>
      <c r="C22" s="9" t="s">
        <v>33</v>
      </c>
      <c r="D22" s="31"/>
      <c r="E22" s="21" t="s">
        <v>32</v>
      </c>
      <c r="F22" s="30" t="s">
        <v>32</v>
      </c>
      <c r="G22" s="21" t="s">
        <v>32</v>
      </c>
      <c r="H22" s="30" t="s">
        <v>32</v>
      </c>
      <c r="I22" s="51"/>
      <c r="J22" s="60">
        <v>1</v>
      </c>
    </row>
  </sheetData>
  <mergeCells count="9">
    <mergeCell ref="A1:J1"/>
    <mergeCell ref="A13:A14"/>
    <mergeCell ref="B13:B14"/>
    <mergeCell ref="C13:C14"/>
    <mergeCell ref="D13:D14"/>
    <mergeCell ref="A17:A18"/>
    <mergeCell ref="B17:B18"/>
    <mergeCell ref="C17:C18"/>
    <mergeCell ref="D17:D18"/>
  </mergeCells>
  <printOptions horizontalCentered="1"/>
  <pageMargins left="0.11811023622047245" right="0.11811023622047245" top="0.15748031496062992" bottom="0.15748031496062992" header="0" footer="0"/>
  <pageSetup paperSize="9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A1 AD1-3</vt:lpstr>
      <vt:lpstr>A1 AD2-4</vt:lpstr>
      <vt:lpstr>A2 AD1-3</vt:lpstr>
      <vt:lpstr>A2 AD2-4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2018-08-07T06:21:42Z</dcterms:modified>
</cp:coreProperties>
</file>