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D37" i="1"/>
  <c r="D36" i="1"/>
  <c r="E36" i="1"/>
  <c r="D35" i="1"/>
  <c r="E35" i="1"/>
  <c r="C38" i="1"/>
  <c r="C37" i="1"/>
  <c r="B37" i="1"/>
  <c r="C36" i="1"/>
  <c r="B36" i="1"/>
  <c r="C35" i="1"/>
  <c r="B35" i="1"/>
</calcChain>
</file>

<file path=xl/sharedStrings.xml><?xml version="1.0" encoding="utf-8"?>
<sst xmlns="http://schemas.openxmlformats.org/spreadsheetml/2006/main" count="19" uniqueCount="9">
  <si>
    <t>Day3</t>
  </si>
  <si>
    <t>WT/Het</t>
  </si>
  <si>
    <t>Mut</t>
  </si>
  <si>
    <t>avg</t>
  </si>
  <si>
    <t>sd</t>
  </si>
  <si>
    <t>se</t>
  </si>
  <si>
    <t>p</t>
  </si>
  <si>
    <t>Day5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</si>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</sst>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Sheet1!$J$8:$M$8</c:f>
                <c:numCache>
                  <c:formatCode>General</c:formatCode>
                  <c:ptCount val="4"/>
                  <c:pt idx="0">
                    <c:v>1.5081998099279255E-3</c:v>
                  </c:pt>
                  <c:pt idx="1">
                    <c:v>1.1244093099473593E-3</c:v>
                  </c:pt>
                  <c:pt idx="2">
                    <c:v>1.1202512945598247E-3</c:v>
                  </c:pt>
                  <c:pt idx="3">
                    <c:v>1.5863304966003994E-3</c:v>
                  </c:pt>
                </c:numCache>
              </c:numRef>
            </c:plus>
            <c:minus>
              <c:numRef>
                <c:f>Sheet1!$J$8:$M$8</c:f>
                <c:numCache>
                  <c:formatCode>General</c:formatCode>
                  <c:ptCount val="4"/>
                  <c:pt idx="0">
                    <c:v>1.5081998099279255E-3</c:v>
                  </c:pt>
                  <c:pt idx="1">
                    <c:v>1.1244093099473593E-3</c:v>
                  </c:pt>
                  <c:pt idx="2">
                    <c:v>1.1202512945598247E-3</c:v>
                  </c:pt>
                  <c:pt idx="3">
                    <c:v>1.5863304966003994E-3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Sheet1!$J$4:$M$5</c:f>
              <c:multiLvlStrCache>
                <c:ptCount val="4"/>
                <c:lvl>
                  <c:pt idx="0">
                    <c:v>WT/Het</c:v>
                  </c:pt>
                  <c:pt idx="1">
                    <c:v>Mut</c:v>
                  </c:pt>
                  <c:pt idx="2">
                    <c:v>WT/Het</c:v>
                  </c:pt>
                  <c:pt idx="3">
                    <c:v>Mut</c:v>
                  </c:pt>
                </c:lvl>
                <c:lvl>
                  <c:pt idx="0">
                    <c:v>Day3</c:v>
                  </c:pt>
                  <c:pt idx="2">
                    <c:v>Day5</c:v>
                  </c:pt>
                </c:lvl>
              </c:multiLvlStrCache>
            </c:multiLvlStrRef>
          </c:cat>
          <c:val>
            <c:numRef>
              <c:f>Sheet1!$J$6:$M$6</c:f>
              <c:numCache>
                <c:formatCode>General</c:formatCode>
                <c:ptCount val="4"/>
                <c:pt idx="0">
                  <c:v>6.0600000000000015E-2</c:v>
                </c:pt>
                <c:pt idx="1">
                  <c:v>5.3733333333333341E-2</c:v>
                </c:pt>
                <c:pt idx="2">
                  <c:v>7.3133333333333342E-2</c:v>
                </c:pt>
                <c:pt idx="3">
                  <c:v>7.0199999999999999E-2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8FD-A6E8-3007D88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95072"/>
        <c:axId val="489896712"/>
      </c:barChart>
      <c:catAx>
        <c:axId val="4898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9896712"/>
        <c:crosses val="autoZero"/>
        <c:auto val="1"/>
        <c:lblAlgn val="ctr"/>
        <c:lblOffset val="100"/>
        <c:noMultiLvlLbl val="0"/>
      </c:catAx>
      <c:valAx>
        <c:axId val="489896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98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20409</xdr:colOff>
      <xdr:row>10</xdr:row>
      <xdr:rowOff>57151</xdr:rowOff>
    </xdr:from>
    <xdr:to>
      <xdr:col>15</xdr:col>
      <xdr:colOff>306159</xdr:colOff>
      <xdr:row>24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B8DE9-96F6-42C7-9985-A779E07F7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8"/>
  <sheetViews>
    <sheetView tabSelected="1" zoomScale="70" zoomScaleNormal="70" workbookViewId="0">
      <selection activeCell="T39" sqref="T39"/>
    </sheetView>
  </sheetViews>
  <sheetFormatPr defaultRowHeight="15" x14ac:dyDescent="0.25"/>
  <sheetData>
    <row r="2" spans="1:13" x14ac:dyDescent="0.25">
      <c r="B2" t="s">
        <v>0</v>
      </c>
      <c r="D2" t="s">
        <v>7</v>
      </c>
    </row>
    <row r="3" spans="1:13" x14ac:dyDescent="0.25">
      <c r="A3" t="s">
        <v>8</v>
      </c>
      <c r="B3" t="s">
        <v>1</v>
      </c>
      <c r="C3" t="s">
        <v>2</v>
      </c>
      <c r="D3" t="s">
        <v>1</v>
      </c>
      <c r="E3" t="s">
        <v>2</v>
      </c>
    </row>
    <row r="4" spans="1:13" x14ac:dyDescent="0.25">
      <c r="A4">
        <v>1</v>
      </c>
      <c r="B4">
        <v>6.0999999999999999E-2</v>
      </c>
      <c r="C4">
        <v>4.8000000000000001E-2</v>
      </c>
      <c r="D4">
        <v>7.2999999999999995E-2</v>
      </c>
      <c r="E4">
        <v>6.7000000000000004E-2</v>
      </c>
      <c r="J4" t="s">
        <v>0</v>
      </c>
      <c r="L4" t="s">
        <v>7</v>
      </c>
    </row>
    <row r="5" spans="1:13" x14ac:dyDescent="0.25">
      <c r="A5">
        <v>2</v>
      </c>
      <c r="B5">
        <v>7.0999999999999994E-2</v>
      </c>
      <c r="C5">
        <v>5.2999999999999999E-2</v>
      </c>
      <c r="D5">
        <v>7.1999999999999995E-2</v>
      </c>
      <c r="E5">
        <v>8.2000000000000003E-2</v>
      </c>
      <c r="J5" t="s">
        <v>1</v>
      </c>
      <c r="K5" t="s">
        <v>2</v>
      </c>
      <c r="L5" t="s">
        <v>1</v>
      </c>
      <c r="M5" t="s">
        <v>2</v>
      </c>
    </row>
    <row r="6" spans="1:13" x14ac:dyDescent="0.25">
      <c r="A6">
        <v>3</v>
      </c>
      <c r="B6">
        <v>0.05</v>
      </c>
      <c r="C6">
        <v>5.3999999999999999E-2</v>
      </c>
      <c r="D6">
        <v>7.6999999999999999E-2</v>
      </c>
      <c r="E6">
        <v>7.0999999999999994E-2</v>
      </c>
      <c r="I6" t="s">
        <v>3</v>
      </c>
      <c r="J6">
        <v>6.0600000000000015E-2</v>
      </c>
      <c r="K6">
        <v>5.3733333333333341E-2</v>
      </c>
      <c r="L6">
        <v>7.3133333333333342E-2</v>
      </c>
      <c r="M6">
        <v>7.0199999999999999E-2</v>
      </c>
    </row>
    <row r="7" spans="1:13" x14ac:dyDescent="0.25">
      <c r="A7">
        <v>4</v>
      </c>
      <c r="B7">
        <v>6.3E-2</v>
      </c>
      <c r="C7">
        <v>5.8000000000000003E-2</v>
      </c>
      <c r="D7">
        <v>7.1999999999999995E-2</v>
      </c>
      <c r="E7">
        <v>6.6000000000000003E-2</v>
      </c>
    </row>
    <row r="8" spans="1:13" x14ac:dyDescent="0.25">
      <c r="A8">
        <v>5</v>
      </c>
      <c r="B8">
        <v>6.4000000000000001E-2</v>
      </c>
      <c r="C8">
        <v>5.8000000000000003E-2</v>
      </c>
      <c r="D8">
        <v>6.0999999999999999E-2</v>
      </c>
      <c r="E8">
        <v>7.0999999999999994E-2</v>
      </c>
      <c r="I8" t="s">
        <v>5</v>
      </c>
      <c r="J8">
        <v>1.5081998099279255E-3</v>
      </c>
      <c r="K8">
        <v>1.1244093099473593E-3</v>
      </c>
      <c r="L8">
        <v>1.1202512945598247E-3</v>
      </c>
      <c r="M8">
        <v>1.5863304966003994E-3</v>
      </c>
    </row>
    <row r="9" spans="1:13" x14ac:dyDescent="0.25">
      <c r="A9">
        <v>6</v>
      </c>
      <c r="B9">
        <v>6.5000000000000002E-2</v>
      </c>
      <c r="C9">
        <v>5.2999999999999999E-2</v>
      </c>
      <c r="D9">
        <v>7.4999999999999997E-2</v>
      </c>
      <c r="E9">
        <v>7.0000000000000007E-2</v>
      </c>
    </row>
    <row r="10" spans="1:13" x14ac:dyDescent="0.25">
      <c r="A10">
        <v>7</v>
      </c>
      <c r="B10">
        <v>5.8000000000000003E-2</v>
      </c>
      <c r="C10">
        <v>5.6000000000000001E-2</v>
      </c>
      <c r="D10">
        <v>0.08</v>
      </c>
      <c r="E10">
        <v>7.0000000000000007E-2</v>
      </c>
    </row>
    <row r="11" spans="1:13" x14ac:dyDescent="0.25">
      <c r="A11">
        <v>8</v>
      </c>
      <c r="B11">
        <v>5.7000000000000002E-2</v>
      </c>
      <c r="C11">
        <v>5.2999999999999999E-2</v>
      </c>
      <c r="D11">
        <v>6.3E-2</v>
      </c>
      <c r="E11">
        <v>7.5999999999999998E-2</v>
      </c>
    </row>
    <row r="12" spans="1:13" x14ac:dyDescent="0.25">
      <c r="A12">
        <v>9</v>
      </c>
      <c r="B12">
        <v>6.5000000000000002E-2</v>
      </c>
      <c r="C12">
        <v>6.8000000000000005E-2</v>
      </c>
      <c r="D12">
        <v>7.2999999999999995E-2</v>
      </c>
      <c r="E12">
        <v>7.0999999999999994E-2</v>
      </c>
    </row>
    <row r="13" spans="1:13" x14ac:dyDescent="0.25">
      <c r="A13">
        <v>10</v>
      </c>
      <c r="B13">
        <v>6.2E-2</v>
      </c>
      <c r="C13">
        <v>6.0999999999999999E-2</v>
      </c>
      <c r="D13">
        <v>7.1999999999999995E-2</v>
      </c>
      <c r="E13">
        <v>7.4999999999999997E-2</v>
      </c>
    </row>
    <row r="14" spans="1:13" x14ac:dyDescent="0.25">
      <c r="A14">
        <v>11</v>
      </c>
      <c r="B14">
        <v>5.2999999999999999E-2</v>
      </c>
      <c r="C14">
        <v>5.7000000000000002E-2</v>
      </c>
      <c r="D14">
        <v>7.2999999999999995E-2</v>
      </c>
      <c r="E14">
        <v>7.6999999999999999E-2</v>
      </c>
    </row>
    <row r="15" spans="1:13" x14ac:dyDescent="0.25">
      <c r="A15">
        <v>12</v>
      </c>
      <c r="B15">
        <v>4.8000000000000001E-2</v>
      </c>
      <c r="C15">
        <v>4.5999999999999999E-2</v>
      </c>
      <c r="D15">
        <v>7.6999999999999999E-2</v>
      </c>
      <c r="E15">
        <v>7.5999999999999998E-2</v>
      </c>
    </row>
    <row r="16" spans="1:13" x14ac:dyDescent="0.25">
      <c r="A16">
        <v>13</v>
      </c>
      <c r="B16">
        <v>5.6000000000000001E-2</v>
      </c>
      <c r="C16">
        <v>4.5999999999999999E-2</v>
      </c>
      <c r="D16">
        <v>7.6999999999999999E-2</v>
      </c>
      <c r="E16">
        <v>8.1000000000000003E-2</v>
      </c>
    </row>
    <row r="17" spans="1:5" x14ac:dyDescent="0.25">
      <c r="A17">
        <v>14</v>
      </c>
      <c r="B17">
        <v>5.6000000000000001E-2</v>
      </c>
      <c r="C17">
        <v>4.8000000000000001E-2</v>
      </c>
      <c r="D17">
        <v>7.1999999999999995E-2</v>
      </c>
      <c r="E17">
        <v>8.3000000000000004E-2</v>
      </c>
    </row>
    <row r="18" spans="1:5" x14ac:dyDescent="0.25">
      <c r="A18">
        <v>15</v>
      </c>
      <c r="B18">
        <v>5.8000000000000003E-2</v>
      </c>
      <c r="C18">
        <v>3.9E-2</v>
      </c>
      <c r="D18">
        <v>7.1999999999999995E-2</v>
      </c>
      <c r="E18">
        <v>7.4999999999999997E-2</v>
      </c>
    </row>
    <row r="19" spans="1:5" x14ac:dyDescent="0.25">
      <c r="A19">
        <v>16</v>
      </c>
      <c r="B19">
        <v>5.8000000000000003E-2</v>
      </c>
      <c r="C19">
        <v>5.0999999999999997E-2</v>
      </c>
      <c r="D19">
        <v>7.5999999999999998E-2</v>
      </c>
      <c r="E19">
        <v>7.9000000000000001E-2</v>
      </c>
    </row>
    <row r="20" spans="1:5" x14ac:dyDescent="0.25">
      <c r="A20">
        <v>17</v>
      </c>
      <c r="B20">
        <v>5.7000000000000002E-2</v>
      </c>
      <c r="C20">
        <v>4.7E-2</v>
      </c>
      <c r="D20">
        <v>7.6999999999999999E-2</v>
      </c>
      <c r="E20">
        <v>7.0999999999999994E-2</v>
      </c>
    </row>
    <row r="21" spans="1:5" x14ac:dyDescent="0.25">
      <c r="A21">
        <v>18</v>
      </c>
      <c r="B21">
        <v>4.9000000000000002E-2</v>
      </c>
      <c r="C21">
        <v>5.0999999999999997E-2</v>
      </c>
      <c r="D21">
        <v>7.5999999999999998E-2</v>
      </c>
      <c r="E21">
        <v>6.2E-2</v>
      </c>
    </row>
    <row r="22" spans="1:5" x14ac:dyDescent="0.25">
      <c r="A22">
        <v>19</v>
      </c>
      <c r="B22">
        <v>5.2999999999999999E-2</v>
      </c>
      <c r="C22">
        <v>4.8000000000000001E-2</v>
      </c>
      <c r="D22">
        <v>7.8E-2</v>
      </c>
      <c r="E22">
        <v>6.2E-2</v>
      </c>
    </row>
    <row r="23" spans="1:5" x14ac:dyDescent="0.25">
      <c r="A23">
        <v>20</v>
      </c>
      <c r="B23">
        <v>5.2999999999999999E-2</v>
      </c>
      <c r="C23">
        <v>4.9000000000000002E-2</v>
      </c>
      <c r="D23">
        <v>0.08</v>
      </c>
      <c r="E23">
        <v>7.9000000000000001E-2</v>
      </c>
    </row>
    <row r="24" spans="1:5" x14ac:dyDescent="0.25">
      <c r="A24">
        <v>21</v>
      </c>
      <c r="B24">
        <v>0.06</v>
      </c>
      <c r="C24">
        <v>6.2E-2</v>
      </c>
      <c r="D24">
        <v>7.6999999999999999E-2</v>
      </c>
      <c r="E24">
        <v>7.2999999999999995E-2</v>
      </c>
    </row>
    <row r="25" spans="1:5" x14ac:dyDescent="0.25">
      <c r="A25">
        <v>22</v>
      </c>
      <c r="B25">
        <v>6.6000000000000003E-2</v>
      </c>
      <c r="C25">
        <v>5.5E-2</v>
      </c>
      <c r="D25">
        <v>6.5000000000000002E-2</v>
      </c>
      <c r="E25">
        <v>5.3999999999999999E-2</v>
      </c>
    </row>
    <row r="26" spans="1:5" x14ac:dyDescent="0.25">
      <c r="A26">
        <v>23</v>
      </c>
      <c r="B26">
        <v>5.3999999999999999E-2</v>
      </c>
      <c r="C26">
        <v>6.0999999999999999E-2</v>
      </c>
      <c r="D26">
        <v>7.0999999999999994E-2</v>
      </c>
      <c r="E26">
        <v>4.7E-2</v>
      </c>
    </row>
    <row r="27" spans="1:5" x14ac:dyDescent="0.25">
      <c r="A27">
        <v>24</v>
      </c>
      <c r="B27">
        <v>6.0999999999999999E-2</v>
      </c>
      <c r="C27">
        <v>5.2999999999999999E-2</v>
      </c>
      <c r="D27">
        <v>0.08</v>
      </c>
      <c r="E27">
        <v>0.06</v>
      </c>
    </row>
    <row r="28" spans="1:5" x14ac:dyDescent="0.25">
      <c r="A28">
        <v>25</v>
      </c>
      <c r="B28">
        <v>6.4000000000000001E-2</v>
      </c>
      <c r="C28">
        <v>0.05</v>
      </c>
      <c r="D28">
        <v>8.4000000000000005E-2</v>
      </c>
      <c r="E28">
        <v>7.8E-2</v>
      </c>
    </row>
    <row r="29" spans="1:5" x14ac:dyDescent="0.25">
      <c r="A29">
        <v>26</v>
      </c>
      <c r="B29">
        <v>6.8000000000000005E-2</v>
      </c>
      <c r="C29">
        <v>5.5E-2</v>
      </c>
      <c r="D29">
        <v>6.2E-2</v>
      </c>
      <c r="E29">
        <v>5.7000000000000002E-2</v>
      </c>
    </row>
    <row r="30" spans="1:5" x14ac:dyDescent="0.25">
      <c r="A30">
        <v>27</v>
      </c>
      <c r="B30">
        <v>7.1999999999999995E-2</v>
      </c>
      <c r="C30">
        <v>6.0999999999999999E-2</v>
      </c>
      <c r="D30">
        <v>5.7000000000000002E-2</v>
      </c>
      <c r="E30">
        <v>5.6000000000000001E-2</v>
      </c>
    </row>
    <row r="31" spans="1:5" x14ac:dyDescent="0.25">
      <c r="A31">
        <v>28</v>
      </c>
      <c r="B31">
        <v>9.0999999999999998E-2</v>
      </c>
      <c r="C31">
        <v>6.3E-2</v>
      </c>
      <c r="D31">
        <v>7.0999999999999994E-2</v>
      </c>
      <c r="E31">
        <v>7.2999999999999995E-2</v>
      </c>
    </row>
    <row r="32" spans="1:5" x14ac:dyDescent="0.25">
      <c r="A32">
        <v>29</v>
      </c>
      <c r="B32">
        <v>6.5000000000000002E-2</v>
      </c>
      <c r="C32">
        <v>5.8000000000000003E-2</v>
      </c>
      <c r="D32">
        <v>7.9000000000000001E-2</v>
      </c>
      <c r="E32">
        <v>7.2999999999999995E-2</v>
      </c>
    </row>
    <row r="33" spans="1:5" x14ac:dyDescent="0.25">
      <c r="A33">
        <v>30</v>
      </c>
      <c r="B33">
        <v>0.06</v>
      </c>
      <c r="C33">
        <v>0.05</v>
      </c>
      <c r="D33">
        <v>7.1999999999999995E-2</v>
      </c>
      <c r="E33">
        <v>7.0999999999999994E-2</v>
      </c>
    </row>
    <row r="35" spans="1:5" x14ac:dyDescent="0.25">
      <c r="A35" t="s">
        <v>3</v>
      </c>
      <c r="B35">
        <f>AVERAGE(B4:B33)</f>
        <v>6.0600000000000015E-2</v>
      </c>
      <c r="C35">
        <f>AVERAGE(C4:C33)</f>
        <v>5.3733333333333341E-2</v>
      </c>
      <c r="D35">
        <f t="shared" ref="D35:E35" si="0">AVERAGE(D4:D33)</f>
        <v>7.3133333333333342E-2</v>
      </c>
      <c r="E35">
        <f t="shared" si="0"/>
        <v>7.0199999999999999E-2</v>
      </c>
    </row>
    <row r="36" spans="1:5" x14ac:dyDescent="0.25">
      <c r="A36" t="s">
        <v>4</v>
      </c>
      <c r="B36">
        <f>_xlfn.STDEV.P(B4:B33)</f>
        <v>8.2607505712252883E-3</v>
      </c>
      <c r="C36">
        <f>_xlfn.STDEV.P(C4:C33)</f>
        <v>6.1586434292698663E-3</v>
      </c>
      <c r="D36">
        <f t="shared" ref="D36:E36" si="1">_xlfn.STDEV.P(D4:D33)</f>
        <v>6.1358690410478036E-3</v>
      </c>
      <c r="E36">
        <f t="shared" si="1"/>
        <v>8.6886899664641096E-3</v>
      </c>
    </row>
    <row r="37" spans="1:5" x14ac:dyDescent="0.25">
      <c r="A37" t="s">
        <v>5</v>
      </c>
      <c r="B37">
        <f>B36/SQRT(30)</f>
        <v>1.5081998099279255E-3</v>
      </c>
      <c r="C37">
        <f>C36/SQRT(30)</f>
        <v>1.1244093099473593E-3</v>
      </c>
      <c r="D37">
        <f t="shared" ref="D37" si="2">D36/SQRT(30)</f>
        <v>1.1202512945598247E-3</v>
      </c>
      <c r="E37">
        <f>E36/SQRT(30)</f>
        <v>1.5863304966003994E-3</v>
      </c>
    </row>
    <row r="38" spans="1:5" x14ac:dyDescent="0.25">
      <c r="A38" t="s">
        <v>6</v>
      </c>
      <c r="C38">
        <f>_xlfn.T.TEST(B4:B33,C4:C33,2,2)</f>
        <v>6.8375028772727734E-4</v>
      </c>
      <c r="E38">
        <f>_xlfn.T.TEST(D4:D33,E4:E33,2,2)</f>
        <v>0.14293941742800217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2018-01-31T17:25:24Z</dcterms:modified>
</cp:coreProperties>
</file>