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e\OneDrive\msvc\geneVarAssocGit\geneVarAssoc\src\"/>
    </mc:Choice>
  </mc:AlternateContent>
  <bookViews>
    <workbookView xWindow="0" yWindow="0" windowWidth="9510" windowHeight="384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1" i="3"/>
  <c r="E1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36" i="2"/>
  <c r="D36" i="2"/>
  <c r="D35" i="2"/>
  <c r="E35" i="2" s="1"/>
  <c r="D34" i="2"/>
  <c r="E34" i="2" s="1"/>
  <c r="D33" i="2"/>
  <c r="E33" i="2" s="1"/>
  <c r="D32" i="2"/>
  <c r="E32" i="2" s="1"/>
  <c r="D31" i="2"/>
  <c r="E31" i="2" s="1"/>
  <c r="E30" i="2"/>
  <c r="D30" i="2"/>
  <c r="D29" i="2"/>
  <c r="E29" i="2" s="1"/>
  <c r="D28" i="2"/>
  <c r="E28" i="2" s="1"/>
  <c r="D27" i="2"/>
  <c r="E27" i="2" s="1"/>
  <c r="D26" i="2"/>
  <c r="E26" i="2" s="1"/>
  <c r="D25" i="2"/>
  <c r="E25" i="2" s="1"/>
  <c r="E24" i="2"/>
  <c r="D24" i="2"/>
  <c r="D23" i="2"/>
  <c r="E23" i="2" s="1"/>
  <c r="D22" i="2"/>
  <c r="E22" i="2" s="1"/>
  <c r="D21" i="2"/>
  <c r="E21" i="2" s="1"/>
  <c r="D20" i="2"/>
  <c r="E20" i="2" s="1"/>
  <c r="D19" i="2"/>
  <c r="E19" i="2" s="1"/>
  <c r="E18" i="2"/>
  <c r="D18" i="2"/>
  <c r="D17" i="2"/>
  <c r="E17" i="2" s="1"/>
  <c r="D16" i="2"/>
  <c r="E16" i="2" s="1"/>
  <c r="D15" i="2"/>
  <c r="E15" i="2" s="1"/>
  <c r="D14" i="2"/>
  <c r="E14" i="2" s="1"/>
  <c r="D13" i="2"/>
  <c r="E13" i="2" s="1"/>
  <c r="E12" i="2"/>
  <c r="D12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E1" i="2"/>
  <c r="D1" i="2"/>
</calcChain>
</file>

<file path=xl/sharedStrings.xml><?xml version="1.0" encoding="utf-8"?>
<sst xmlns="http://schemas.openxmlformats.org/spreadsheetml/2006/main" count="234" uniqueCount="165">
  <si>
    <t>*</t>
  </si>
  <si>
    <t>SO term</t>
  </si>
  <si>
    <t>SO description</t>
  </si>
  <si>
    <t>SO accession</t>
  </si>
  <si>
    <t>Display term</t>
  </si>
  <si>
    <t>IMPACT</t>
  </si>
  <si>
    <t>transcript_ablation</t>
  </si>
  <si>
    <t>A feature ablation whereby the deleted region includes a transcript feature</t>
  </si>
  <si>
    <t>SO:0001893</t>
  </si>
  <si>
    <t>Transcript ablation</t>
  </si>
  <si>
    <t>IMPACT: HIGH&lt;br&gt;The variant is assumed to have high (disruptive) impact in the protein, probably causing protein truncation, loss of function or triggering nonsense mediated decay.HIGH</t>
  </si>
  <si>
    <t>splice_acceptor_variant</t>
  </si>
  <si>
    <t>A splice variant that changes the 2 base region at the 3' end of an intron</t>
  </si>
  <si>
    <t>SO:0001574</t>
  </si>
  <si>
    <t>Splice acceptor variant</t>
  </si>
  <si>
    <t>splice_donor_variant</t>
  </si>
  <si>
    <t>A splice variant that changes the 2 base region at the 5' end of an intron</t>
  </si>
  <si>
    <t>SO:0001575</t>
  </si>
  <si>
    <t>Splice donor variant</t>
  </si>
  <si>
    <t>stop_gained</t>
  </si>
  <si>
    <t>A sequence variant whereby at least one base of a codon is changed, resulting in a premature stop codon, leading to a shortened transcript</t>
  </si>
  <si>
    <t>SO:0001587</t>
  </si>
  <si>
    <t>Stop gained</t>
  </si>
  <si>
    <t>frameshift_variant</t>
  </si>
  <si>
    <t>A sequence variant which causes a disruption of the translational reading frame, because the number of nucleotides inserted or deleted is not a multiple of three</t>
  </si>
  <si>
    <t>SO:0001589</t>
  </si>
  <si>
    <t>Frameshift variant</t>
  </si>
  <si>
    <t>stop_lost</t>
  </si>
  <si>
    <t>A sequence variant where at least one base of the terminator codon (stop) is changed, resulting in an elongated transcript</t>
  </si>
  <si>
    <t>SO:0001578</t>
  </si>
  <si>
    <t>Stop lost</t>
  </si>
  <si>
    <t>start_lost</t>
  </si>
  <si>
    <t>A codon variant that changes at least one base of the canonical start codo</t>
  </si>
  <si>
    <t>SO:0002012</t>
  </si>
  <si>
    <t>Start lost</t>
  </si>
  <si>
    <t>transcript_amplification</t>
  </si>
  <si>
    <t>A feature amplification of a region containing a transcript</t>
  </si>
  <si>
    <t>SO:0001889</t>
  </si>
  <si>
    <t>Transcript amplification</t>
  </si>
  <si>
    <t>inframe_insertion</t>
  </si>
  <si>
    <t>An inframe non synonymous variant that inserts bases into in the coding sequenc</t>
  </si>
  <si>
    <t>SO:0001821</t>
  </si>
  <si>
    <t>Inframe insertion</t>
  </si>
  <si>
    <t>IMPACT: MODERATE&lt;br&gt;A non-disruptive variant that might change protein effectiveness.MODERATE</t>
  </si>
  <si>
    <t>inframe_deletion</t>
  </si>
  <si>
    <t>An inframe non synonymous variant that deletes bases from the coding sequenc</t>
  </si>
  <si>
    <t>SO:0001822</t>
  </si>
  <si>
    <t>Inframe deletion</t>
  </si>
  <si>
    <t>missense_variant</t>
  </si>
  <si>
    <t>A sequence variant, that changes one or more bases, resulting in a different amino acid sequence but where the length is preserved</t>
  </si>
  <si>
    <t>SO:0001583</t>
  </si>
  <si>
    <t>Missense variant</t>
  </si>
  <si>
    <t>protein_altering_variant</t>
  </si>
  <si>
    <t>A sequence_variant which is predicted to change the protein encoded in the coding sequence</t>
  </si>
  <si>
    <t>SO:0001818</t>
  </si>
  <si>
    <t>Protein altering variant</t>
  </si>
  <si>
    <t>splice_region_variant</t>
  </si>
  <si>
    <t>A sequence variant in which a change has occurred within the region of the splice site, either within 1-3 bases of the exon or 3-8 bases of the intron</t>
  </si>
  <si>
    <t>SO:0001630</t>
  </si>
  <si>
    <t>Splice region variant</t>
  </si>
  <si>
    <t>IMPACT: LOW&lt;br&gt;Assumed to be mostly harmless or unlikely to change protein behaviour.LOW</t>
  </si>
  <si>
    <t>incomplete_terminal_codon_variant</t>
  </si>
  <si>
    <t>A sequence variant where at least one base of the final codon of an incompletely annotated transcript is changed</t>
  </si>
  <si>
    <t>SO:0001626</t>
  </si>
  <si>
    <t>Incomplete terminal codon variant</t>
  </si>
  <si>
    <t>stop_retained_variant</t>
  </si>
  <si>
    <t>A sequence variant where at least one base in the terminator codon is changed, but the terminator remains</t>
  </si>
  <si>
    <t>SO:0001567</t>
  </si>
  <si>
    <t>Stop retained variant</t>
  </si>
  <si>
    <t>synonymous_variant</t>
  </si>
  <si>
    <t>A sequence variant where there is no resulting change to the encoded amino acid</t>
  </si>
  <si>
    <t>SO:0001819</t>
  </si>
  <si>
    <t>Synonymous variant</t>
  </si>
  <si>
    <t>coding_sequence_variant</t>
  </si>
  <si>
    <t>A sequence variant that changes the coding sequence</t>
  </si>
  <si>
    <t>SO:0001580</t>
  </si>
  <si>
    <t>Coding sequence variant</t>
  </si>
  <si>
    <t>IMPACT: MODIFIER&lt;br&gt;Usually non-coding variants or variants affecting non-coding genes, where predictions are difficult or there is no evidence of impact.MODIFIER</t>
  </si>
  <si>
    <t>mature_miRNA_variant</t>
  </si>
  <si>
    <t>A transcript variant located with the sequence of the mature miRNA</t>
  </si>
  <si>
    <t>SO:0001620</t>
  </si>
  <si>
    <t>Mature miRNA variant</t>
  </si>
  <si>
    <t>5_prime_UTR_variant</t>
  </si>
  <si>
    <t>A UTR variant of the 5' UTR</t>
  </si>
  <si>
    <t>SO:0001623</t>
  </si>
  <si>
    <t>5 prime UTR variant</t>
  </si>
  <si>
    <t>3_prime_UTR_variant</t>
  </si>
  <si>
    <t>A UTR variant of the 3' UTR</t>
  </si>
  <si>
    <t>SO:0001624</t>
  </si>
  <si>
    <t>3 prime UTR variant</t>
  </si>
  <si>
    <t>non_coding_transcript_exon_variant</t>
  </si>
  <si>
    <t>A sequence variant that changes non-coding exon sequence in a non-coding transcript</t>
  </si>
  <si>
    <t>SO:0001792</t>
  </si>
  <si>
    <t>Non coding transcript exon variant</t>
  </si>
  <si>
    <t>intron_variant</t>
  </si>
  <si>
    <t>A transcript variant occurring within an intron</t>
  </si>
  <si>
    <t>SO:0001627</t>
  </si>
  <si>
    <t>Intron variant</t>
  </si>
  <si>
    <t>NMD_transcript_variant</t>
  </si>
  <si>
    <t>A variant in a transcript that is the target of NMD</t>
  </si>
  <si>
    <t>SO:0001621</t>
  </si>
  <si>
    <t>NMD transcript variant</t>
  </si>
  <si>
    <t>non_coding_transcript_variant</t>
  </si>
  <si>
    <t>A transcript variant of a non coding RNA gene</t>
  </si>
  <si>
    <t>SO:0001619</t>
  </si>
  <si>
    <t>Non coding transcript variant</t>
  </si>
  <si>
    <t>upstream_gene_variant</t>
  </si>
  <si>
    <t>A sequence variant located 5' of a gene</t>
  </si>
  <si>
    <t>SO:0001631</t>
  </si>
  <si>
    <t>Upstream gene variant</t>
  </si>
  <si>
    <t>downstream_gene_variant</t>
  </si>
  <si>
    <t>A sequence variant located 3' of a gene</t>
  </si>
  <si>
    <t>SO:0001632</t>
  </si>
  <si>
    <t>Downstream gene variant</t>
  </si>
  <si>
    <t>TFBS_ablation</t>
  </si>
  <si>
    <t>A feature ablation whereby the deleted region includes a transcription factor binding site</t>
  </si>
  <si>
    <t>SO:0001892</t>
  </si>
  <si>
    <t>TFBS ablation</t>
  </si>
  <si>
    <t>TFBS_amplification</t>
  </si>
  <si>
    <t>A feature amplification of a region containing a transcription factor binding site</t>
  </si>
  <si>
    <t>TFBS amplification</t>
  </si>
  <si>
    <t>TF_binding_site_variant</t>
  </si>
  <si>
    <t>A sequence variant located within a transcription factor binding site</t>
  </si>
  <si>
    <t>SO:0001782</t>
  </si>
  <si>
    <t>TF binding site variant</t>
  </si>
  <si>
    <t>regulatory_region_ablation</t>
  </si>
  <si>
    <t>A feature ablation whereby the deleted region includes a regulatory region</t>
  </si>
  <si>
    <t>SO:0001894</t>
  </si>
  <si>
    <t>Regulatory region ablation</t>
  </si>
  <si>
    <t>regulatory_region_amplification</t>
  </si>
  <si>
    <t>A feature amplification of a region containing a regulatory region</t>
  </si>
  <si>
    <t>SO:0001891</t>
  </si>
  <si>
    <t>Regulatory region amplification</t>
  </si>
  <si>
    <t>feature_elongation</t>
  </si>
  <si>
    <t>A sequence variant located within a regulatory region</t>
  </si>
  <si>
    <t>SO:0001907</t>
  </si>
  <si>
    <t>Feature elongation</t>
  </si>
  <si>
    <t>regulatory_region_variant</t>
  </si>
  <si>
    <t>SO:0001566</t>
  </si>
  <si>
    <t>Regulatory region variant</t>
  </si>
  <si>
    <t>feature_truncation</t>
  </si>
  <si>
    <t>A sequence variant that causes the reduction of a genomic feature, with regard to the reference sequence</t>
  </si>
  <si>
    <t>SO:0001906</t>
  </si>
  <si>
    <t>Feature truncation</t>
  </si>
  <si>
    <t>intergenic_variant</t>
  </si>
  <si>
    <t>A sequence variant located in the intergenic region, between genes</t>
  </si>
  <si>
    <t>SO:0001628</t>
  </si>
  <si>
    <t>Intergenic variant</t>
  </si>
  <si>
    <t>NULL_CONSEQUENCE</t>
  </si>
  <si>
    <t>INTERGENIC</t>
  </si>
  <si>
    <t>DOWNSTREAM</t>
  </si>
  <si>
    <t>INTRONIC</t>
  </si>
  <si>
    <t>THREEPRIME_UTR</t>
  </si>
  <si>
    <t>UPSTREAM</t>
  </si>
  <si>
    <t>SYNONYMOUS_CODING</t>
  </si>
  <si>
    <t>FIVEPRIME_UTR</t>
  </si>
  <si>
    <t>CODINGINDEL</t>
  </si>
  <si>
    <t>SPLICE_SITE</t>
  </si>
  <si>
    <t>STOP_LOST</t>
  </si>
  <si>
    <t>NON_SYNONYMOUS_CODING</t>
  </si>
  <si>
    <t>FRAMESHIFT_CODING</t>
  </si>
  <si>
    <t>ESSENTIAL_SPLICE_SITE</t>
  </si>
  <si>
    <t>STOP_GAINED</t>
  </si>
  <si>
    <t>KOZAK</t>
  </si>
  <si>
    <t xml:space="preserve">On 29/12/18, from http://www.ensembl.org/info/genome/variation/predicted_data.html#consequences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</si>
</sst>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581A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2599C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63636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quenceontology.org/miso/current_release/term/SO:0001889" TargetMode="External"/><Relationship Id="rId13" Type="http://schemas.openxmlformats.org/officeDocument/2006/relationships/hyperlink" Target="http://www.sequenceontology.org/miso/current_release/term/SO:0001630" TargetMode="External"/><Relationship Id="rId18" Type="http://schemas.openxmlformats.org/officeDocument/2006/relationships/hyperlink" Target="http://www.sequenceontology.org/miso/current_release/term/SO:0001620" TargetMode="External"/><Relationship Id="rId26" Type="http://schemas.openxmlformats.org/officeDocument/2006/relationships/hyperlink" Target="http://www.sequenceontology.org/miso/current_release/term/SO:0001632" TargetMode="External"/><Relationship Id="rId3" Type="http://schemas.openxmlformats.org/officeDocument/2006/relationships/hyperlink" Target="http://www.sequenceontology.org/miso/current_release/term/SO:0001575" TargetMode="External"/><Relationship Id="rId21" Type="http://schemas.openxmlformats.org/officeDocument/2006/relationships/hyperlink" Target="http://www.sequenceontology.org/miso/current_release/term/SO:0001792" TargetMode="External"/><Relationship Id="rId34" Type="http://schemas.openxmlformats.org/officeDocument/2006/relationships/hyperlink" Target="http://www.sequenceontology.org/miso/current_release/term/SO:0001906" TargetMode="External"/><Relationship Id="rId7" Type="http://schemas.openxmlformats.org/officeDocument/2006/relationships/hyperlink" Target="http://www.sequenceontology.org/miso/current_release/term/SO:0002012" TargetMode="External"/><Relationship Id="rId12" Type="http://schemas.openxmlformats.org/officeDocument/2006/relationships/hyperlink" Target="http://www.sequenceontology.org/miso/current_release/term/SO:0001818" TargetMode="External"/><Relationship Id="rId17" Type="http://schemas.openxmlformats.org/officeDocument/2006/relationships/hyperlink" Target="http://www.sequenceontology.org/miso/current_release/term/SO:0001580" TargetMode="External"/><Relationship Id="rId25" Type="http://schemas.openxmlformats.org/officeDocument/2006/relationships/hyperlink" Target="http://www.sequenceontology.org/miso/current_release/term/SO:0001631" TargetMode="External"/><Relationship Id="rId33" Type="http://schemas.openxmlformats.org/officeDocument/2006/relationships/hyperlink" Target="http://www.sequenceontology.org/miso/current_release/term/SO:0001566" TargetMode="External"/><Relationship Id="rId2" Type="http://schemas.openxmlformats.org/officeDocument/2006/relationships/hyperlink" Target="http://www.sequenceontology.org/miso/current_release/term/SO:0001574" TargetMode="External"/><Relationship Id="rId16" Type="http://schemas.openxmlformats.org/officeDocument/2006/relationships/hyperlink" Target="http://www.sequenceontology.org/miso/current_release/term/SO:0001819" TargetMode="External"/><Relationship Id="rId20" Type="http://schemas.openxmlformats.org/officeDocument/2006/relationships/hyperlink" Target="http://www.sequenceontology.org/miso/current_release/term/SO:0001624" TargetMode="External"/><Relationship Id="rId29" Type="http://schemas.openxmlformats.org/officeDocument/2006/relationships/hyperlink" Target="http://www.sequenceontology.org/miso/current_release/term/SO:0001782" TargetMode="External"/><Relationship Id="rId1" Type="http://schemas.openxmlformats.org/officeDocument/2006/relationships/hyperlink" Target="http://www.sequenceontology.org/miso/current_release/term/SO:0001893" TargetMode="External"/><Relationship Id="rId6" Type="http://schemas.openxmlformats.org/officeDocument/2006/relationships/hyperlink" Target="http://www.sequenceontology.org/miso/current_release/term/SO:0001578" TargetMode="External"/><Relationship Id="rId11" Type="http://schemas.openxmlformats.org/officeDocument/2006/relationships/hyperlink" Target="http://www.sequenceontology.org/miso/current_release/term/SO:0001583" TargetMode="External"/><Relationship Id="rId24" Type="http://schemas.openxmlformats.org/officeDocument/2006/relationships/hyperlink" Target="http://www.sequenceontology.org/miso/current_release/term/SO:0001619" TargetMode="External"/><Relationship Id="rId32" Type="http://schemas.openxmlformats.org/officeDocument/2006/relationships/hyperlink" Target="http://www.sequenceontology.org/miso/current_release/term/SO:0001907" TargetMode="External"/><Relationship Id="rId5" Type="http://schemas.openxmlformats.org/officeDocument/2006/relationships/hyperlink" Target="http://www.sequenceontology.org/miso/current_release/term/SO:0001589" TargetMode="External"/><Relationship Id="rId15" Type="http://schemas.openxmlformats.org/officeDocument/2006/relationships/hyperlink" Target="http://www.sequenceontology.org/miso/current_release/term/SO:0001567" TargetMode="External"/><Relationship Id="rId23" Type="http://schemas.openxmlformats.org/officeDocument/2006/relationships/hyperlink" Target="http://www.sequenceontology.org/miso/current_release/term/SO:0001621" TargetMode="External"/><Relationship Id="rId28" Type="http://schemas.openxmlformats.org/officeDocument/2006/relationships/hyperlink" Target="http://www.sequenceontology.org/miso/current_release/term/SO:0001892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sequenceontology.org/miso/current_release/term/SO:0001822" TargetMode="External"/><Relationship Id="rId19" Type="http://schemas.openxmlformats.org/officeDocument/2006/relationships/hyperlink" Target="http://www.sequenceontology.org/miso/current_release/term/SO:0001623" TargetMode="External"/><Relationship Id="rId31" Type="http://schemas.openxmlformats.org/officeDocument/2006/relationships/hyperlink" Target="http://www.sequenceontology.org/miso/current_release/term/SO:0001891" TargetMode="External"/><Relationship Id="rId4" Type="http://schemas.openxmlformats.org/officeDocument/2006/relationships/hyperlink" Target="http://www.sequenceontology.org/miso/current_release/term/SO:0001587" TargetMode="External"/><Relationship Id="rId9" Type="http://schemas.openxmlformats.org/officeDocument/2006/relationships/hyperlink" Target="http://www.sequenceontology.org/miso/current_release/term/SO:0001821" TargetMode="External"/><Relationship Id="rId14" Type="http://schemas.openxmlformats.org/officeDocument/2006/relationships/hyperlink" Target="http://www.sequenceontology.org/miso/current_release/term/SO:0001626" TargetMode="External"/><Relationship Id="rId22" Type="http://schemas.openxmlformats.org/officeDocument/2006/relationships/hyperlink" Target="http://www.sequenceontology.org/miso/current_release/term/SO:0001627" TargetMode="External"/><Relationship Id="rId27" Type="http://schemas.openxmlformats.org/officeDocument/2006/relationships/hyperlink" Target="http://www.sequenceontology.org/miso/current_release/term/SO:0001892" TargetMode="External"/><Relationship Id="rId30" Type="http://schemas.openxmlformats.org/officeDocument/2006/relationships/hyperlink" Target="http://www.sequenceontology.org/miso/current_release/term/SO:0001894" TargetMode="External"/><Relationship Id="rId35" Type="http://schemas.openxmlformats.org/officeDocument/2006/relationships/hyperlink" Target="http://www.sequenceontology.org/miso/current_release/term/SO:00016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A2" sqref="A2"/>
    </sheetView>
  </sheetViews>
  <sheetFormatPr defaultRowHeight="15" x14ac:dyDescent="0.25"/>
  <cols>
    <col min="2" max="2" width="40.85546875" customWidth="1"/>
    <col min="3" max="3" width="22.42578125" customWidth="1"/>
    <col min="5" max="5" width="23.140625" customWidth="1"/>
    <col min="6" max="6" width="44.85546875" customWidth="1"/>
  </cols>
  <sheetData>
    <row r="1" spans="1:6" x14ac:dyDescent="0.25">
      <c r="A1" s="1" t="s">
        <v>164</v>
      </c>
    </row>
    <row r="3" spans="1:6" ht="45" x14ac:dyDescent="0.25">
      <c r="A3" s="2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75" x14ac:dyDescent="0.25">
      <c r="A4" s="5"/>
      <c r="B4" s="3" t="s">
        <v>6</v>
      </c>
      <c r="C4" s="3" t="s">
        <v>7</v>
      </c>
      <c r="D4" s="6" t="s">
        <v>8</v>
      </c>
      <c r="E4" s="3" t="s">
        <v>9</v>
      </c>
      <c r="F4" s="3" t="s">
        <v>10</v>
      </c>
    </row>
    <row r="5" spans="1:6" ht="75" x14ac:dyDescent="0.25">
      <c r="A5" s="7"/>
      <c r="B5" s="3" t="s">
        <v>11</v>
      </c>
      <c r="C5" s="3" t="s">
        <v>12</v>
      </c>
      <c r="D5" s="6" t="s">
        <v>13</v>
      </c>
      <c r="E5" s="3" t="s">
        <v>14</v>
      </c>
      <c r="F5" s="3" t="s">
        <v>10</v>
      </c>
    </row>
    <row r="6" spans="1:6" ht="75" x14ac:dyDescent="0.25">
      <c r="A6" s="7"/>
      <c r="B6" s="3" t="s">
        <v>15</v>
      </c>
      <c r="C6" s="3" t="s">
        <v>16</v>
      </c>
      <c r="D6" s="6" t="s">
        <v>17</v>
      </c>
      <c r="E6" s="3" t="s">
        <v>18</v>
      </c>
      <c r="F6" s="3" t="s">
        <v>10</v>
      </c>
    </row>
    <row r="7" spans="1:6" ht="105" x14ac:dyDescent="0.25">
      <c r="A7" s="5"/>
      <c r="B7" s="3" t="s">
        <v>19</v>
      </c>
      <c r="C7" s="3" t="s">
        <v>20</v>
      </c>
      <c r="D7" s="6" t="s">
        <v>21</v>
      </c>
      <c r="E7" s="3" t="s">
        <v>22</v>
      </c>
      <c r="F7" s="3" t="s">
        <v>10</v>
      </c>
    </row>
    <row r="8" spans="1:6" ht="120" x14ac:dyDescent="0.25">
      <c r="A8" s="8"/>
      <c r="B8" s="3" t="s">
        <v>23</v>
      </c>
      <c r="C8" s="3" t="s">
        <v>24</v>
      </c>
      <c r="D8" s="6" t="s">
        <v>25</v>
      </c>
      <c r="E8" s="3" t="s">
        <v>26</v>
      </c>
      <c r="F8" s="3" t="s">
        <v>10</v>
      </c>
    </row>
    <row r="9" spans="1:6" ht="90" x14ac:dyDescent="0.25">
      <c r="A9" s="5"/>
      <c r="B9" s="3" t="s">
        <v>27</v>
      </c>
      <c r="C9" s="3" t="s">
        <v>28</v>
      </c>
      <c r="D9" s="6" t="s">
        <v>29</v>
      </c>
      <c r="E9" s="3" t="s">
        <v>30</v>
      </c>
      <c r="F9" s="3" t="s">
        <v>10</v>
      </c>
    </row>
    <row r="10" spans="1:6" ht="75" x14ac:dyDescent="0.25">
      <c r="A10" s="9"/>
      <c r="B10" s="3" t="s">
        <v>31</v>
      </c>
      <c r="C10" s="3" t="s">
        <v>32</v>
      </c>
      <c r="D10" s="6" t="s">
        <v>33</v>
      </c>
      <c r="E10" s="3" t="s">
        <v>34</v>
      </c>
      <c r="F10" s="3" t="s">
        <v>10</v>
      </c>
    </row>
    <row r="11" spans="1:6" ht="75" x14ac:dyDescent="0.25">
      <c r="A11" s="10"/>
      <c r="B11" s="3" t="s">
        <v>35</v>
      </c>
      <c r="C11" s="3" t="s">
        <v>36</v>
      </c>
      <c r="D11" s="6" t="s">
        <v>37</v>
      </c>
      <c r="E11" s="3" t="s">
        <v>38</v>
      </c>
      <c r="F11" s="3" t="s">
        <v>10</v>
      </c>
    </row>
    <row r="12" spans="1:6" ht="60" x14ac:dyDescent="0.25">
      <c r="A12" s="10"/>
      <c r="B12" s="3" t="s">
        <v>39</v>
      </c>
      <c r="C12" s="3" t="s">
        <v>40</v>
      </c>
      <c r="D12" s="6" t="s">
        <v>41</v>
      </c>
      <c r="E12" s="3" t="s">
        <v>42</v>
      </c>
      <c r="F12" s="3" t="s">
        <v>43</v>
      </c>
    </row>
    <row r="13" spans="1:6" ht="60" x14ac:dyDescent="0.25">
      <c r="A13" s="10"/>
      <c r="B13" s="3" t="s">
        <v>44</v>
      </c>
      <c r="C13" s="3" t="s">
        <v>45</v>
      </c>
      <c r="D13" s="6" t="s">
        <v>46</v>
      </c>
      <c r="E13" s="3" t="s">
        <v>47</v>
      </c>
      <c r="F13" s="3" t="s">
        <v>43</v>
      </c>
    </row>
    <row r="14" spans="1:6" ht="105" x14ac:dyDescent="0.25">
      <c r="A14" s="9"/>
      <c r="B14" s="3" t="s">
        <v>48</v>
      </c>
      <c r="C14" s="3" t="s">
        <v>49</v>
      </c>
      <c r="D14" s="6" t="s">
        <v>50</v>
      </c>
      <c r="E14" s="3" t="s">
        <v>51</v>
      </c>
      <c r="F14" s="3" t="s">
        <v>43</v>
      </c>
    </row>
    <row r="15" spans="1:6" ht="75" x14ac:dyDescent="0.25">
      <c r="A15" s="11"/>
      <c r="B15" s="3" t="s">
        <v>52</v>
      </c>
      <c r="C15" s="3" t="s">
        <v>53</v>
      </c>
      <c r="D15" s="6" t="s">
        <v>54</v>
      </c>
      <c r="E15" s="3" t="s">
        <v>55</v>
      </c>
      <c r="F15" s="3" t="s">
        <v>43</v>
      </c>
    </row>
    <row r="16" spans="1:6" ht="105" x14ac:dyDescent="0.25">
      <c r="A16" s="12"/>
      <c r="B16" s="3" t="s">
        <v>56</v>
      </c>
      <c r="C16" s="3" t="s">
        <v>57</v>
      </c>
      <c r="D16" s="6" t="s">
        <v>58</v>
      </c>
      <c r="E16" s="3" t="s">
        <v>59</v>
      </c>
      <c r="F16" s="3" t="s">
        <v>60</v>
      </c>
    </row>
    <row r="17" spans="1:6" ht="90" x14ac:dyDescent="0.25">
      <c r="A17" s="13"/>
      <c r="B17" s="3" t="s">
        <v>61</v>
      </c>
      <c r="C17" s="3" t="s">
        <v>62</v>
      </c>
      <c r="D17" s="6" t="s">
        <v>63</v>
      </c>
      <c r="E17" s="3" t="s">
        <v>64</v>
      </c>
      <c r="F17" s="3" t="s">
        <v>60</v>
      </c>
    </row>
    <row r="18" spans="1:6" ht="75" x14ac:dyDescent="0.25">
      <c r="A18" s="14"/>
      <c r="B18" s="3" t="s">
        <v>65</v>
      </c>
      <c r="C18" s="3" t="s">
        <v>66</v>
      </c>
      <c r="D18" s="6" t="s">
        <v>67</v>
      </c>
      <c r="E18" s="3" t="s">
        <v>68</v>
      </c>
      <c r="F18" s="3" t="s">
        <v>60</v>
      </c>
    </row>
    <row r="19" spans="1:6" ht="60" x14ac:dyDescent="0.25">
      <c r="A19" s="14"/>
      <c r="B19" s="3" t="s">
        <v>69</v>
      </c>
      <c r="C19" s="3" t="s">
        <v>70</v>
      </c>
      <c r="D19" s="6" t="s">
        <v>71</v>
      </c>
      <c r="E19" s="3" t="s">
        <v>72</v>
      </c>
      <c r="F19" s="3" t="s">
        <v>60</v>
      </c>
    </row>
    <row r="20" spans="1:6" ht="60" x14ac:dyDescent="0.25">
      <c r="A20" s="15"/>
      <c r="B20" s="3" t="s">
        <v>73</v>
      </c>
      <c r="C20" s="3" t="s">
        <v>74</v>
      </c>
      <c r="D20" s="6" t="s">
        <v>75</v>
      </c>
      <c r="E20" s="3" t="s">
        <v>76</v>
      </c>
      <c r="F20" s="3" t="s">
        <v>77</v>
      </c>
    </row>
    <row r="21" spans="1:6" ht="60" x14ac:dyDescent="0.25">
      <c r="A21" s="15"/>
      <c r="B21" s="3" t="s">
        <v>78</v>
      </c>
      <c r="C21" s="3" t="s">
        <v>79</v>
      </c>
      <c r="D21" s="6" t="s">
        <v>80</v>
      </c>
      <c r="E21" s="3" t="s">
        <v>81</v>
      </c>
      <c r="F21" s="3" t="s">
        <v>77</v>
      </c>
    </row>
    <row r="22" spans="1:6" ht="60" x14ac:dyDescent="0.25">
      <c r="A22" s="16"/>
      <c r="B22" s="3" t="s">
        <v>82</v>
      </c>
      <c r="C22" s="3" t="s">
        <v>83</v>
      </c>
      <c r="D22" s="6" t="s">
        <v>84</v>
      </c>
      <c r="E22" s="3" t="s">
        <v>85</v>
      </c>
      <c r="F22" s="3" t="s">
        <v>77</v>
      </c>
    </row>
    <row r="23" spans="1:6" ht="60" x14ac:dyDescent="0.25">
      <c r="A23" s="16"/>
      <c r="B23" s="3" t="s">
        <v>86</v>
      </c>
      <c r="C23" s="3" t="s">
        <v>87</v>
      </c>
      <c r="D23" s="6" t="s">
        <v>88</v>
      </c>
      <c r="E23" s="3" t="s">
        <v>89</v>
      </c>
      <c r="F23" s="3" t="s">
        <v>77</v>
      </c>
    </row>
    <row r="24" spans="1:6" ht="75" x14ac:dyDescent="0.25">
      <c r="A24" s="17"/>
      <c r="B24" s="3" t="s">
        <v>90</v>
      </c>
      <c r="C24" s="3" t="s">
        <v>91</v>
      </c>
      <c r="D24" s="6" t="s">
        <v>92</v>
      </c>
      <c r="E24" s="3" t="s">
        <v>93</v>
      </c>
      <c r="F24" s="3" t="s">
        <v>77</v>
      </c>
    </row>
    <row r="25" spans="1:6" ht="60" x14ac:dyDescent="0.25">
      <c r="A25" s="18"/>
      <c r="B25" s="3" t="s">
        <v>94</v>
      </c>
      <c r="C25" s="3" t="s">
        <v>95</v>
      </c>
      <c r="D25" s="6" t="s">
        <v>96</v>
      </c>
      <c r="E25" s="3" t="s">
        <v>97</v>
      </c>
      <c r="F25" s="3" t="s">
        <v>77</v>
      </c>
    </row>
    <row r="26" spans="1:6" ht="60" x14ac:dyDescent="0.25">
      <c r="A26" s="19"/>
      <c r="B26" s="3" t="s">
        <v>98</v>
      </c>
      <c r="C26" s="3" t="s">
        <v>99</v>
      </c>
      <c r="D26" s="6" t="s">
        <v>100</v>
      </c>
      <c r="E26" s="3" t="s">
        <v>101</v>
      </c>
      <c r="F26" s="3" t="s">
        <v>77</v>
      </c>
    </row>
    <row r="27" spans="1:6" ht="60" x14ac:dyDescent="0.25">
      <c r="A27" s="17"/>
      <c r="B27" s="3" t="s">
        <v>102</v>
      </c>
      <c r="C27" s="3" t="s">
        <v>103</v>
      </c>
      <c r="D27" s="6" t="s">
        <v>104</v>
      </c>
      <c r="E27" s="3" t="s">
        <v>105</v>
      </c>
      <c r="F27" s="3" t="s">
        <v>77</v>
      </c>
    </row>
    <row r="28" spans="1:6" ht="60" x14ac:dyDescent="0.25">
      <c r="A28" s="20"/>
      <c r="B28" s="3" t="s">
        <v>106</v>
      </c>
      <c r="C28" s="3" t="s">
        <v>107</v>
      </c>
      <c r="D28" s="6" t="s">
        <v>108</v>
      </c>
      <c r="E28" s="3" t="s">
        <v>109</v>
      </c>
      <c r="F28" s="3" t="s">
        <v>77</v>
      </c>
    </row>
    <row r="29" spans="1:6" ht="60" x14ac:dyDescent="0.25">
      <c r="A29" s="20"/>
      <c r="B29" s="3" t="s">
        <v>110</v>
      </c>
      <c r="C29" s="3" t="s">
        <v>111</v>
      </c>
      <c r="D29" s="6" t="s">
        <v>112</v>
      </c>
      <c r="E29" s="3" t="s">
        <v>113</v>
      </c>
      <c r="F29" s="3" t="s">
        <v>77</v>
      </c>
    </row>
    <row r="30" spans="1:6" ht="75" x14ac:dyDescent="0.25">
      <c r="A30" s="21"/>
      <c r="B30" s="3" t="s">
        <v>114</v>
      </c>
      <c r="C30" s="3" t="s">
        <v>115</v>
      </c>
      <c r="D30" s="6" t="s">
        <v>116</v>
      </c>
      <c r="E30" s="3" t="s">
        <v>117</v>
      </c>
      <c r="F30" s="3" t="s">
        <v>77</v>
      </c>
    </row>
    <row r="31" spans="1:6" ht="60" x14ac:dyDescent="0.25">
      <c r="A31" s="21"/>
      <c r="B31" s="3" t="s">
        <v>118</v>
      </c>
      <c r="C31" s="3" t="s">
        <v>119</v>
      </c>
      <c r="D31" s="6" t="s">
        <v>116</v>
      </c>
      <c r="E31" s="3" t="s">
        <v>120</v>
      </c>
      <c r="F31" s="3" t="s">
        <v>77</v>
      </c>
    </row>
    <row r="32" spans="1:6" ht="60" x14ac:dyDescent="0.25">
      <c r="A32" s="21"/>
      <c r="B32" s="3" t="s">
        <v>121</v>
      </c>
      <c r="C32" s="3" t="s">
        <v>122</v>
      </c>
      <c r="D32" s="6" t="s">
        <v>123</v>
      </c>
      <c r="E32" s="3" t="s">
        <v>124</v>
      </c>
      <c r="F32" s="3" t="s">
        <v>77</v>
      </c>
    </row>
    <row r="33" spans="1:6" ht="60" x14ac:dyDescent="0.25">
      <c r="A33" s="21"/>
      <c r="B33" s="3" t="s">
        <v>125</v>
      </c>
      <c r="C33" s="3" t="s">
        <v>126</v>
      </c>
      <c r="D33" s="6" t="s">
        <v>127</v>
      </c>
      <c r="E33" s="3" t="s">
        <v>128</v>
      </c>
      <c r="F33" s="3" t="s">
        <v>43</v>
      </c>
    </row>
    <row r="34" spans="1:6" ht="60" x14ac:dyDescent="0.25">
      <c r="A34" s="21"/>
      <c r="B34" s="3" t="s">
        <v>129</v>
      </c>
      <c r="C34" s="3" t="s">
        <v>130</v>
      </c>
      <c r="D34" s="6" t="s">
        <v>131</v>
      </c>
      <c r="E34" s="3" t="s">
        <v>132</v>
      </c>
      <c r="F34" s="3" t="s">
        <v>77</v>
      </c>
    </row>
    <row r="35" spans="1:6" ht="60" x14ac:dyDescent="0.25">
      <c r="A35" s="22"/>
      <c r="B35" s="3" t="s">
        <v>133</v>
      </c>
      <c r="C35" s="3" t="s">
        <v>134</v>
      </c>
      <c r="D35" s="6" t="s">
        <v>135</v>
      </c>
      <c r="E35" s="3" t="s">
        <v>136</v>
      </c>
      <c r="F35" s="3" t="s">
        <v>77</v>
      </c>
    </row>
    <row r="36" spans="1:6" ht="60" x14ac:dyDescent="0.25">
      <c r="A36" s="21"/>
      <c r="B36" s="3" t="s">
        <v>137</v>
      </c>
      <c r="C36" s="3" t="s">
        <v>134</v>
      </c>
      <c r="D36" s="6" t="s">
        <v>138</v>
      </c>
      <c r="E36" s="3" t="s">
        <v>139</v>
      </c>
      <c r="F36" s="3" t="s">
        <v>77</v>
      </c>
    </row>
    <row r="37" spans="1:6" ht="75" x14ac:dyDescent="0.25">
      <c r="A37" s="22"/>
      <c r="B37" s="3" t="s">
        <v>140</v>
      </c>
      <c r="C37" s="3" t="s">
        <v>141</v>
      </c>
      <c r="D37" s="6" t="s">
        <v>142</v>
      </c>
      <c r="E37" s="3" t="s">
        <v>143</v>
      </c>
      <c r="F37" s="3" t="s">
        <v>77</v>
      </c>
    </row>
    <row r="38" spans="1:6" ht="60" x14ac:dyDescent="0.25">
      <c r="A38" s="23"/>
      <c r="B38" s="3" t="s">
        <v>144</v>
      </c>
      <c r="C38" s="3" t="s">
        <v>145</v>
      </c>
      <c r="D38" s="6" t="s">
        <v>146</v>
      </c>
      <c r="E38" s="3" t="s">
        <v>147</v>
      </c>
      <c r="F38" s="3" t="s">
        <v>77</v>
      </c>
    </row>
  </sheetData>
  <hyperlinks>
    <hyperlink ref="D4" r:id="rId1" display="http://www.sequenceontology.org/miso/current_release/term/SO:0001893"/>
    <hyperlink ref="D5" r:id="rId2" display="http://www.sequenceontology.org/miso/current_release/term/SO:0001574"/>
    <hyperlink ref="D6" r:id="rId3" display="http://www.sequenceontology.org/miso/current_release/term/SO:0001575"/>
    <hyperlink ref="D7" r:id="rId4" display="http://www.sequenceontology.org/miso/current_release/term/SO:0001587"/>
    <hyperlink ref="D8" r:id="rId5" display="http://www.sequenceontology.org/miso/current_release/term/SO:0001589"/>
    <hyperlink ref="D9" r:id="rId6" display="http://www.sequenceontology.org/miso/current_release/term/SO:0001578"/>
    <hyperlink ref="D10" r:id="rId7" display="http://www.sequenceontology.org/miso/current_release/term/SO:0002012"/>
    <hyperlink ref="D11" r:id="rId8" display="http://www.sequenceontology.org/miso/current_release/term/SO:0001889"/>
    <hyperlink ref="D12" r:id="rId9" display="http://www.sequenceontology.org/miso/current_release/term/SO:0001821"/>
    <hyperlink ref="D13" r:id="rId10" display="http://www.sequenceontology.org/miso/current_release/term/SO:0001822"/>
    <hyperlink ref="D14" r:id="rId11" display="http://www.sequenceontology.org/miso/current_release/term/SO:0001583"/>
    <hyperlink ref="D15" r:id="rId12" display="http://www.sequenceontology.org/miso/current_release/term/SO:0001818"/>
    <hyperlink ref="D16" r:id="rId13" display="http://www.sequenceontology.org/miso/current_release/term/SO:0001630"/>
    <hyperlink ref="D17" r:id="rId14" display="http://www.sequenceontology.org/miso/current_release/term/SO:0001626"/>
    <hyperlink ref="D18" r:id="rId15" display="http://www.sequenceontology.org/miso/current_release/term/SO:0001567"/>
    <hyperlink ref="D19" r:id="rId16" display="http://www.sequenceontology.org/miso/current_release/term/SO:0001819"/>
    <hyperlink ref="D20" r:id="rId17" display="http://www.sequenceontology.org/miso/current_release/term/SO:0001580"/>
    <hyperlink ref="D21" r:id="rId18" display="http://www.sequenceontology.org/miso/current_release/term/SO:0001620"/>
    <hyperlink ref="D22" r:id="rId19" display="http://www.sequenceontology.org/miso/current_release/term/SO:0001623"/>
    <hyperlink ref="D23" r:id="rId20" display="http://www.sequenceontology.org/miso/current_release/term/SO:0001624"/>
    <hyperlink ref="D24" r:id="rId21" display="http://www.sequenceontology.org/miso/current_release/term/SO:0001792"/>
    <hyperlink ref="D25" r:id="rId22" display="http://www.sequenceontology.org/miso/current_release/term/SO:0001627"/>
    <hyperlink ref="D26" r:id="rId23" display="http://www.sequenceontology.org/miso/current_release/term/SO:0001621"/>
    <hyperlink ref="D27" r:id="rId24" display="http://www.sequenceontology.org/miso/current_release/term/SO:0001619"/>
    <hyperlink ref="D28" r:id="rId25" display="http://www.sequenceontology.org/miso/current_release/term/SO:0001631"/>
    <hyperlink ref="D29" r:id="rId26" display="http://www.sequenceontology.org/miso/current_release/term/SO:0001632"/>
    <hyperlink ref="D30" r:id="rId27" display="http://www.sequenceontology.org/miso/current_release/term/SO:0001892"/>
    <hyperlink ref="D31" r:id="rId28" display="http://www.sequenceontology.org/miso/current_release/term/SO:0001892"/>
    <hyperlink ref="D32" r:id="rId29" display="http://www.sequenceontology.org/miso/current_release/term/SO:0001782"/>
    <hyperlink ref="D33" r:id="rId30" display="http://www.sequenceontology.org/miso/current_release/term/SO:0001894"/>
    <hyperlink ref="D34" r:id="rId31" display="http://www.sequenceontology.org/miso/current_release/term/SO:0001891"/>
    <hyperlink ref="D35" r:id="rId32" display="http://www.sequenceontology.org/miso/current_release/term/SO:0001907"/>
    <hyperlink ref="D36" r:id="rId33" display="http://www.sequenceontology.org/miso/current_release/term/SO:0001566"/>
    <hyperlink ref="D37" r:id="rId34" display="http://www.sequenceontology.org/miso/current_release/term/SO:0001906"/>
    <hyperlink ref="D38" r:id="rId35" display="http://www.sequenceontology.org/miso/current_release/term/SO:0001628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1" sqref="E1:E36"/>
    </sheetView>
  </sheetViews>
  <sheetFormatPr defaultRowHeight="15" x14ac:dyDescent="0.25"/>
  <cols>
    <col min="1" max="1" width="37.140625" customWidth="1"/>
    <col min="4" max="4" width="35.28515625" customWidth="1"/>
    <col min="5" max="5" width="101.140625" customWidth="1"/>
    <col min="6" max="6" width="26.85546875" customWidth="1"/>
  </cols>
  <sheetData>
    <row r="1" spans="1:6" x14ac:dyDescent="0.25">
      <c r="A1" t="s">
        <v>148</v>
      </c>
      <c r="B1">
        <v>0</v>
      </c>
      <c r="C1">
        <v>1</v>
      </c>
      <c r="D1" t="str">
        <f>UPPER(A1)</f>
        <v>NULL_CONSEQUENCE</v>
      </c>
      <c r="E1" t="str">
        <f>"{ E_"&amp;D1&amp;","""&amp;A1&amp;"""," &amp;C1 &amp;".0 },"</f>
        <v>{ E_NULL_CONSEQUENCE,"NULL_CONSEQUENCE",1.0 },</v>
      </c>
      <c r="F1" t="str">
        <f>"E_"&amp;D1&amp;","</f>
        <v>E_NULL_CONSEQUENCE,</v>
      </c>
    </row>
    <row r="2" spans="1:6" x14ac:dyDescent="0.25">
      <c r="A2" t="s">
        <v>144</v>
      </c>
      <c r="B2">
        <v>1</v>
      </c>
      <c r="C2">
        <v>1</v>
      </c>
      <c r="D2" t="str">
        <f t="shared" ref="D2:D36" si="0">UPPER(A2)</f>
        <v>INTERGENIC_VARIANT</v>
      </c>
      <c r="E2" t="str">
        <f t="shared" ref="E2:E36" si="1">"{ E_"&amp;D2&amp;","""&amp;A2&amp;"""," &amp;C2 &amp;".0 },"</f>
        <v>{ E_INTERGENIC_VARIANT,"intergenic_variant",1.0 },</v>
      </c>
      <c r="F2" t="str">
        <f t="shared" ref="F2:F36" si="2">"E_"&amp;D2&amp;","</f>
        <v>E_INTERGENIC_VARIANT,</v>
      </c>
    </row>
    <row r="3" spans="1:6" x14ac:dyDescent="0.25">
      <c r="A3" t="s">
        <v>140</v>
      </c>
      <c r="B3">
        <v>2</v>
      </c>
      <c r="C3">
        <v>3</v>
      </c>
      <c r="D3" t="str">
        <f t="shared" si="0"/>
        <v>FEATURE_TRUNCATION</v>
      </c>
      <c r="E3" t="str">
        <f t="shared" si="1"/>
        <v>{ E_FEATURE_TRUNCATION,"feature_truncation",3.0 },</v>
      </c>
      <c r="F3" t="str">
        <f t="shared" si="2"/>
        <v>E_FEATURE_TRUNCATION,</v>
      </c>
    </row>
    <row r="4" spans="1:6" x14ac:dyDescent="0.25">
      <c r="A4" t="s">
        <v>137</v>
      </c>
      <c r="B4">
        <v>3</v>
      </c>
      <c r="C4">
        <v>3</v>
      </c>
      <c r="D4" t="str">
        <f t="shared" si="0"/>
        <v>REGULATORY_REGION_VARIANT</v>
      </c>
      <c r="E4" t="str">
        <f t="shared" si="1"/>
        <v>{ E_REGULATORY_REGION_VARIANT,"regulatory_region_variant",3.0 },</v>
      </c>
      <c r="F4" t="str">
        <f t="shared" si="2"/>
        <v>E_REGULATORY_REGION_VARIANT,</v>
      </c>
    </row>
    <row r="5" spans="1:6" x14ac:dyDescent="0.25">
      <c r="A5" t="s">
        <v>133</v>
      </c>
      <c r="B5">
        <v>4</v>
      </c>
      <c r="C5">
        <v>3</v>
      </c>
      <c r="D5" t="str">
        <f t="shared" si="0"/>
        <v>FEATURE_ELONGATION</v>
      </c>
      <c r="E5" t="str">
        <f t="shared" si="1"/>
        <v>{ E_FEATURE_ELONGATION,"feature_elongation",3.0 },</v>
      </c>
      <c r="F5" t="str">
        <f t="shared" si="2"/>
        <v>E_FEATURE_ELONGATION,</v>
      </c>
    </row>
    <row r="6" spans="1:6" x14ac:dyDescent="0.25">
      <c r="A6" t="s">
        <v>129</v>
      </c>
      <c r="B6">
        <v>5</v>
      </c>
      <c r="C6">
        <v>3</v>
      </c>
      <c r="D6" t="str">
        <f t="shared" si="0"/>
        <v>REGULATORY_REGION_AMPLIFICATION</v>
      </c>
      <c r="E6" t="str">
        <f t="shared" si="1"/>
        <v>{ E_REGULATORY_REGION_AMPLIFICATION,"regulatory_region_amplification",3.0 },</v>
      </c>
      <c r="F6" t="str">
        <f t="shared" si="2"/>
        <v>E_REGULATORY_REGION_AMPLIFICATION,</v>
      </c>
    </row>
    <row r="7" spans="1:6" x14ac:dyDescent="0.25">
      <c r="A7" t="s">
        <v>125</v>
      </c>
      <c r="B7">
        <v>6</v>
      </c>
      <c r="C7">
        <v>3</v>
      </c>
      <c r="D7" t="str">
        <f t="shared" si="0"/>
        <v>REGULATORY_REGION_ABLATION</v>
      </c>
      <c r="E7" t="str">
        <f t="shared" si="1"/>
        <v>{ E_REGULATORY_REGION_ABLATION,"regulatory_region_ablation",3.0 },</v>
      </c>
      <c r="F7" t="str">
        <f t="shared" si="2"/>
        <v>E_REGULATORY_REGION_ABLATION,</v>
      </c>
    </row>
    <row r="8" spans="1:6" x14ac:dyDescent="0.25">
      <c r="A8" t="s">
        <v>121</v>
      </c>
      <c r="B8">
        <v>7</v>
      </c>
      <c r="C8">
        <v>3</v>
      </c>
      <c r="D8" t="str">
        <f t="shared" si="0"/>
        <v>TF_BINDING_SITE_VARIANT</v>
      </c>
      <c r="E8" t="str">
        <f t="shared" si="1"/>
        <v>{ E_TF_BINDING_SITE_VARIANT,"TF_binding_site_variant",3.0 },</v>
      </c>
      <c r="F8" t="str">
        <f t="shared" si="2"/>
        <v>E_TF_BINDING_SITE_VARIANT,</v>
      </c>
    </row>
    <row r="9" spans="1:6" x14ac:dyDescent="0.25">
      <c r="A9" t="s">
        <v>118</v>
      </c>
      <c r="B9">
        <v>8</v>
      </c>
      <c r="C9">
        <v>3</v>
      </c>
      <c r="D9" t="str">
        <f t="shared" si="0"/>
        <v>TFBS_AMPLIFICATION</v>
      </c>
      <c r="E9" t="str">
        <f t="shared" si="1"/>
        <v>{ E_TFBS_AMPLIFICATION,"TFBS_amplification",3.0 },</v>
      </c>
      <c r="F9" t="str">
        <f t="shared" si="2"/>
        <v>E_TFBS_AMPLIFICATION,</v>
      </c>
    </row>
    <row r="10" spans="1:6" x14ac:dyDescent="0.25">
      <c r="A10" t="s">
        <v>114</v>
      </c>
      <c r="B10">
        <v>9</v>
      </c>
      <c r="C10">
        <v>3</v>
      </c>
      <c r="D10" t="str">
        <f t="shared" si="0"/>
        <v>TFBS_ABLATION</v>
      </c>
      <c r="E10" t="str">
        <f t="shared" si="1"/>
        <v>{ E_TFBS_ABLATION,"TFBS_ablation",3.0 },</v>
      </c>
      <c r="F10" t="str">
        <f t="shared" si="2"/>
        <v>E_TFBS_ABLATION,</v>
      </c>
    </row>
    <row r="11" spans="1:6" x14ac:dyDescent="0.25">
      <c r="A11" t="s">
        <v>110</v>
      </c>
      <c r="B11">
        <v>10</v>
      </c>
      <c r="C11">
        <v>3</v>
      </c>
      <c r="D11" t="str">
        <f t="shared" si="0"/>
        <v>DOWNSTREAM_GENE_VARIANT</v>
      </c>
      <c r="E11" t="str">
        <f t="shared" si="1"/>
        <v>{ E_DOWNSTREAM_GENE_VARIANT,"downstream_gene_variant",3.0 },</v>
      </c>
      <c r="F11" t="str">
        <f t="shared" si="2"/>
        <v>E_DOWNSTREAM_GENE_VARIANT,</v>
      </c>
    </row>
    <row r="12" spans="1:6" x14ac:dyDescent="0.25">
      <c r="A12" t="s">
        <v>106</v>
      </c>
      <c r="B12">
        <v>11</v>
      </c>
      <c r="C12">
        <v>3</v>
      </c>
      <c r="D12" t="str">
        <f t="shared" si="0"/>
        <v>UPSTREAM_GENE_VARIANT</v>
      </c>
      <c r="E12" t="str">
        <f t="shared" si="1"/>
        <v>{ E_UPSTREAM_GENE_VARIANT,"upstream_gene_variant",3.0 },</v>
      </c>
      <c r="F12" t="str">
        <f t="shared" si="2"/>
        <v>E_UPSTREAM_GENE_VARIANT,</v>
      </c>
    </row>
    <row r="13" spans="1:6" x14ac:dyDescent="0.25">
      <c r="A13" t="s">
        <v>102</v>
      </c>
      <c r="B13">
        <v>12</v>
      </c>
      <c r="C13">
        <v>3</v>
      </c>
      <c r="D13" t="str">
        <f t="shared" si="0"/>
        <v>NON_CODING_TRANSCRIPT_VARIANT</v>
      </c>
      <c r="E13" t="str">
        <f t="shared" si="1"/>
        <v>{ E_NON_CODING_TRANSCRIPT_VARIANT,"non_coding_transcript_variant",3.0 },</v>
      </c>
      <c r="F13" t="str">
        <f t="shared" si="2"/>
        <v>E_NON_CODING_TRANSCRIPT_VARIANT,</v>
      </c>
    </row>
    <row r="14" spans="1:6" x14ac:dyDescent="0.25">
      <c r="A14" t="s">
        <v>98</v>
      </c>
      <c r="B14">
        <v>13</v>
      </c>
      <c r="C14">
        <v>3</v>
      </c>
      <c r="D14" t="str">
        <f t="shared" si="0"/>
        <v>NMD_TRANSCRIPT_VARIANT</v>
      </c>
      <c r="E14" t="str">
        <f t="shared" si="1"/>
        <v>{ E_NMD_TRANSCRIPT_VARIANT,"NMD_transcript_variant",3.0 },</v>
      </c>
      <c r="F14" t="str">
        <f t="shared" si="2"/>
        <v>E_NMD_TRANSCRIPT_VARIANT,</v>
      </c>
    </row>
    <row r="15" spans="1:6" x14ac:dyDescent="0.25">
      <c r="A15" t="s">
        <v>94</v>
      </c>
      <c r="B15">
        <v>14</v>
      </c>
      <c r="C15">
        <v>3</v>
      </c>
      <c r="D15" t="str">
        <f t="shared" si="0"/>
        <v>INTRON_VARIANT</v>
      </c>
      <c r="E15" t="str">
        <f t="shared" si="1"/>
        <v>{ E_INTRON_VARIANT,"intron_variant",3.0 },</v>
      </c>
      <c r="F15" t="str">
        <f t="shared" si="2"/>
        <v>E_INTRON_VARIANT,</v>
      </c>
    </row>
    <row r="16" spans="1:6" x14ac:dyDescent="0.25">
      <c r="A16" t="s">
        <v>90</v>
      </c>
      <c r="B16">
        <v>15</v>
      </c>
      <c r="C16">
        <v>3</v>
      </c>
      <c r="D16" t="str">
        <f t="shared" si="0"/>
        <v>NON_CODING_TRANSCRIPT_EXON_VARIANT</v>
      </c>
      <c r="E16" t="str">
        <f t="shared" si="1"/>
        <v>{ E_NON_CODING_TRANSCRIPT_EXON_VARIANT,"non_coding_transcript_exon_variant",3.0 },</v>
      </c>
      <c r="F16" t="str">
        <f t="shared" si="2"/>
        <v>E_NON_CODING_TRANSCRIPT_EXON_VARIANT,</v>
      </c>
    </row>
    <row r="17" spans="1:6" x14ac:dyDescent="0.25">
      <c r="A17" t="s">
        <v>86</v>
      </c>
      <c r="B17">
        <v>16</v>
      </c>
      <c r="C17">
        <v>5</v>
      </c>
      <c r="D17" t="str">
        <f t="shared" si="0"/>
        <v>3_PRIME_UTR_VARIANT</v>
      </c>
      <c r="E17" t="str">
        <f t="shared" si="1"/>
        <v>{ E_3_PRIME_UTR_VARIANT,"3_prime_UTR_variant",5.0 },</v>
      </c>
      <c r="F17" t="str">
        <f t="shared" si="2"/>
        <v>E_3_PRIME_UTR_VARIANT,</v>
      </c>
    </row>
    <row r="18" spans="1:6" x14ac:dyDescent="0.25">
      <c r="A18" t="s">
        <v>82</v>
      </c>
      <c r="B18">
        <v>17</v>
      </c>
      <c r="C18">
        <v>5</v>
      </c>
      <c r="D18" t="str">
        <f t="shared" si="0"/>
        <v>5_PRIME_UTR_VARIANT</v>
      </c>
      <c r="E18" t="str">
        <f t="shared" si="1"/>
        <v>{ E_5_PRIME_UTR_VARIANT,"5_prime_UTR_variant",5.0 },</v>
      </c>
      <c r="F18" t="str">
        <f t="shared" si="2"/>
        <v>E_5_PRIME_UTR_VARIANT,</v>
      </c>
    </row>
    <row r="19" spans="1:6" x14ac:dyDescent="0.25">
      <c r="A19" t="s">
        <v>78</v>
      </c>
      <c r="B19">
        <v>18</v>
      </c>
      <c r="C19">
        <v>5</v>
      </c>
      <c r="D19" t="str">
        <f t="shared" si="0"/>
        <v>MATURE_MIRNA_VARIANT</v>
      </c>
      <c r="E19" t="str">
        <f t="shared" si="1"/>
        <v>{ E_MATURE_MIRNA_VARIANT,"mature_miRNA_variant",5.0 },</v>
      </c>
      <c r="F19" t="str">
        <f t="shared" si="2"/>
        <v>E_MATURE_MIRNA_VARIANT,</v>
      </c>
    </row>
    <row r="20" spans="1:6" x14ac:dyDescent="0.25">
      <c r="A20" t="s">
        <v>73</v>
      </c>
      <c r="B20">
        <v>19</v>
      </c>
      <c r="C20">
        <v>5</v>
      </c>
      <c r="D20" t="str">
        <f t="shared" si="0"/>
        <v>CODING_SEQUENCE_VARIANT</v>
      </c>
      <c r="E20" t="str">
        <f t="shared" si="1"/>
        <v>{ E_CODING_SEQUENCE_VARIANT,"coding_sequence_variant",5.0 },</v>
      </c>
      <c r="F20" t="str">
        <f t="shared" si="2"/>
        <v>E_CODING_SEQUENCE_VARIANT,</v>
      </c>
    </row>
    <row r="21" spans="1:6" x14ac:dyDescent="0.25">
      <c r="A21" t="s">
        <v>69</v>
      </c>
      <c r="B21">
        <v>20</v>
      </c>
      <c r="C21">
        <v>5</v>
      </c>
      <c r="D21" t="str">
        <f t="shared" si="0"/>
        <v>SYNONYMOUS_VARIANT</v>
      </c>
      <c r="E21" t="str">
        <f t="shared" si="1"/>
        <v>{ E_SYNONYMOUS_VARIANT,"synonymous_variant",5.0 },</v>
      </c>
      <c r="F21" t="str">
        <f t="shared" si="2"/>
        <v>E_SYNONYMOUS_VARIANT,</v>
      </c>
    </row>
    <row r="22" spans="1:6" x14ac:dyDescent="0.25">
      <c r="A22" t="s">
        <v>65</v>
      </c>
      <c r="B22">
        <v>21</v>
      </c>
      <c r="C22">
        <v>5</v>
      </c>
      <c r="D22" t="str">
        <f t="shared" si="0"/>
        <v>STOP_RETAINED_VARIANT</v>
      </c>
      <c r="E22" t="str">
        <f t="shared" si="1"/>
        <v>{ E_STOP_RETAINED_VARIANT,"stop_retained_variant",5.0 },</v>
      </c>
      <c r="F22" t="str">
        <f t="shared" si="2"/>
        <v>E_STOP_RETAINED_VARIANT,</v>
      </c>
    </row>
    <row r="23" spans="1:6" x14ac:dyDescent="0.25">
      <c r="A23" t="s">
        <v>61</v>
      </c>
      <c r="B23">
        <v>22</v>
      </c>
      <c r="C23">
        <v>5</v>
      </c>
      <c r="D23" t="str">
        <f t="shared" si="0"/>
        <v>INCOMPLETE_TERMINAL_CODON_VARIANT</v>
      </c>
      <c r="E23" t="str">
        <f t="shared" si="1"/>
        <v>{ E_INCOMPLETE_TERMINAL_CODON_VARIANT,"incomplete_terminal_codon_variant",5.0 },</v>
      </c>
      <c r="F23" t="str">
        <f t="shared" si="2"/>
        <v>E_INCOMPLETE_TERMINAL_CODON_VARIANT,</v>
      </c>
    </row>
    <row r="24" spans="1:6" x14ac:dyDescent="0.25">
      <c r="A24" t="s">
        <v>56</v>
      </c>
      <c r="B24">
        <v>23</v>
      </c>
      <c r="C24">
        <v>5</v>
      </c>
      <c r="D24" t="str">
        <f t="shared" si="0"/>
        <v>SPLICE_REGION_VARIANT</v>
      </c>
      <c r="E24" t="str">
        <f t="shared" si="1"/>
        <v>{ E_SPLICE_REGION_VARIANT,"splice_region_variant",5.0 },</v>
      </c>
      <c r="F24" t="str">
        <f t="shared" si="2"/>
        <v>E_SPLICE_REGION_VARIANT,</v>
      </c>
    </row>
    <row r="25" spans="1:6" x14ac:dyDescent="0.25">
      <c r="A25" t="s">
        <v>52</v>
      </c>
      <c r="B25">
        <v>24</v>
      </c>
      <c r="C25">
        <v>10</v>
      </c>
      <c r="D25" t="str">
        <f t="shared" si="0"/>
        <v>PROTEIN_ALTERING_VARIANT</v>
      </c>
      <c r="E25" t="str">
        <f t="shared" si="1"/>
        <v>{ E_PROTEIN_ALTERING_VARIANT,"protein_altering_variant",10.0 },</v>
      </c>
      <c r="F25" t="str">
        <f t="shared" si="2"/>
        <v>E_PROTEIN_ALTERING_VARIANT,</v>
      </c>
    </row>
    <row r="26" spans="1:6" x14ac:dyDescent="0.25">
      <c r="A26" t="s">
        <v>48</v>
      </c>
      <c r="B26">
        <v>25</v>
      </c>
      <c r="C26">
        <v>10</v>
      </c>
      <c r="D26" t="str">
        <f t="shared" si="0"/>
        <v>MISSENSE_VARIANT</v>
      </c>
      <c r="E26" t="str">
        <f t="shared" si="1"/>
        <v>{ E_MISSENSE_VARIANT,"missense_variant",10.0 },</v>
      </c>
      <c r="F26" t="str">
        <f t="shared" si="2"/>
        <v>E_MISSENSE_VARIANT,</v>
      </c>
    </row>
    <row r="27" spans="1:6" x14ac:dyDescent="0.25">
      <c r="A27" t="s">
        <v>44</v>
      </c>
      <c r="B27">
        <v>26</v>
      </c>
      <c r="C27">
        <v>15</v>
      </c>
      <c r="D27" t="str">
        <f t="shared" si="0"/>
        <v>INFRAME_DELETION</v>
      </c>
      <c r="E27" t="str">
        <f t="shared" si="1"/>
        <v>{ E_INFRAME_DELETION,"inframe_deletion",15.0 },</v>
      </c>
      <c r="F27" t="str">
        <f t="shared" si="2"/>
        <v>E_INFRAME_DELETION,</v>
      </c>
    </row>
    <row r="28" spans="1:6" x14ac:dyDescent="0.25">
      <c r="A28" t="s">
        <v>39</v>
      </c>
      <c r="B28">
        <v>27</v>
      </c>
      <c r="C28">
        <v>15</v>
      </c>
      <c r="D28" t="str">
        <f t="shared" si="0"/>
        <v>INFRAME_INSERTION</v>
      </c>
      <c r="E28" t="str">
        <f t="shared" si="1"/>
        <v>{ E_INFRAME_INSERTION,"inframe_insertion",15.0 },</v>
      </c>
      <c r="F28" t="str">
        <f t="shared" si="2"/>
        <v>E_INFRAME_INSERTION,</v>
      </c>
    </row>
    <row r="29" spans="1:6" x14ac:dyDescent="0.25">
      <c r="A29" t="s">
        <v>35</v>
      </c>
      <c r="B29">
        <v>28</v>
      </c>
      <c r="C29">
        <v>15</v>
      </c>
      <c r="D29" t="str">
        <f t="shared" si="0"/>
        <v>TRANSCRIPT_AMPLIFICATION</v>
      </c>
      <c r="E29" t="str">
        <f t="shared" si="1"/>
        <v>{ E_TRANSCRIPT_AMPLIFICATION,"transcript_amplification",15.0 },</v>
      </c>
      <c r="F29" t="str">
        <f t="shared" si="2"/>
        <v>E_TRANSCRIPT_AMPLIFICATION,</v>
      </c>
    </row>
    <row r="30" spans="1:6" x14ac:dyDescent="0.25">
      <c r="A30" t="s">
        <v>31</v>
      </c>
      <c r="B30">
        <v>29</v>
      </c>
      <c r="C30">
        <v>15</v>
      </c>
      <c r="D30" t="str">
        <f t="shared" si="0"/>
        <v>START_LOST</v>
      </c>
      <c r="E30" t="str">
        <f t="shared" si="1"/>
        <v>{ E_START_LOST,"start_lost",15.0 },</v>
      </c>
      <c r="F30" t="str">
        <f t="shared" si="2"/>
        <v>E_START_LOST,</v>
      </c>
    </row>
    <row r="31" spans="1:6" x14ac:dyDescent="0.25">
      <c r="A31" t="s">
        <v>27</v>
      </c>
      <c r="B31">
        <v>30</v>
      </c>
      <c r="C31">
        <v>15</v>
      </c>
      <c r="D31" t="str">
        <f t="shared" si="0"/>
        <v>STOP_LOST</v>
      </c>
      <c r="E31" t="str">
        <f t="shared" si="1"/>
        <v>{ E_STOP_LOST,"stop_lost",15.0 },</v>
      </c>
      <c r="F31" t="str">
        <f t="shared" si="2"/>
        <v>E_STOP_LOST,</v>
      </c>
    </row>
    <row r="32" spans="1:6" x14ac:dyDescent="0.25">
      <c r="A32" t="s">
        <v>23</v>
      </c>
      <c r="B32">
        <v>31</v>
      </c>
      <c r="C32">
        <v>20</v>
      </c>
      <c r="D32" t="str">
        <f t="shared" si="0"/>
        <v>FRAMESHIFT_VARIANT</v>
      </c>
      <c r="E32" t="str">
        <f t="shared" si="1"/>
        <v>{ E_FRAMESHIFT_VARIANT,"frameshift_variant",20.0 },</v>
      </c>
      <c r="F32" t="str">
        <f t="shared" si="2"/>
        <v>E_FRAMESHIFT_VARIANT,</v>
      </c>
    </row>
    <row r="33" spans="1:6" x14ac:dyDescent="0.25">
      <c r="A33" t="s">
        <v>19</v>
      </c>
      <c r="B33">
        <v>32</v>
      </c>
      <c r="C33">
        <v>20</v>
      </c>
      <c r="D33" t="str">
        <f t="shared" si="0"/>
        <v>STOP_GAINED</v>
      </c>
      <c r="E33" t="str">
        <f t="shared" si="1"/>
        <v>{ E_STOP_GAINED,"stop_gained",20.0 },</v>
      </c>
      <c r="F33" t="str">
        <f t="shared" si="2"/>
        <v>E_STOP_GAINED,</v>
      </c>
    </row>
    <row r="34" spans="1:6" x14ac:dyDescent="0.25">
      <c r="A34" t="s">
        <v>15</v>
      </c>
      <c r="B34">
        <v>33</v>
      </c>
      <c r="C34">
        <v>20</v>
      </c>
      <c r="D34" t="str">
        <f t="shared" si="0"/>
        <v>SPLICE_DONOR_VARIANT</v>
      </c>
      <c r="E34" t="str">
        <f t="shared" si="1"/>
        <v>{ E_SPLICE_DONOR_VARIANT,"splice_donor_variant",20.0 },</v>
      </c>
      <c r="F34" t="str">
        <f t="shared" si="2"/>
        <v>E_SPLICE_DONOR_VARIANT,</v>
      </c>
    </row>
    <row r="35" spans="1:6" x14ac:dyDescent="0.25">
      <c r="A35" t="s">
        <v>11</v>
      </c>
      <c r="B35">
        <v>34</v>
      </c>
      <c r="C35">
        <v>20</v>
      </c>
      <c r="D35" t="str">
        <f t="shared" si="0"/>
        <v>SPLICE_ACCEPTOR_VARIANT</v>
      </c>
      <c r="E35" t="str">
        <f t="shared" si="1"/>
        <v>{ E_SPLICE_ACCEPTOR_VARIANT,"splice_acceptor_variant",20.0 },</v>
      </c>
      <c r="F35" t="str">
        <f t="shared" si="2"/>
        <v>E_SPLICE_ACCEPTOR_VARIANT,</v>
      </c>
    </row>
    <row r="36" spans="1:6" x14ac:dyDescent="0.25">
      <c r="A36" t="s">
        <v>6</v>
      </c>
      <c r="B36">
        <v>35</v>
      </c>
      <c r="C36">
        <v>20</v>
      </c>
      <c r="D36" t="str">
        <f t="shared" si="0"/>
        <v>TRANSCRIPT_ABLATION</v>
      </c>
      <c r="E36" t="str">
        <f t="shared" si="1"/>
        <v>{ E_TRANSCRIPT_ABLATION,"transcript_ablation",20.0 },</v>
      </c>
      <c r="F36" t="str">
        <f t="shared" si="2"/>
        <v>E_TRANSCRIPT_ABLATION,</v>
      </c>
    </row>
  </sheetData>
  <sortState ref="A1:B36">
    <sortCondition ref="B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2" sqref="E22"/>
    </sheetView>
  </sheetViews>
  <sheetFormatPr defaultRowHeight="15" x14ac:dyDescent="0.25"/>
  <cols>
    <col min="1" max="1" width="27.5703125" customWidth="1"/>
    <col min="4" max="4" width="44.140625" customWidth="1"/>
    <col min="5" max="5" width="67.7109375" customWidth="1"/>
    <col min="6" max="6" width="33.7109375" customWidth="1"/>
  </cols>
  <sheetData>
    <row r="1" spans="1:6" x14ac:dyDescent="0.25">
      <c r="A1" t="s">
        <v>148</v>
      </c>
      <c r="B1">
        <v>0</v>
      </c>
      <c r="C1">
        <v>1</v>
      </c>
      <c r="D1" t="str">
        <f>UPPER(A1)</f>
        <v>NULL_CONSEQUENCE</v>
      </c>
      <c r="E1" t="str">
        <f>"{ "&amp;D1&amp;","""&amp;A1&amp;"""," &amp;C1 &amp;".0 },"</f>
        <v>{ NULL_CONSEQUENCE,"NULL_CONSEQUENCE",1.0 },</v>
      </c>
      <c r="F1" t="str">
        <f>D1&amp;","</f>
        <v>NULL_CONSEQUENCE,</v>
      </c>
    </row>
    <row r="2" spans="1:6" x14ac:dyDescent="0.25">
      <c r="A2" t="s">
        <v>149</v>
      </c>
      <c r="B2">
        <v>1</v>
      </c>
      <c r="C2">
        <v>1</v>
      </c>
      <c r="D2" t="str">
        <f t="shared" ref="D2:D16" si="0">UPPER(A2)</f>
        <v>INTERGENIC</v>
      </c>
      <c r="E2" t="str">
        <f t="shared" ref="E2:E16" si="1">"{ "&amp;D2&amp;","""&amp;A2&amp;"""," &amp;C2 &amp;".0 },"</f>
        <v>{ INTERGENIC,"INTERGENIC",1.0 },</v>
      </c>
      <c r="F2" t="str">
        <f t="shared" ref="F2:F16" si="2">D2&amp;","</f>
        <v>INTERGENIC,</v>
      </c>
    </row>
    <row r="3" spans="1:6" x14ac:dyDescent="0.25">
      <c r="A3" t="s">
        <v>150</v>
      </c>
      <c r="B3">
        <v>2</v>
      </c>
      <c r="C3">
        <v>1</v>
      </c>
      <c r="D3" t="str">
        <f t="shared" si="0"/>
        <v>DOWNSTREAM</v>
      </c>
      <c r="E3" t="str">
        <f t="shared" si="1"/>
        <v>{ DOWNSTREAM,"DOWNSTREAM",1.0 },</v>
      </c>
      <c r="F3" t="str">
        <f t="shared" si="2"/>
        <v>DOWNSTREAM,</v>
      </c>
    </row>
    <row r="4" spans="1:6" x14ac:dyDescent="0.25">
      <c r="A4" t="s">
        <v>151</v>
      </c>
      <c r="B4">
        <v>3</v>
      </c>
      <c r="C4">
        <v>3</v>
      </c>
      <c r="D4" t="str">
        <f t="shared" si="0"/>
        <v>INTRONIC</v>
      </c>
      <c r="E4" t="str">
        <f t="shared" si="1"/>
        <v>{ INTRONIC,"INTRONIC",3.0 },</v>
      </c>
      <c r="F4" t="str">
        <f t="shared" si="2"/>
        <v>INTRONIC,</v>
      </c>
    </row>
    <row r="5" spans="1:6" x14ac:dyDescent="0.25">
      <c r="A5" t="s">
        <v>152</v>
      </c>
      <c r="B5">
        <v>4</v>
      </c>
      <c r="C5">
        <v>5</v>
      </c>
      <c r="D5" t="str">
        <f t="shared" si="0"/>
        <v>THREEPRIME_UTR</v>
      </c>
      <c r="E5" t="str">
        <f t="shared" si="1"/>
        <v>{ THREEPRIME_UTR,"THREEPRIME_UTR",5.0 },</v>
      </c>
      <c r="F5" t="str">
        <f t="shared" si="2"/>
        <v>THREEPRIME_UTR,</v>
      </c>
    </row>
    <row r="6" spans="1:6" x14ac:dyDescent="0.25">
      <c r="A6" t="s">
        <v>153</v>
      </c>
      <c r="B6">
        <v>5</v>
      </c>
      <c r="C6">
        <v>5</v>
      </c>
      <c r="D6" t="str">
        <f t="shared" si="0"/>
        <v>UPSTREAM</v>
      </c>
      <c r="E6" t="str">
        <f t="shared" si="1"/>
        <v>{ UPSTREAM,"UPSTREAM",5.0 },</v>
      </c>
      <c r="F6" t="str">
        <f t="shared" si="2"/>
        <v>UPSTREAM,</v>
      </c>
    </row>
    <row r="7" spans="1:6" x14ac:dyDescent="0.25">
      <c r="A7" t="s">
        <v>154</v>
      </c>
      <c r="B7">
        <v>6</v>
      </c>
      <c r="C7">
        <v>3</v>
      </c>
      <c r="D7" t="str">
        <f t="shared" si="0"/>
        <v>SYNONYMOUS_CODING</v>
      </c>
      <c r="E7" t="str">
        <f t="shared" si="1"/>
        <v>{ SYNONYMOUS_CODING,"SYNONYMOUS_CODING",3.0 },</v>
      </c>
      <c r="F7" t="str">
        <f t="shared" si="2"/>
        <v>SYNONYMOUS_CODING,</v>
      </c>
    </row>
    <row r="8" spans="1:6" x14ac:dyDescent="0.25">
      <c r="A8" t="s">
        <v>155</v>
      </c>
      <c r="B8">
        <v>7</v>
      </c>
      <c r="C8">
        <v>5</v>
      </c>
      <c r="D8" t="str">
        <f t="shared" si="0"/>
        <v>FIVEPRIME_UTR</v>
      </c>
      <c r="E8" t="str">
        <f t="shared" si="1"/>
        <v>{ FIVEPRIME_UTR,"FIVEPRIME_UTR",5.0 },</v>
      </c>
      <c r="F8" t="str">
        <f t="shared" si="2"/>
        <v>FIVEPRIME_UTR,</v>
      </c>
    </row>
    <row r="9" spans="1:6" x14ac:dyDescent="0.25">
      <c r="A9" t="s">
        <v>156</v>
      </c>
      <c r="B9">
        <v>8</v>
      </c>
      <c r="C9">
        <v>15</v>
      </c>
      <c r="D9" t="str">
        <f t="shared" si="0"/>
        <v>CODINGINDEL</v>
      </c>
      <c r="E9" t="str">
        <f t="shared" si="1"/>
        <v>{ CODINGINDEL,"CODINGINDEL",15.0 },</v>
      </c>
      <c r="F9" t="str">
        <f t="shared" si="2"/>
        <v>CODINGINDEL,</v>
      </c>
    </row>
    <row r="10" spans="1:6" x14ac:dyDescent="0.25">
      <c r="A10" t="s">
        <v>157</v>
      </c>
      <c r="B10">
        <v>9</v>
      </c>
      <c r="C10">
        <v>5</v>
      </c>
      <c r="D10" t="str">
        <f t="shared" si="0"/>
        <v>SPLICE_SITE</v>
      </c>
      <c r="E10" t="str">
        <f t="shared" si="1"/>
        <v>{ SPLICE_SITE,"SPLICE_SITE",5.0 },</v>
      </c>
      <c r="F10" t="str">
        <f t="shared" si="2"/>
        <v>SPLICE_SITE,</v>
      </c>
    </row>
    <row r="11" spans="1:6" x14ac:dyDescent="0.25">
      <c r="A11" t="s">
        <v>158</v>
      </c>
      <c r="B11">
        <v>10</v>
      </c>
      <c r="C11">
        <v>5</v>
      </c>
      <c r="D11" t="str">
        <f t="shared" si="0"/>
        <v>STOP_LOST</v>
      </c>
      <c r="E11" t="str">
        <f t="shared" si="1"/>
        <v>{ STOP_LOST,"STOP_LOST",5.0 },</v>
      </c>
      <c r="F11" t="str">
        <f t="shared" si="2"/>
        <v>STOP_LOST,</v>
      </c>
    </row>
    <row r="12" spans="1:6" x14ac:dyDescent="0.25">
      <c r="A12" t="s">
        <v>159</v>
      </c>
      <c r="B12">
        <v>11</v>
      </c>
      <c r="C12">
        <v>10</v>
      </c>
      <c r="D12" t="str">
        <f t="shared" si="0"/>
        <v>NON_SYNONYMOUS_CODING</v>
      </c>
      <c r="E12" t="str">
        <f t="shared" si="1"/>
        <v>{ NON_SYNONYMOUS_CODING,"NON_SYNONYMOUS_CODING",10.0 },</v>
      </c>
      <c r="F12" t="str">
        <f t="shared" si="2"/>
        <v>NON_SYNONYMOUS_CODING,</v>
      </c>
    </row>
    <row r="13" spans="1:6" x14ac:dyDescent="0.25">
      <c r="A13" t="s">
        <v>160</v>
      </c>
      <c r="B13">
        <v>12</v>
      </c>
      <c r="C13">
        <v>20</v>
      </c>
      <c r="D13" t="str">
        <f t="shared" si="0"/>
        <v>FRAMESHIFT_CODING</v>
      </c>
      <c r="E13" t="str">
        <f t="shared" si="1"/>
        <v>{ FRAMESHIFT_CODING,"FRAMESHIFT_CODING",20.0 },</v>
      </c>
      <c r="F13" t="str">
        <f t="shared" si="2"/>
        <v>FRAMESHIFT_CODING,</v>
      </c>
    </row>
    <row r="14" spans="1:6" x14ac:dyDescent="0.25">
      <c r="A14" t="s">
        <v>161</v>
      </c>
      <c r="B14">
        <v>13</v>
      </c>
      <c r="C14">
        <v>10</v>
      </c>
      <c r="D14" t="str">
        <f t="shared" si="0"/>
        <v>ESSENTIAL_SPLICE_SITE</v>
      </c>
      <c r="E14" t="str">
        <f t="shared" si="1"/>
        <v>{ ESSENTIAL_SPLICE_SITE,"ESSENTIAL_SPLICE_SITE",10.0 },</v>
      </c>
      <c r="F14" t="str">
        <f t="shared" si="2"/>
        <v>ESSENTIAL_SPLICE_SITE,</v>
      </c>
    </row>
    <row r="15" spans="1:6" x14ac:dyDescent="0.25">
      <c r="A15" t="s">
        <v>162</v>
      </c>
      <c r="B15">
        <v>14</v>
      </c>
      <c r="C15">
        <v>20</v>
      </c>
      <c r="D15" t="str">
        <f t="shared" si="0"/>
        <v>STOP_GAINED</v>
      </c>
      <c r="E15" t="str">
        <f t="shared" si="1"/>
        <v>{ STOP_GAINED,"STOP_GAINED",20.0 },</v>
      </c>
      <c r="F15" t="str">
        <f t="shared" si="2"/>
        <v>STOP_GAINED,</v>
      </c>
    </row>
    <row r="16" spans="1:6" x14ac:dyDescent="0.25">
      <c r="A16" t="s">
        <v>163</v>
      </c>
      <c r="B16">
        <v>15</v>
      </c>
      <c r="C16">
        <v>10</v>
      </c>
      <c r="D16" t="str">
        <f t="shared" si="0"/>
        <v>KOZAK</v>
      </c>
      <c r="E16" t="str">
        <f t="shared" si="1"/>
        <v>{ KOZAK,"KOZAK",10.0 },</v>
      </c>
      <c r="F16" t="str">
        <f t="shared" si="2"/>
        <v>KOZAK,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Curtis</dc:creator>
  <cp:lastModifiedBy>Dave Curtis</cp:lastModifiedBy>
  <dcterms:created xsi:type="dcterms:W3CDTF">2016-12-29T12:07:31Z</dcterms:created>
  <dcterms:modified xsi:type="dcterms:W3CDTF">2016-12-30T09:16:14Z</dcterms:modified>
</cp:coreProperties>
</file>