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ote\Downloads\"/>
    </mc:Choice>
  </mc:AlternateContent>
  <xr:revisionPtr revIDLastSave="0" documentId="13_ncr:1_{64A008B2-B1F2-49D1-85AF-93CEA35762AB}" xr6:coauthVersionLast="47" xr6:coauthVersionMax="47" xr10:uidLastSave="{00000000-0000-0000-0000-000000000000}"/>
  <bookViews>
    <workbookView xWindow="-108" yWindow="-108" windowWidth="23256" windowHeight="12456" activeTab="1" xr2:uid="{AA4CCF17-8736-45C6-B9FD-FF22BC1E2E71}"/>
  </bookViews>
  <sheets>
    <sheet name="Vendor 1" sheetId="1" r:id="rId1"/>
    <sheet name="Vendor 2" sheetId="2" r:id="rId2"/>
    <sheet name="Vendor 3" sheetId="3" r:id="rId3"/>
    <sheet name="Vendor 4" sheetId="4" r:id="rId4"/>
    <sheet name="Vendor 5" sheetId="5" r:id="rId5"/>
    <sheet name="Vendor 6" sheetId="6" r:id="rId6"/>
    <sheet name="Consumption and Analysi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J4" i="7"/>
  <c r="J2" i="7"/>
  <c r="I3" i="7"/>
  <c r="I4" i="7"/>
  <c r="I2" i="7"/>
  <c r="H3" i="7"/>
  <c r="H4" i="7"/>
  <c r="H2" i="7"/>
  <c r="G3" i="7"/>
  <c r="G4" i="7"/>
  <c r="G2" i="7"/>
  <c r="F3" i="7"/>
  <c r="F4" i="7"/>
  <c r="F2" i="7"/>
  <c r="E3" i="7"/>
  <c r="E4" i="7"/>
  <c r="E2" i="7"/>
  <c r="D3" i="7"/>
  <c r="D4" i="7"/>
  <c r="D2" i="7"/>
  <c r="C3" i="7"/>
  <c r="C4" i="7"/>
  <c r="C2" i="7"/>
</calcChain>
</file>

<file path=xl/sharedStrings.xml><?xml version="1.0" encoding="utf-8"?>
<sst xmlns="http://schemas.openxmlformats.org/spreadsheetml/2006/main" count="43" uniqueCount="14">
  <si>
    <t>Product</t>
  </si>
  <si>
    <t>Price (AWG/kg)</t>
  </si>
  <si>
    <t>Apples</t>
  </si>
  <si>
    <t>Tomatoes</t>
  </si>
  <si>
    <t>Bananas</t>
  </si>
  <si>
    <t>Quantity Needed</t>
  </si>
  <si>
    <t>Vendor 1</t>
  </si>
  <si>
    <t>Vendor 2</t>
  </si>
  <si>
    <t>Vendor 3</t>
  </si>
  <si>
    <t>Vendor 4</t>
  </si>
  <si>
    <t>Vendor 5</t>
  </si>
  <si>
    <t>Vendor 6</t>
  </si>
  <si>
    <t>Lowest Price</t>
  </si>
  <si>
    <t>Best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</si>
</sst>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0" xfId="0" applyBorder="1"/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4251-1FEB-4E4B-8EEA-ADB7DD4077CF}">
  <dimension ref="A1:B4"/>
  <sheetViews>
    <sheetView workbookViewId="0">
      <selection activeCell="E5" sqref="E5"/>
    </sheetView>
  </sheetViews>
  <sheetFormatPr defaultRowHeight="14.4" x14ac:dyDescent="0.3"/>
  <cols>
    <col min="2" max="2" width="18.5546875" customWidth="1"/>
  </cols>
  <sheetData>
    <row r="1" spans="1:2" ht="43.2" x14ac:dyDescent="0.3">
      <c r="A1" s="6" t="s">
        <v>0</v>
      </c>
      <c r="B1" s="6" t="s">
        <v>1</v>
      </c>
    </row>
    <row r="2" spans="1:2" x14ac:dyDescent="0.3">
      <c r="A2" s="7" t="s">
        <v>2</v>
      </c>
      <c r="B2" s="7">
        <v>2.5</v>
      </c>
    </row>
    <row r="3" spans="1:2" x14ac:dyDescent="0.3">
      <c r="A3" s="7" t="s">
        <v>3</v>
      </c>
      <c r="B3" s="7">
        <v>4.9000000000000004</v>
      </c>
    </row>
    <row r="4" spans="1:2" x14ac:dyDescent="0.3">
      <c r="A4" s="7" t="s">
        <v>4</v>
      </c>
      <c r="B4" s="7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860-0DB0-4B11-91AB-11D5C19F0213}">
  <dimension ref="A1:B4"/>
  <sheetViews>
    <sheetView tabSelected="1" workbookViewId="0">
      <selection activeCell="D11" sqref="D11"/>
    </sheetView>
  </sheetViews>
  <sheetFormatPr defaultRowHeight="14.4" x14ac:dyDescent="0.3"/>
  <cols>
    <col min="2" max="2" width="16.44140625" customWidth="1"/>
  </cols>
  <sheetData>
    <row r="1" spans="1:2" ht="43.2" x14ac:dyDescent="0.3">
      <c r="A1" s="6" t="s">
        <v>0</v>
      </c>
      <c r="B1" s="6" t="s">
        <v>1</v>
      </c>
    </row>
    <row r="2" spans="1:2" x14ac:dyDescent="0.3">
      <c r="A2" s="7" t="s">
        <v>2</v>
      </c>
      <c r="B2" s="7">
        <v>2.8</v>
      </c>
    </row>
    <row r="3" spans="1:2" x14ac:dyDescent="0.3">
      <c r="A3" s="7" t="s">
        <v>3</v>
      </c>
      <c r="B3" s="7">
        <v>4.7</v>
      </c>
    </row>
    <row r="4" spans="1:2" x14ac:dyDescent="0.3">
      <c r="A4" s="7" t="s">
        <v>4</v>
      </c>
      <c r="B4" s="7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C15-6555-444A-AD7C-DE82363DF469}">
  <dimension ref="A1:B4"/>
  <sheetViews>
    <sheetView workbookViewId="0">
      <selection activeCell="A2" sqref="A2:B4"/>
    </sheetView>
  </sheetViews>
  <sheetFormatPr defaultRowHeight="14.4" x14ac:dyDescent="0.3"/>
  <cols>
    <col min="2" max="2" width="18.5546875" customWidth="1"/>
  </cols>
  <sheetData>
    <row r="1" spans="1:2" ht="43.2" x14ac:dyDescent="0.3">
      <c r="A1" s="6" t="s">
        <v>0</v>
      </c>
      <c r="B1" s="6" t="s">
        <v>1</v>
      </c>
    </row>
    <row r="2" spans="1:2" x14ac:dyDescent="0.3">
      <c r="A2" s="7" t="s">
        <v>2</v>
      </c>
      <c r="B2" s="7">
        <v>2.4</v>
      </c>
    </row>
    <row r="3" spans="1:2" x14ac:dyDescent="0.3">
      <c r="A3" s="7" t="s">
        <v>3</v>
      </c>
      <c r="B3" s="7">
        <v>4.2</v>
      </c>
    </row>
    <row r="4" spans="1:2" x14ac:dyDescent="0.3">
      <c r="A4" s="7" t="s">
        <v>4</v>
      </c>
      <c r="B4" s="7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CD7C-AEC8-436F-91E7-5370DD475743}">
  <dimension ref="A1:B4"/>
  <sheetViews>
    <sheetView workbookViewId="0">
      <selection activeCell="C9" sqref="C9"/>
    </sheetView>
  </sheetViews>
  <sheetFormatPr defaultRowHeight="14.4" x14ac:dyDescent="0.3"/>
  <cols>
    <col min="2" max="2" width="16.88671875" customWidth="1"/>
  </cols>
  <sheetData>
    <row r="1" spans="1:2" ht="43.2" x14ac:dyDescent="0.3">
      <c r="A1" s="6" t="s">
        <v>0</v>
      </c>
      <c r="B1" s="6" t="s">
        <v>1</v>
      </c>
    </row>
    <row r="2" spans="1:2" x14ac:dyDescent="0.3">
      <c r="A2" s="7" t="s">
        <v>2</v>
      </c>
      <c r="B2" s="7">
        <v>3</v>
      </c>
    </row>
    <row r="3" spans="1:2" x14ac:dyDescent="0.3">
      <c r="A3" s="7" t="s">
        <v>3</v>
      </c>
      <c r="B3" s="7">
        <v>4.8</v>
      </c>
    </row>
    <row r="4" spans="1:2" x14ac:dyDescent="0.3">
      <c r="A4" s="7" t="s">
        <v>4</v>
      </c>
      <c r="B4" s="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F16-0A9C-4770-990C-09CAD030773B}">
  <dimension ref="A1:B4"/>
  <sheetViews>
    <sheetView workbookViewId="0">
      <selection activeCell="E9" sqref="E9"/>
    </sheetView>
  </sheetViews>
  <sheetFormatPr defaultRowHeight="14.4" x14ac:dyDescent="0.3"/>
  <cols>
    <col min="2" max="2" width="17.33203125" customWidth="1"/>
  </cols>
  <sheetData>
    <row r="1" spans="1:2" ht="43.2" x14ac:dyDescent="0.3">
      <c r="A1" s="6" t="s">
        <v>0</v>
      </c>
      <c r="B1" s="6" t="s">
        <v>1</v>
      </c>
    </row>
    <row r="2" spans="1:2" x14ac:dyDescent="0.3">
      <c r="A2" s="7" t="s">
        <v>2</v>
      </c>
      <c r="B2" s="7">
        <v>2.9</v>
      </c>
    </row>
    <row r="3" spans="1:2" x14ac:dyDescent="0.3">
      <c r="A3" s="7" t="s">
        <v>3</v>
      </c>
      <c r="B3" s="7">
        <v>4.5999999999999996</v>
      </c>
    </row>
    <row r="4" spans="1:2" x14ac:dyDescent="0.3">
      <c r="A4" s="7" t="s">
        <v>4</v>
      </c>
      <c r="B4" s="7">
        <v>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91F8-46EE-42ED-A434-CDDA1DC4A3E7}">
  <dimension ref="A1:B4"/>
  <sheetViews>
    <sheetView workbookViewId="0">
      <selection activeCell="G11" sqref="G11"/>
    </sheetView>
  </sheetViews>
  <sheetFormatPr defaultRowHeight="14.4" x14ac:dyDescent="0.3"/>
  <cols>
    <col min="2" max="2" width="24" customWidth="1"/>
  </cols>
  <sheetData>
    <row r="1" spans="1:2" ht="43.2" x14ac:dyDescent="0.3">
      <c r="A1" s="6" t="s">
        <v>0</v>
      </c>
      <c r="B1" s="6" t="s">
        <v>1</v>
      </c>
    </row>
    <row r="2" spans="1:2" x14ac:dyDescent="0.3">
      <c r="A2" s="7" t="s">
        <v>2</v>
      </c>
      <c r="B2" s="7">
        <v>3.2</v>
      </c>
    </row>
    <row r="3" spans="1:2" x14ac:dyDescent="0.3">
      <c r="A3" s="7" t="s">
        <v>3</v>
      </c>
      <c r="B3" s="7">
        <v>4.9000000000000004</v>
      </c>
    </row>
    <row r="4" spans="1:2" x14ac:dyDescent="0.3">
      <c r="A4" s="7" t="s">
        <v>4</v>
      </c>
      <c r="B4" s="7">
        <v>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F193-C65C-464C-B1BA-15557934BA06}">
  <dimension ref="A1:J13"/>
  <sheetViews>
    <sheetView workbookViewId="0">
      <selection activeCell="A5" sqref="A5:V36"/>
    </sheetView>
  </sheetViews>
  <sheetFormatPr defaultRowHeight="14.4" x14ac:dyDescent="0.3"/>
  <cols>
    <col min="2" max="2" width="15.109375" customWidth="1"/>
    <col min="9" max="9" width="11.44140625" bestFit="1" customWidth="1"/>
    <col min="10" max="10" width="10.88671875" bestFit="1" customWidth="1"/>
  </cols>
  <sheetData>
    <row r="1" spans="1:10" x14ac:dyDescent="0.3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3">
      <c r="A2" s="3" t="s">
        <v>2</v>
      </c>
      <c r="B2" s="4">
        <v>20</v>
      </c>
      <c r="C2" s="4">
        <f>VLOOKUP(A2,'Vendor 1'!A:B,2,FALSE)*B2</f>
        <v>50</v>
      </c>
      <c r="D2" s="4">
        <f>VLOOKUP(A2,'Vendor 2'!A:B,2,FALSE)*B2</f>
        <v>56</v>
      </c>
      <c r="E2" s="4">
        <f>VLOOKUP(A2,'Vendor 3'!A:B,2,FALSE)*B2</f>
        <v>48</v>
      </c>
      <c r="F2" s="4">
        <f>VLOOKUP(A2,'Vendor 4'!A:B,2,FALSE)*B2</f>
        <v>60</v>
      </c>
      <c r="G2" s="4">
        <f>VLOOKUP(A2,'Vendor 5'!A:B,2,FALSE)*B2</f>
        <v>58</v>
      </c>
      <c r="H2" s="4">
        <f>VLOOKUP(A2,'Vendor 6'!A:B,2,FALSE)*B2</f>
        <v>64</v>
      </c>
      <c r="I2" s="4">
        <f>MIN(C2:H2)</f>
        <v>48</v>
      </c>
      <c r="J2" s="4" t="str">
        <f>INDEX($C$1:$H$1, MATCH(I2, C2:H2, 0))</f>
        <v>Vendor 3</v>
      </c>
    </row>
    <row r="3" spans="1:10" x14ac:dyDescent="0.3">
      <c r="A3" s="3" t="s">
        <v>3</v>
      </c>
      <c r="B3" s="4">
        <v>30</v>
      </c>
      <c r="C3" s="4">
        <f>VLOOKUP(A3,'Vendor 1'!A:B,2,FALSE)*B3</f>
        <v>147</v>
      </c>
      <c r="D3" s="4">
        <f>VLOOKUP(A3,'Vendor 2'!A:B,2,FALSE)*B3</f>
        <v>141</v>
      </c>
      <c r="E3" s="4">
        <f>VLOOKUP(A3,'Vendor 3'!A:B,2,FALSE)*B3</f>
        <v>126</v>
      </c>
      <c r="F3" s="4">
        <f>VLOOKUP(A3,'Vendor 4'!A:B,2,FALSE)*B3</f>
        <v>144</v>
      </c>
      <c r="G3" s="4">
        <f>VLOOKUP(A3,'Vendor 5'!A:B,2,FALSE)*B3</f>
        <v>138</v>
      </c>
      <c r="H3" s="4">
        <f>VLOOKUP(A3,'Vendor 6'!A:B,2,FALSE)*B3</f>
        <v>147</v>
      </c>
      <c r="I3" s="4">
        <f t="shared" ref="I3:I4" si="0">MIN(C3:H3)</f>
        <v>126</v>
      </c>
      <c r="J3" s="4" t="str">
        <f t="shared" ref="J3:J4" si="1">INDEX($C$1:$H$1, MATCH(I3, C3:H3, 0))</f>
        <v>Vendor 3</v>
      </c>
    </row>
    <row r="4" spans="1:10" x14ac:dyDescent="0.3">
      <c r="A4" s="3" t="s">
        <v>4</v>
      </c>
      <c r="B4" s="4">
        <v>50</v>
      </c>
      <c r="C4" s="4">
        <f>VLOOKUP(A4,'Vendor 1'!A:B,2,FALSE)*B4</f>
        <v>95</v>
      </c>
      <c r="D4" s="4">
        <f>VLOOKUP(A4,'Vendor 2'!A:B,2,FALSE)*B4</f>
        <v>90</v>
      </c>
      <c r="E4" s="4">
        <f>VLOOKUP(A4,'Vendor 3'!A:B,2,FALSE)*B4</f>
        <v>75</v>
      </c>
      <c r="F4" s="4">
        <f>VLOOKUP(A4,'Vendor 4'!A:B,2,FALSE)*B4</f>
        <v>125</v>
      </c>
      <c r="G4" s="4">
        <f>VLOOKUP(A4,'Vendor 5'!A:B,2,FALSE)*B4</f>
        <v>140</v>
      </c>
      <c r="H4" s="4">
        <f>VLOOKUP(A4,'Vendor 6'!A:B,2,FALSE)*B4</f>
        <v>130</v>
      </c>
      <c r="I4" s="4">
        <f t="shared" si="0"/>
        <v>75</v>
      </c>
      <c r="J4" s="4" t="str">
        <f t="shared" si="1"/>
        <v>Vendor 3</v>
      </c>
    </row>
    <row r="13" spans="1:10" x14ac:dyDescent="0.3">
      <c r="I1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 1</vt:lpstr>
      <vt:lpstr>Vendor 2</vt:lpstr>
      <vt:lpstr>Vendor 3</vt:lpstr>
      <vt:lpstr>Vendor 4</vt:lpstr>
      <vt:lpstr>Vendor 5</vt:lpstr>
      <vt:lpstr>Vendor 6</vt:lpstr>
      <vt:lpstr>Consumption and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Otewa</dc:creator>
  <cp:lastModifiedBy>David Otewa</cp:lastModifiedBy>
  <dcterms:created xsi:type="dcterms:W3CDTF">2025-06-23T15:20:45Z</dcterms:created>
  <dcterms:modified xsi:type="dcterms:W3CDTF">2025-07-06T15:19:38Z</dcterms:modified>
</cp:coreProperties>
</file>