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Source\Repos\ECE1718H\goldendata\Assigment3_E1\"/>
    </mc:Choice>
  </mc:AlternateContent>
  <bookViews>
    <workbookView xWindow="0" yWindow="0" windowWidth="21570" windowHeight="7965" activeTab="1"/>
  </bookViews>
  <sheets>
    <sheet name="CIF - bitcount" sheetId="1" r:id="rId1"/>
    <sheet name="QCIF- bitcount" sheetId="2" r:id="rId2"/>
    <sheet name="CIF - psnr" sheetId="4" r:id="rId3"/>
    <sheet name="QCIF - psnr" sheetId="5" r:id="rId4"/>
    <sheet name="Constant qp BitCount" sheetId="6" r:id="rId5"/>
    <sheet name="Constant qp PSNR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6" l="1"/>
  <c r="E24" i="6"/>
  <c r="P24" i="6" l="1"/>
  <c r="O24" i="6"/>
  <c r="N24" i="6"/>
  <c r="M24" i="6"/>
  <c r="L24" i="6"/>
  <c r="K24" i="6"/>
  <c r="J24" i="6"/>
  <c r="E25" i="6" l="1"/>
  <c r="F25" i="6"/>
</calcChain>
</file>

<file path=xl/sharedStrings.xml><?xml version="1.0" encoding="utf-8"?>
<sst xmlns="http://schemas.openxmlformats.org/spreadsheetml/2006/main" count="18" uniqueCount="7">
  <si>
    <t>I_PERIOD_1</t>
  </si>
  <si>
    <t>I_PERIOD_4</t>
  </si>
  <si>
    <t>I_PERIOD_21</t>
  </si>
  <si>
    <t>Costant Qp</t>
  </si>
  <si>
    <t>Frame</t>
  </si>
  <si>
    <t>Rate control</t>
  </si>
  <si>
    <t>Rate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</si>
</sst>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CIF Bitcount per Frame</a:t>
            </a:r>
          </a:p>
          <a:p>
            <a:pPr>
              <a:defRPr/>
            </a:pPr>
            <a:r>
              <a:rPr lang="en-US"/>
              <a:t>Rate</a:t>
            </a:r>
            <a:r>
              <a:rPr lang="en-US" baseline="0"/>
              <a:t> Control with 2.4 mbps Target Bitrate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'CIF - bitcount'!$A$1</c:f>
              <c:strCache>
                <c:ptCount val="1"/>
                <c:pt idx="0">
                  <c:v>I_PERIOD_1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'CIF - bitcount'!$B$2:$B$22</c:f>
              <c:numCache>
                <c:formatCode>General</c:formatCode>
                <c:ptCount val="21"/>
                <c:pt idx="0">
                  <c:v>81524</c:v>
                </c:pt>
                <c:pt idx="1">
                  <c:v>82527</c:v>
                </c:pt>
                <c:pt idx="2">
                  <c:v>83618</c:v>
                </c:pt>
                <c:pt idx="3">
                  <c:v>82203</c:v>
                </c:pt>
                <c:pt idx="4">
                  <c:v>80734</c:v>
                </c:pt>
                <c:pt idx="5">
                  <c:v>80762</c:v>
                </c:pt>
                <c:pt idx="6">
                  <c:v>83760</c:v>
                </c:pt>
                <c:pt idx="7">
                  <c:v>76932</c:v>
                </c:pt>
                <c:pt idx="8">
                  <c:v>77313</c:v>
                </c:pt>
                <c:pt idx="9">
                  <c:v>76893</c:v>
                </c:pt>
                <c:pt idx="10">
                  <c:v>76790</c:v>
                </c:pt>
                <c:pt idx="11">
                  <c:v>76505</c:v>
                </c:pt>
                <c:pt idx="12">
                  <c:v>76416</c:v>
                </c:pt>
                <c:pt idx="13">
                  <c:v>76595</c:v>
                </c:pt>
                <c:pt idx="14">
                  <c:v>81955</c:v>
                </c:pt>
                <c:pt idx="15">
                  <c:v>84058</c:v>
                </c:pt>
                <c:pt idx="16">
                  <c:v>81613</c:v>
                </c:pt>
                <c:pt idx="17">
                  <c:v>84170</c:v>
                </c:pt>
                <c:pt idx="18">
                  <c:v>82667</c:v>
                </c:pt>
                <c:pt idx="19">
                  <c:v>81232</c:v>
                </c:pt>
                <c:pt idx="20">
                  <c:v>82911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3-48B5-8EBC-7D949E03E640}"/>
            </c:ext>
          </c:extLst>
        </c:ser>
        <c:ser>
          <c:idx val="1"/>
          <c:order val="1"/>
          <c:tx>
            <c:strRef>
              <c:f>'CIF - bitcount'!$C$1</c:f>
              <c:strCache>
                <c:ptCount val="1"/>
                <c:pt idx="0">
                  <c:v>I_PERIOD_4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'CIF - bitcount'!$D$2:$D$22</c:f>
              <c:numCache>
                <c:formatCode>General</c:formatCode>
                <c:ptCount val="21"/>
                <c:pt idx="0">
                  <c:v>81524</c:v>
                </c:pt>
                <c:pt idx="1">
                  <c:v>83325</c:v>
                </c:pt>
                <c:pt idx="2">
                  <c:v>81810</c:v>
                </c:pt>
                <c:pt idx="3">
                  <c:v>81089</c:v>
                </c:pt>
                <c:pt idx="4">
                  <c:v>80734</c:v>
                </c:pt>
                <c:pt idx="5">
                  <c:v>79189</c:v>
                </c:pt>
                <c:pt idx="6">
                  <c:v>81146</c:v>
                </c:pt>
                <c:pt idx="7">
                  <c:v>85598</c:v>
                </c:pt>
                <c:pt idx="8">
                  <c:v>77313</c:v>
                </c:pt>
                <c:pt idx="9">
                  <c:v>74491</c:v>
                </c:pt>
                <c:pt idx="10">
                  <c:v>73618</c:v>
                </c:pt>
                <c:pt idx="11">
                  <c:v>64939</c:v>
                </c:pt>
                <c:pt idx="12">
                  <c:v>76416</c:v>
                </c:pt>
                <c:pt idx="13">
                  <c:v>76363</c:v>
                </c:pt>
                <c:pt idx="14">
                  <c:v>85524</c:v>
                </c:pt>
                <c:pt idx="15">
                  <c:v>81743</c:v>
                </c:pt>
                <c:pt idx="16">
                  <c:v>81613</c:v>
                </c:pt>
                <c:pt idx="17">
                  <c:v>83596</c:v>
                </c:pt>
                <c:pt idx="18">
                  <c:v>85688</c:v>
                </c:pt>
                <c:pt idx="19">
                  <c:v>86799</c:v>
                </c:pt>
                <c:pt idx="20">
                  <c:v>82911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3-48B5-8EBC-7D949E03E640}"/>
            </c:ext>
          </c:extLst>
        </c:ser>
        <c:ser>
          <c:idx val="2"/>
          <c:order val="2"/>
          <c:tx>
            <c:strRef>
              <c:f>'CIF - bitcount'!$E$1</c:f>
              <c:strCache>
                <c:ptCount val="1"/>
                <c:pt idx="0">
                  <c:v>I_PERIOD_21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'CIF - bitcount'!$F$2:$F$22</c:f>
              <c:numCache>
                <c:formatCode>General</c:formatCode>
                <c:ptCount val="21"/>
                <c:pt idx="0">
                  <c:v>81524</c:v>
                </c:pt>
                <c:pt idx="1">
                  <c:v>83325</c:v>
                </c:pt>
                <c:pt idx="2">
                  <c:v>81810</c:v>
                </c:pt>
                <c:pt idx="3">
                  <c:v>81089</c:v>
                </c:pt>
                <c:pt idx="4">
                  <c:v>82940</c:v>
                </c:pt>
                <c:pt idx="5">
                  <c:v>80535</c:v>
                </c:pt>
                <c:pt idx="6">
                  <c:v>85019</c:v>
                </c:pt>
                <c:pt idx="7">
                  <c:v>85675</c:v>
                </c:pt>
                <c:pt idx="8">
                  <c:v>81952</c:v>
                </c:pt>
                <c:pt idx="9">
                  <c:v>82766</c:v>
                </c:pt>
                <c:pt idx="10">
                  <c:v>82222</c:v>
                </c:pt>
                <c:pt idx="11">
                  <c:v>78872</c:v>
                </c:pt>
                <c:pt idx="12">
                  <c:v>80207</c:v>
                </c:pt>
                <c:pt idx="13">
                  <c:v>71573</c:v>
                </c:pt>
                <c:pt idx="14">
                  <c:v>83747</c:v>
                </c:pt>
                <c:pt idx="15">
                  <c:v>82772</c:v>
                </c:pt>
                <c:pt idx="16">
                  <c:v>88240</c:v>
                </c:pt>
                <c:pt idx="17">
                  <c:v>86108</c:v>
                </c:pt>
                <c:pt idx="18">
                  <c:v>80786</c:v>
                </c:pt>
                <c:pt idx="19">
                  <c:v>81640</c:v>
                </c:pt>
                <c:pt idx="20">
                  <c:v>80726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3-48B5-8EBC-7D949E03E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754352"/>
        <c:axId val="371746904"/>
      </c:lineChart>
      <c:catAx>
        <c:axId val="37175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46904"/>
        <c:crosses val="autoZero"/>
        <c:auto val="1"/>
        <c:lblAlgn val="ctr"/>
        <c:lblOffset val="100"/>
        <c:noMultiLvlLbl val="0"/>
      </c:catAx>
      <c:valAx>
        <c:axId val="371746904"/>
        <c:scaling>
          <c:orientation val="minMax"/>
          <c:max val="100000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5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QCIF</a:t>
            </a:r>
            <a:r>
              <a:rPr lang="en-US" baseline="0"/>
              <a:t> Bitcount Per Frame</a:t>
            </a:r>
          </a:p>
          <a:p>
            <a:pPr>
              <a:defRPr/>
            </a:pPr>
            <a:r>
              <a:rPr lang="en-US"/>
              <a:t>Rate Control with</a:t>
            </a:r>
            <a:r>
              <a:rPr lang="en-US" baseline="0"/>
              <a:t> 960 kbps Target Bitrate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'QCIF- bitcount'!$A$1</c:f>
              <c:strCache>
                <c:ptCount val="1"/>
                <c:pt idx="0">
                  <c:v>I_PERIOD_1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'QCIF- bitcount'!$B$2:$B$22</c:f>
              <c:numCache>
                <c:formatCode>General</c:formatCode>
                <c:ptCount val="21"/>
                <c:pt idx="0">
                  <c:v>31372</c:v>
                </c:pt>
                <c:pt idx="1">
                  <c:v>30981</c:v>
                </c:pt>
                <c:pt idx="2">
                  <c:v>31244</c:v>
                </c:pt>
                <c:pt idx="3">
                  <c:v>31426</c:v>
                </c:pt>
                <c:pt idx="4">
                  <c:v>31805</c:v>
                </c:pt>
                <c:pt idx="5">
                  <c:v>32192</c:v>
                </c:pt>
                <c:pt idx="6">
                  <c:v>31200</c:v>
                </c:pt>
                <c:pt idx="7">
                  <c:v>31615</c:v>
                </c:pt>
                <c:pt idx="8">
                  <c:v>30290</c:v>
                </c:pt>
                <c:pt idx="9">
                  <c:v>31918</c:v>
                </c:pt>
                <c:pt idx="10">
                  <c:v>31948</c:v>
                </c:pt>
                <c:pt idx="11">
                  <c:v>31743</c:v>
                </c:pt>
                <c:pt idx="12">
                  <c:v>31898</c:v>
                </c:pt>
                <c:pt idx="13">
                  <c:v>30177</c:v>
                </c:pt>
                <c:pt idx="14">
                  <c:v>31779</c:v>
                </c:pt>
                <c:pt idx="15">
                  <c:v>31944</c:v>
                </c:pt>
                <c:pt idx="16">
                  <c:v>32050</c:v>
                </c:pt>
                <c:pt idx="17">
                  <c:v>32382</c:v>
                </c:pt>
                <c:pt idx="18">
                  <c:v>31638</c:v>
                </c:pt>
                <c:pt idx="19">
                  <c:v>31616</c:v>
                </c:pt>
                <c:pt idx="20">
                  <c:v>32265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1-4774-B09A-99796626A598}"/>
            </c:ext>
          </c:extLst>
        </c:ser>
        <c:ser>
          <c:idx val="1"/>
          <c:order val="1"/>
          <c:tx>
            <c:strRef>
              <c:f>'QCIF- bitcount'!$C$1</c:f>
              <c:strCache>
                <c:ptCount val="1"/>
                <c:pt idx="0">
                  <c:v>I_PERIOD_4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'QCIF- bitcount'!$D$2:$D$22</c:f>
              <c:numCache>
                <c:formatCode>General</c:formatCode>
                <c:ptCount val="21"/>
                <c:pt idx="0">
                  <c:v>31372</c:v>
                </c:pt>
                <c:pt idx="1">
                  <c:v>30715</c:v>
                </c:pt>
                <c:pt idx="2">
                  <c:v>32513</c:v>
                </c:pt>
                <c:pt idx="3">
                  <c:v>33433</c:v>
                </c:pt>
                <c:pt idx="4">
                  <c:v>31805</c:v>
                </c:pt>
                <c:pt idx="5">
                  <c:v>31790</c:v>
                </c:pt>
                <c:pt idx="6">
                  <c:v>30417</c:v>
                </c:pt>
                <c:pt idx="7">
                  <c:v>32931</c:v>
                </c:pt>
                <c:pt idx="8">
                  <c:v>30290</c:v>
                </c:pt>
                <c:pt idx="9">
                  <c:v>32154</c:v>
                </c:pt>
                <c:pt idx="10">
                  <c:v>30758</c:v>
                </c:pt>
                <c:pt idx="11">
                  <c:v>27836</c:v>
                </c:pt>
                <c:pt idx="12">
                  <c:v>31898</c:v>
                </c:pt>
                <c:pt idx="13">
                  <c:v>29316</c:v>
                </c:pt>
                <c:pt idx="14">
                  <c:v>33903</c:v>
                </c:pt>
                <c:pt idx="15">
                  <c:v>32955</c:v>
                </c:pt>
                <c:pt idx="16">
                  <c:v>32050</c:v>
                </c:pt>
                <c:pt idx="17">
                  <c:v>34923</c:v>
                </c:pt>
                <c:pt idx="18">
                  <c:v>31597</c:v>
                </c:pt>
                <c:pt idx="19">
                  <c:v>32691</c:v>
                </c:pt>
                <c:pt idx="20">
                  <c:v>32265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1-4774-B09A-99796626A598}"/>
            </c:ext>
          </c:extLst>
        </c:ser>
        <c:ser>
          <c:idx val="2"/>
          <c:order val="2"/>
          <c:tx>
            <c:strRef>
              <c:f>'QCIF- bitcount'!$E$1</c:f>
              <c:strCache>
                <c:ptCount val="1"/>
                <c:pt idx="0">
                  <c:v>I_PERIOD_21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'QCIF- bitcount'!$F$2:$F$22</c:f>
              <c:numCache>
                <c:formatCode>General</c:formatCode>
                <c:ptCount val="21"/>
                <c:pt idx="0">
                  <c:v>31372</c:v>
                </c:pt>
                <c:pt idx="1">
                  <c:v>30715</c:v>
                </c:pt>
                <c:pt idx="2">
                  <c:v>32513</c:v>
                </c:pt>
                <c:pt idx="3">
                  <c:v>33433</c:v>
                </c:pt>
                <c:pt idx="4">
                  <c:v>30774</c:v>
                </c:pt>
                <c:pt idx="5">
                  <c:v>32757</c:v>
                </c:pt>
                <c:pt idx="6">
                  <c:v>32743</c:v>
                </c:pt>
                <c:pt idx="7">
                  <c:v>32864</c:v>
                </c:pt>
                <c:pt idx="8">
                  <c:v>32689</c:v>
                </c:pt>
                <c:pt idx="9">
                  <c:v>32968</c:v>
                </c:pt>
                <c:pt idx="10">
                  <c:v>32631</c:v>
                </c:pt>
                <c:pt idx="11">
                  <c:v>31176</c:v>
                </c:pt>
                <c:pt idx="12">
                  <c:v>26791</c:v>
                </c:pt>
                <c:pt idx="13">
                  <c:v>22505</c:v>
                </c:pt>
                <c:pt idx="14">
                  <c:v>33730</c:v>
                </c:pt>
                <c:pt idx="15">
                  <c:v>33063</c:v>
                </c:pt>
                <c:pt idx="16">
                  <c:v>32712</c:v>
                </c:pt>
                <c:pt idx="17">
                  <c:v>34654</c:v>
                </c:pt>
                <c:pt idx="18">
                  <c:v>31291</c:v>
                </c:pt>
                <c:pt idx="19">
                  <c:v>33439</c:v>
                </c:pt>
                <c:pt idx="20">
                  <c:v>32281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1-4774-B09A-99796626A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748080"/>
        <c:axId val="371753176"/>
      </c:lineChart>
      <c:catAx>
        <c:axId val="37174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53176"/>
        <c:crosses val="autoZero"/>
        <c:auto val="1"/>
        <c:lblAlgn val="ctr"/>
        <c:lblOffset val="100"/>
        <c:noMultiLvlLbl val="0"/>
      </c:catAx>
      <c:valAx>
        <c:axId val="371753176"/>
        <c:scaling>
          <c:orientation val="minMax"/>
          <c:max val="400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4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CIF PSNR per Frame</a:t>
            </a:r>
          </a:p>
          <a:p>
            <a:pPr>
              <a:defRPr/>
            </a:pPr>
            <a:r>
              <a:rPr lang="en-US"/>
              <a:t>Rate Control with 2.4 mbps Target Bitrate</a:t>
            </a:r>
          </a:p>
        </c:rich>
      </c:tx>
      <c:layout>
        <c:manualLayout>
          <c:xMode val="edge"/>
          <c:yMode val="edge"/>
          <c:x val="0.2456559596717077"/>
          <c:y val="3.9753528125621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'CIF - psnr'!$A$1</c:f>
              <c:strCache>
                <c:ptCount val="1"/>
                <c:pt idx="0">
                  <c:v>I_PERIOD_1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'CIF - psnr'!$B$2:$B$22</c:f>
              <c:numCache>
                <c:formatCode>General</c:formatCode>
                <c:ptCount val="21"/>
                <c:pt idx="0">
                  <c:v>33.209225000000004</c:v>
                </c:pt>
                <c:pt idx="1">
                  <c:v>33.317096999999997</c:v>
                </c:pt>
                <c:pt idx="2">
                  <c:v>33.416893000000002</c:v>
                </c:pt>
                <c:pt idx="3">
                  <c:v>33.455269000000001</c:v>
                </c:pt>
                <c:pt idx="4">
                  <c:v>33.281081999999998</c:v>
                </c:pt>
                <c:pt idx="5">
                  <c:v>33.240028000000002</c:v>
                </c:pt>
                <c:pt idx="6">
                  <c:v>33.317065999999997</c:v>
                </c:pt>
                <c:pt idx="7">
                  <c:v>37.653255000000001</c:v>
                </c:pt>
                <c:pt idx="8">
                  <c:v>37.681125999999999</c:v>
                </c:pt>
                <c:pt idx="9">
                  <c:v>37.654274000000001</c:v>
                </c:pt>
                <c:pt idx="10">
                  <c:v>37.669437000000002</c:v>
                </c:pt>
                <c:pt idx="11">
                  <c:v>37.726661999999997</c:v>
                </c:pt>
                <c:pt idx="12">
                  <c:v>37.764488</c:v>
                </c:pt>
                <c:pt idx="13">
                  <c:v>37.750587000000003</c:v>
                </c:pt>
                <c:pt idx="14">
                  <c:v>33.185555000000001</c:v>
                </c:pt>
                <c:pt idx="15">
                  <c:v>33.058132000000001</c:v>
                </c:pt>
                <c:pt idx="16">
                  <c:v>33.026062000000003</c:v>
                </c:pt>
                <c:pt idx="17">
                  <c:v>33.071598000000002</c:v>
                </c:pt>
                <c:pt idx="18">
                  <c:v>32.905875999999999</c:v>
                </c:pt>
                <c:pt idx="19">
                  <c:v>32.733367999999999</c:v>
                </c:pt>
                <c:pt idx="20">
                  <c:v>32.800156000000001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C-4216-BE11-04657B9942C4}"/>
            </c:ext>
          </c:extLst>
        </c:ser>
        <c:ser>
          <c:idx val="1"/>
          <c:order val="1"/>
          <c:tx>
            <c:strRef>
              <c:f>'CIF - psnr'!$C$1</c:f>
              <c:strCache>
                <c:ptCount val="1"/>
                <c:pt idx="0">
                  <c:v>I_PERIOD_4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'CIF - psnr'!$D$2:$D$22</c:f>
              <c:numCache>
                <c:formatCode>General</c:formatCode>
                <c:ptCount val="21"/>
                <c:pt idx="0">
                  <c:v>33.209225000000004</c:v>
                </c:pt>
                <c:pt idx="1">
                  <c:v>34.483046999999999</c:v>
                </c:pt>
                <c:pt idx="2">
                  <c:v>34.863140000000001</c:v>
                </c:pt>
                <c:pt idx="3">
                  <c:v>35.179104000000002</c:v>
                </c:pt>
                <c:pt idx="4">
                  <c:v>33.281081999999998</c:v>
                </c:pt>
                <c:pt idx="5">
                  <c:v>34.601542999999999</c:v>
                </c:pt>
                <c:pt idx="6">
                  <c:v>35.082400999999997</c:v>
                </c:pt>
                <c:pt idx="7">
                  <c:v>20.821190000000001</c:v>
                </c:pt>
                <c:pt idx="8">
                  <c:v>37.681125999999999</c:v>
                </c:pt>
                <c:pt idx="9">
                  <c:v>39.673133999999997</c:v>
                </c:pt>
                <c:pt idx="10">
                  <c:v>40.277572999999997</c:v>
                </c:pt>
                <c:pt idx="11">
                  <c:v>40.485027000000002</c:v>
                </c:pt>
                <c:pt idx="12">
                  <c:v>37.764488</c:v>
                </c:pt>
                <c:pt idx="13">
                  <c:v>39.799357999999998</c:v>
                </c:pt>
                <c:pt idx="14">
                  <c:v>19.615508999999999</c:v>
                </c:pt>
                <c:pt idx="15">
                  <c:v>25.316632999999999</c:v>
                </c:pt>
                <c:pt idx="16">
                  <c:v>33.026062000000003</c:v>
                </c:pt>
                <c:pt idx="17">
                  <c:v>34.251868999999999</c:v>
                </c:pt>
                <c:pt idx="18">
                  <c:v>34.579552</c:v>
                </c:pt>
                <c:pt idx="19">
                  <c:v>34.611832</c:v>
                </c:pt>
                <c:pt idx="20">
                  <c:v>32.800156000000001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C-4216-BE11-04657B9942C4}"/>
            </c:ext>
          </c:extLst>
        </c:ser>
        <c:ser>
          <c:idx val="2"/>
          <c:order val="2"/>
          <c:tx>
            <c:strRef>
              <c:f>'CIF - psnr'!$E$1</c:f>
              <c:strCache>
                <c:ptCount val="1"/>
                <c:pt idx="0">
                  <c:v>I_PERIOD_21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'CIF - psnr'!$F$2:$F$22</c:f>
              <c:numCache>
                <c:formatCode>General</c:formatCode>
                <c:ptCount val="21"/>
                <c:pt idx="0">
                  <c:v>33.209225000000004</c:v>
                </c:pt>
                <c:pt idx="1">
                  <c:v>34.483046999999999</c:v>
                </c:pt>
                <c:pt idx="2">
                  <c:v>34.863140000000001</c:v>
                </c:pt>
                <c:pt idx="3">
                  <c:v>35.179104000000002</c:v>
                </c:pt>
                <c:pt idx="4">
                  <c:v>35.260593</c:v>
                </c:pt>
                <c:pt idx="5">
                  <c:v>34.979869999999998</c:v>
                </c:pt>
                <c:pt idx="6">
                  <c:v>35.361503999999996</c:v>
                </c:pt>
                <c:pt idx="7">
                  <c:v>20.756789999999999</c:v>
                </c:pt>
                <c:pt idx="8">
                  <c:v>26.126698000000001</c:v>
                </c:pt>
                <c:pt idx="9">
                  <c:v>33.968029000000001</c:v>
                </c:pt>
                <c:pt idx="10">
                  <c:v>35.946967999999998</c:v>
                </c:pt>
                <c:pt idx="11">
                  <c:v>36.622391</c:v>
                </c:pt>
                <c:pt idx="12">
                  <c:v>36.980365999999997</c:v>
                </c:pt>
                <c:pt idx="13">
                  <c:v>37.190429999999999</c:v>
                </c:pt>
                <c:pt idx="14">
                  <c:v>20.711213999999998</c:v>
                </c:pt>
                <c:pt idx="15">
                  <c:v>25.701533999999999</c:v>
                </c:pt>
                <c:pt idx="16">
                  <c:v>32.268374999999999</c:v>
                </c:pt>
                <c:pt idx="17">
                  <c:v>32.853240999999997</c:v>
                </c:pt>
                <c:pt idx="18">
                  <c:v>33.024704</c:v>
                </c:pt>
                <c:pt idx="19">
                  <c:v>33.015647999999999</c:v>
                </c:pt>
                <c:pt idx="20">
                  <c:v>32.982219999999998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2C-4216-BE11-04657B994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191904"/>
        <c:axId val="373194256"/>
      </c:lineChart>
      <c:catAx>
        <c:axId val="37319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4256"/>
        <c:crosses val="autoZero"/>
        <c:auto val="1"/>
        <c:lblAlgn val="ctr"/>
        <c:lblOffset val="100"/>
        <c:noMultiLvlLbl val="0"/>
      </c:catAx>
      <c:valAx>
        <c:axId val="37319425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05457651126945"/>
          <c:y val="0.88175623496818645"/>
          <c:w val="0.52575328083989503"/>
          <c:h val="6.9103700046979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QCIF PSNR per Frame</a:t>
            </a:r>
          </a:p>
          <a:p>
            <a:pPr>
              <a:defRPr/>
            </a:pPr>
            <a:r>
              <a:rPr lang="en-US"/>
              <a:t>Rate Control with 960 kbps Target Bitrate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'QCIF - psnr'!$A$1</c:f>
              <c:strCache>
                <c:ptCount val="1"/>
                <c:pt idx="0">
                  <c:v>I_PERIOD_1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'QCIF - psnr'!$B$2:$B$22</c:f>
              <c:numCache>
                <c:formatCode>General</c:formatCode>
                <c:ptCount val="21"/>
                <c:pt idx="0">
                  <c:v>32.892646999999997</c:v>
                </c:pt>
                <c:pt idx="1">
                  <c:v>32.881531000000003</c:v>
                </c:pt>
                <c:pt idx="2">
                  <c:v>32.986404</c:v>
                </c:pt>
                <c:pt idx="3">
                  <c:v>32.931587</c:v>
                </c:pt>
                <c:pt idx="4">
                  <c:v>32.914935999999997</c:v>
                </c:pt>
                <c:pt idx="5">
                  <c:v>32.921638000000002</c:v>
                </c:pt>
                <c:pt idx="6">
                  <c:v>32.868858000000003</c:v>
                </c:pt>
                <c:pt idx="7">
                  <c:v>36.172652999999997</c:v>
                </c:pt>
                <c:pt idx="8">
                  <c:v>35.941177000000003</c:v>
                </c:pt>
                <c:pt idx="9">
                  <c:v>36.166392999999999</c:v>
                </c:pt>
                <c:pt idx="10">
                  <c:v>36.141379999999998</c:v>
                </c:pt>
                <c:pt idx="11">
                  <c:v>36.221694999999997</c:v>
                </c:pt>
                <c:pt idx="12">
                  <c:v>36.197647000000003</c:v>
                </c:pt>
                <c:pt idx="13">
                  <c:v>35.967609000000003</c:v>
                </c:pt>
                <c:pt idx="14">
                  <c:v>32.800026000000003</c:v>
                </c:pt>
                <c:pt idx="15">
                  <c:v>32.793658999999998</c:v>
                </c:pt>
                <c:pt idx="16">
                  <c:v>32.833832000000001</c:v>
                </c:pt>
                <c:pt idx="17">
                  <c:v>32.843178000000002</c:v>
                </c:pt>
                <c:pt idx="18">
                  <c:v>32.300201000000001</c:v>
                </c:pt>
                <c:pt idx="19">
                  <c:v>32.285674999999998</c:v>
                </c:pt>
                <c:pt idx="20">
                  <c:v>32.268013000000003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8D-4628-9217-65C85412046C}"/>
            </c:ext>
          </c:extLst>
        </c:ser>
        <c:ser>
          <c:idx val="1"/>
          <c:order val="1"/>
          <c:tx>
            <c:strRef>
              <c:f>'QCIF - psnr'!$C$1</c:f>
              <c:strCache>
                <c:ptCount val="1"/>
                <c:pt idx="0">
                  <c:v>I_PERIOD_4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'QCIF - psnr'!$D$2:$D$22</c:f>
              <c:numCache>
                <c:formatCode>General</c:formatCode>
                <c:ptCount val="21"/>
                <c:pt idx="0">
                  <c:v>32.892646999999997</c:v>
                </c:pt>
                <c:pt idx="1">
                  <c:v>34.901854999999998</c:v>
                </c:pt>
                <c:pt idx="2">
                  <c:v>36.121346000000003</c:v>
                </c:pt>
                <c:pt idx="3">
                  <c:v>36.705928999999998</c:v>
                </c:pt>
                <c:pt idx="4">
                  <c:v>32.914935999999997</c:v>
                </c:pt>
                <c:pt idx="5">
                  <c:v>35.235160999999998</c:v>
                </c:pt>
                <c:pt idx="6">
                  <c:v>36.164538999999998</c:v>
                </c:pt>
                <c:pt idx="7">
                  <c:v>20.175901</c:v>
                </c:pt>
                <c:pt idx="8">
                  <c:v>35.941177000000003</c:v>
                </c:pt>
                <c:pt idx="9">
                  <c:v>38.579647000000001</c:v>
                </c:pt>
                <c:pt idx="10">
                  <c:v>40.258316000000001</c:v>
                </c:pt>
                <c:pt idx="11">
                  <c:v>40.766452999999998</c:v>
                </c:pt>
                <c:pt idx="12">
                  <c:v>36.197647000000003</c:v>
                </c:pt>
                <c:pt idx="13">
                  <c:v>38.793564000000003</c:v>
                </c:pt>
                <c:pt idx="14">
                  <c:v>19.261623</c:v>
                </c:pt>
                <c:pt idx="15">
                  <c:v>28.103034999999998</c:v>
                </c:pt>
                <c:pt idx="16">
                  <c:v>32.833832000000001</c:v>
                </c:pt>
                <c:pt idx="17">
                  <c:v>35.069954000000003</c:v>
                </c:pt>
                <c:pt idx="18">
                  <c:v>35.333832000000001</c:v>
                </c:pt>
                <c:pt idx="19">
                  <c:v>35.501949000000003</c:v>
                </c:pt>
                <c:pt idx="20">
                  <c:v>32.268013000000003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8D-4628-9217-65C85412046C}"/>
            </c:ext>
          </c:extLst>
        </c:ser>
        <c:ser>
          <c:idx val="2"/>
          <c:order val="2"/>
          <c:tx>
            <c:strRef>
              <c:f>'QCIF - psnr'!$E$1</c:f>
              <c:strCache>
                <c:ptCount val="1"/>
                <c:pt idx="0">
                  <c:v>I_PERIOD_21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'QCIF - psnr'!$F$2:$F$22</c:f>
              <c:numCache>
                <c:formatCode>General</c:formatCode>
                <c:ptCount val="21"/>
                <c:pt idx="0">
                  <c:v>32.892646999999997</c:v>
                </c:pt>
                <c:pt idx="1">
                  <c:v>34.901854999999998</c:v>
                </c:pt>
                <c:pt idx="2">
                  <c:v>36.121346000000003</c:v>
                </c:pt>
                <c:pt idx="3">
                  <c:v>36.705928999999998</c:v>
                </c:pt>
                <c:pt idx="4">
                  <c:v>36.634377000000001</c:v>
                </c:pt>
                <c:pt idx="5">
                  <c:v>36.733952000000002</c:v>
                </c:pt>
                <c:pt idx="6">
                  <c:v>37.252952999999998</c:v>
                </c:pt>
                <c:pt idx="7">
                  <c:v>20.594902000000001</c:v>
                </c:pt>
                <c:pt idx="8">
                  <c:v>29.259143999999999</c:v>
                </c:pt>
                <c:pt idx="9">
                  <c:v>35.076293999999997</c:v>
                </c:pt>
                <c:pt idx="10">
                  <c:v>36.930515</c:v>
                </c:pt>
                <c:pt idx="11">
                  <c:v>37.606681999999999</c:v>
                </c:pt>
                <c:pt idx="12">
                  <c:v>37.850676999999997</c:v>
                </c:pt>
                <c:pt idx="13">
                  <c:v>38.088645999999997</c:v>
                </c:pt>
                <c:pt idx="14">
                  <c:v>19.225525000000001</c:v>
                </c:pt>
                <c:pt idx="15">
                  <c:v>24.385054</c:v>
                </c:pt>
                <c:pt idx="16">
                  <c:v>29.188337000000001</c:v>
                </c:pt>
                <c:pt idx="17">
                  <c:v>33.591358</c:v>
                </c:pt>
                <c:pt idx="18">
                  <c:v>33.780731000000003</c:v>
                </c:pt>
                <c:pt idx="19">
                  <c:v>33.748382999999997</c:v>
                </c:pt>
                <c:pt idx="20">
                  <c:v>33.734763999999998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8D-4628-9217-65C854120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194648"/>
        <c:axId val="373192296"/>
      </c:lineChart>
      <c:catAx>
        <c:axId val="373194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2296"/>
        <c:crosses val="autoZero"/>
        <c:auto val="1"/>
        <c:lblAlgn val="ctr"/>
        <c:lblOffset val="100"/>
        <c:noMultiLvlLbl val="0"/>
      </c:catAx>
      <c:valAx>
        <c:axId val="37319229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CIF Bitcount per Frame with I_Period 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RateControl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'Constant qp BitCount'!$P$3:$P$23</c:f>
              <c:numCache>
                <c:formatCode>General</c:formatCode>
                <c:ptCount val="21"/>
                <c:pt idx="0">
                  <c:v>81524</c:v>
                </c:pt>
                <c:pt idx="1">
                  <c:v>83325</c:v>
                </c:pt>
                <c:pt idx="2">
                  <c:v>81810</c:v>
                </c:pt>
                <c:pt idx="3">
                  <c:v>81089</c:v>
                </c:pt>
                <c:pt idx="4">
                  <c:v>82940</c:v>
                </c:pt>
                <c:pt idx="5">
                  <c:v>80535</c:v>
                </c:pt>
                <c:pt idx="6">
                  <c:v>85019</c:v>
                </c:pt>
                <c:pt idx="7">
                  <c:v>85675</c:v>
                </c:pt>
                <c:pt idx="8">
                  <c:v>81952</c:v>
                </c:pt>
                <c:pt idx="9">
                  <c:v>82766</c:v>
                </c:pt>
                <c:pt idx="10">
                  <c:v>82222</c:v>
                </c:pt>
                <c:pt idx="11">
                  <c:v>78872</c:v>
                </c:pt>
                <c:pt idx="12">
                  <c:v>80207</c:v>
                </c:pt>
                <c:pt idx="13">
                  <c:v>71573</c:v>
                </c:pt>
                <c:pt idx="14">
                  <c:v>83747</c:v>
                </c:pt>
                <c:pt idx="15">
                  <c:v>82772</c:v>
                </c:pt>
                <c:pt idx="16">
                  <c:v>88240</c:v>
                </c:pt>
                <c:pt idx="17">
                  <c:v>86108</c:v>
                </c:pt>
                <c:pt idx="18">
                  <c:v>80786</c:v>
                </c:pt>
                <c:pt idx="19">
                  <c:v>81640</c:v>
                </c:pt>
                <c:pt idx="20">
                  <c:v>80726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A-46B0-B3A4-E291B99D355C}"/>
            </c:ext>
          </c:extLst>
        </c:ser>
        <c:ser>
          <c:idx val="1"/>
          <c:order val="1"/>
          <c:tx>
            <c:v>QP-4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'Constant qp BitCount'!$E$3:$E$23</c:f>
              <c:numCache>
                <c:formatCode>General</c:formatCode>
                <c:ptCount val="21"/>
                <c:pt idx="0">
                  <c:v>141254</c:v>
                </c:pt>
                <c:pt idx="1">
                  <c:v>105334</c:v>
                </c:pt>
                <c:pt idx="2">
                  <c:v>98473</c:v>
                </c:pt>
                <c:pt idx="3">
                  <c:v>91715</c:v>
                </c:pt>
                <c:pt idx="4">
                  <c:v>97724</c:v>
                </c:pt>
                <c:pt idx="5">
                  <c:v>97256</c:v>
                </c:pt>
                <c:pt idx="6">
                  <c:v>81433</c:v>
                </c:pt>
                <c:pt idx="7">
                  <c:v>215548</c:v>
                </c:pt>
                <c:pt idx="8">
                  <c:v>62364</c:v>
                </c:pt>
                <c:pt idx="9">
                  <c:v>46443</c:v>
                </c:pt>
                <c:pt idx="10">
                  <c:v>40788</c:v>
                </c:pt>
                <c:pt idx="11">
                  <c:v>40053</c:v>
                </c:pt>
                <c:pt idx="12">
                  <c:v>39462</c:v>
                </c:pt>
                <c:pt idx="13">
                  <c:v>37070</c:v>
                </c:pt>
                <c:pt idx="14">
                  <c:v>219219</c:v>
                </c:pt>
                <c:pt idx="15">
                  <c:v>122341</c:v>
                </c:pt>
                <c:pt idx="16">
                  <c:v>116305</c:v>
                </c:pt>
                <c:pt idx="17">
                  <c:v>112679</c:v>
                </c:pt>
                <c:pt idx="18">
                  <c:v>116700</c:v>
                </c:pt>
                <c:pt idx="19">
                  <c:v>117471</c:v>
                </c:pt>
                <c:pt idx="20">
                  <c:v>120901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A-46B0-B3A4-E291B99D3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196216"/>
        <c:axId val="373193864"/>
      </c:lineChart>
      <c:catAx>
        <c:axId val="373196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3864"/>
        <c:crosses val="autoZero"/>
        <c:auto val="1"/>
        <c:lblAlgn val="ctr"/>
        <c:lblOffset val="100"/>
        <c:noMultiLvlLbl val="0"/>
      </c:catAx>
      <c:valAx>
        <c:axId val="37319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CIF PSNR per Frame I-Period_21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Rate Control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'Constant qp PSNR'!$C$2:$C$22</c:f>
              <c:numCache>
                <c:formatCode>General</c:formatCode>
                <c:ptCount val="21"/>
                <c:pt idx="0">
                  <c:v>33.209225000000004</c:v>
                </c:pt>
                <c:pt idx="1">
                  <c:v>34.483046999999999</c:v>
                </c:pt>
                <c:pt idx="2">
                  <c:v>34.863140000000001</c:v>
                </c:pt>
                <c:pt idx="3">
                  <c:v>35.179104000000002</c:v>
                </c:pt>
                <c:pt idx="4">
                  <c:v>35.260593</c:v>
                </c:pt>
                <c:pt idx="5">
                  <c:v>34.979869999999998</c:v>
                </c:pt>
                <c:pt idx="6">
                  <c:v>35.361503999999996</c:v>
                </c:pt>
                <c:pt idx="7">
                  <c:v>20.756789999999999</c:v>
                </c:pt>
                <c:pt idx="8">
                  <c:v>26.126698000000001</c:v>
                </c:pt>
                <c:pt idx="9">
                  <c:v>33.968029000000001</c:v>
                </c:pt>
                <c:pt idx="10">
                  <c:v>35.946967999999998</c:v>
                </c:pt>
                <c:pt idx="11">
                  <c:v>36.622391</c:v>
                </c:pt>
                <c:pt idx="12">
                  <c:v>36.980365999999997</c:v>
                </c:pt>
                <c:pt idx="13">
                  <c:v>37.190429999999999</c:v>
                </c:pt>
                <c:pt idx="14">
                  <c:v>20.711213999999998</c:v>
                </c:pt>
                <c:pt idx="15">
                  <c:v>25.701533999999999</c:v>
                </c:pt>
                <c:pt idx="16">
                  <c:v>32.268374999999999</c:v>
                </c:pt>
                <c:pt idx="17">
                  <c:v>32.853240999999997</c:v>
                </c:pt>
                <c:pt idx="18">
                  <c:v>33.024704</c:v>
                </c:pt>
                <c:pt idx="19">
                  <c:v>33.015647999999999</c:v>
                </c:pt>
                <c:pt idx="20">
                  <c:v>32.982219999999998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3-4D6A-9FA3-E860749E504A}"/>
            </c:ext>
          </c:extLst>
        </c:ser>
        <c:ser>
          <c:idx val="1"/>
          <c:order val="1"/>
          <c:tx>
            <c:v>QP-4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'Constant qp PSNR'!$B$2:$B$22</c:f>
              <c:numCache>
                <c:formatCode>General</c:formatCode>
                <c:ptCount val="21"/>
                <c:pt idx="0">
                  <c:v>36.541454000000002</c:v>
                </c:pt>
                <c:pt idx="1">
                  <c:v>36.826805</c:v>
                </c:pt>
                <c:pt idx="2">
                  <c:v>36.802345000000003</c:v>
                </c:pt>
                <c:pt idx="3">
                  <c:v>36.866942999999999</c:v>
                </c:pt>
                <c:pt idx="4">
                  <c:v>36.864071000000003</c:v>
                </c:pt>
                <c:pt idx="5">
                  <c:v>36.697563000000002</c:v>
                </c:pt>
                <c:pt idx="6">
                  <c:v>36.822231000000002</c:v>
                </c:pt>
                <c:pt idx="7">
                  <c:v>35.770888999999997</c:v>
                </c:pt>
                <c:pt idx="8">
                  <c:v>36.497013000000003</c:v>
                </c:pt>
                <c:pt idx="9">
                  <c:v>36.860461999999998</c:v>
                </c:pt>
                <c:pt idx="10">
                  <c:v>37.069180000000003</c:v>
                </c:pt>
                <c:pt idx="11">
                  <c:v>37.168762000000001</c:v>
                </c:pt>
                <c:pt idx="12">
                  <c:v>37.284050000000001</c:v>
                </c:pt>
                <c:pt idx="13">
                  <c:v>37.350613000000003</c:v>
                </c:pt>
                <c:pt idx="14">
                  <c:v>34.898707999999999</c:v>
                </c:pt>
                <c:pt idx="15">
                  <c:v>35.442383</c:v>
                </c:pt>
                <c:pt idx="16">
                  <c:v>35.476542999999999</c:v>
                </c:pt>
                <c:pt idx="17">
                  <c:v>35.541428000000003</c:v>
                </c:pt>
                <c:pt idx="18">
                  <c:v>35.565033</c:v>
                </c:pt>
                <c:pt idx="19">
                  <c:v>35.543807999999999</c:v>
                </c:pt>
                <c:pt idx="20">
                  <c:v>35.510756999999998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3-4D6A-9FA3-E860749E5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197392"/>
        <c:axId val="373196608"/>
      </c:lineChart>
      <c:catAx>
        <c:axId val="37319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6608"/>
        <c:crosses val="autoZero"/>
        <c:auto val="1"/>
        <c:lblAlgn val="ctr"/>
        <c:lblOffset val="100"/>
        <c:noMultiLvlLbl val="0"/>
      </c:catAx>
      <c:valAx>
        <c:axId val="37319660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33336</xdr:colOff>
      <xdr:row>3</xdr:row>
      <xdr:rowOff>172402</xdr:rowOff>
    </xdr:from>
    <xdr:to>
      <xdr:col>19</xdr:col>
      <xdr:colOff>342900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2B6B42-A60F-40C3-B7D9-6E595AF55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581024</xdr:colOff>
      <xdr:row>2</xdr:row>
      <xdr:rowOff>9525</xdr:rowOff>
    </xdr:from>
    <xdr:to>
      <xdr:col>16</xdr:col>
      <xdr:colOff>45720</xdr:colOff>
      <xdr:row>17</xdr:row>
      <xdr:rowOff>106681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280FB-87F9-405C-A090-61ADA31C9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3</xdr:row>
      <xdr:rowOff>91440</xdr:rowOff>
    </xdr:from>
    <xdr:to>
      <xdr:col>18</xdr:col>
      <xdr:colOff>228600</xdr:colOff>
      <xdr:row>20</xdr:row>
      <xdr:rowOff>83819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4CAEE3-0F90-4EA5-AE66-F3F142605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1</xdr:row>
      <xdr:rowOff>114300</xdr:rowOff>
    </xdr:from>
    <xdr:to>
      <xdr:col>17</xdr:col>
      <xdr:colOff>342899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A466A-6EE6-4C88-8D4D-43D014D8E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104774</xdr:colOff>
      <xdr:row>11</xdr:row>
      <xdr:rowOff>81915</xdr:rowOff>
    </xdr:from>
    <xdr:to>
      <xdr:col>26</xdr:col>
      <xdr:colOff>140969</xdr:colOff>
      <xdr:row>28</xdr:row>
      <xdr:rowOff>150495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3E938-8689-4F50-883F-C57EE6C3B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14</xdr:col>
      <xdr:colOff>274320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DDA05-2F4D-4CC4-8AA5-CEAA532A7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2" sqref="F2:F22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>
        <v>0</v>
      </c>
      <c r="B2">
        <v>81524</v>
      </c>
      <c r="C2">
        <v>0</v>
      </c>
      <c r="D2">
        <v>81524</v>
      </c>
      <c r="E2">
        <v>0</v>
      </c>
      <c r="F2">
        <v>81524</v>
      </c>
    </row>
    <row r="3" spans="1:6" x14ac:dyDescent="0.25">
      <c r="A3">
        <v>1</v>
      </c>
      <c r="B3">
        <v>82527</v>
      </c>
      <c r="C3">
        <v>1</v>
      </c>
      <c r="D3">
        <v>83325</v>
      </c>
      <c r="E3">
        <v>1</v>
      </c>
      <c r="F3">
        <v>83325</v>
      </c>
    </row>
    <row r="4" spans="1:6" x14ac:dyDescent="0.25">
      <c r="A4">
        <v>2</v>
      </c>
      <c r="B4">
        <v>83618</v>
      </c>
      <c r="C4">
        <v>2</v>
      </c>
      <c r="D4">
        <v>81810</v>
      </c>
      <c r="E4">
        <v>2</v>
      </c>
      <c r="F4">
        <v>81810</v>
      </c>
    </row>
    <row r="5" spans="1:6" x14ac:dyDescent="0.25">
      <c r="A5">
        <v>3</v>
      </c>
      <c r="B5">
        <v>82203</v>
      </c>
      <c r="C5">
        <v>3</v>
      </c>
      <c r="D5">
        <v>81089</v>
      </c>
      <c r="E5">
        <v>3</v>
      </c>
      <c r="F5">
        <v>81089</v>
      </c>
    </row>
    <row r="6" spans="1:6" x14ac:dyDescent="0.25">
      <c r="A6">
        <v>4</v>
      </c>
      <c r="B6">
        <v>80734</v>
      </c>
      <c r="C6">
        <v>4</v>
      </c>
      <c r="D6">
        <v>80734</v>
      </c>
      <c r="E6">
        <v>4</v>
      </c>
      <c r="F6">
        <v>82940</v>
      </c>
    </row>
    <row r="7" spans="1:6" x14ac:dyDescent="0.25">
      <c r="A7">
        <v>5</v>
      </c>
      <c r="B7">
        <v>80762</v>
      </c>
      <c r="C7">
        <v>5</v>
      </c>
      <c r="D7">
        <v>79189</v>
      </c>
      <c r="E7">
        <v>5</v>
      </c>
      <c r="F7">
        <v>80535</v>
      </c>
    </row>
    <row r="8" spans="1:6" x14ac:dyDescent="0.25">
      <c r="A8">
        <v>6</v>
      </c>
      <c r="B8">
        <v>83760</v>
      </c>
      <c r="C8">
        <v>6</v>
      </c>
      <c r="D8">
        <v>81146</v>
      </c>
      <c r="E8">
        <v>6</v>
      </c>
      <c r="F8">
        <v>85019</v>
      </c>
    </row>
    <row r="9" spans="1:6" x14ac:dyDescent="0.25">
      <c r="A9">
        <v>7</v>
      </c>
      <c r="B9">
        <v>76932</v>
      </c>
      <c r="C9">
        <v>7</v>
      </c>
      <c r="D9">
        <v>85598</v>
      </c>
      <c r="E9">
        <v>7</v>
      </c>
      <c r="F9">
        <v>85675</v>
      </c>
    </row>
    <row r="10" spans="1:6" x14ac:dyDescent="0.25">
      <c r="A10">
        <v>8</v>
      </c>
      <c r="B10">
        <v>77313</v>
      </c>
      <c r="C10">
        <v>8</v>
      </c>
      <c r="D10">
        <v>77313</v>
      </c>
      <c r="E10">
        <v>8</v>
      </c>
      <c r="F10">
        <v>81952</v>
      </c>
    </row>
    <row r="11" spans="1:6" x14ac:dyDescent="0.25">
      <c r="A11">
        <v>9</v>
      </c>
      <c r="B11">
        <v>76893</v>
      </c>
      <c r="C11">
        <v>9</v>
      </c>
      <c r="D11">
        <v>74491</v>
      </c>
      <c r="E11">
        <v>9</v>
      </c>
      <c r="F11">
        <v>82766</v>
      </c>
    </row>
    <row r="12" spans="1:6" x14ac:dyDescent="0.25">
      <c r="A12">
        <v>10</v>
      </c>
      <c r="B12">
        <v>76790</v>
      </c>
      <c r="C12">
        <v>10</v>
      </c>
      <c r="D12">
        <v>73618</v>
      </c>
      <c r="E12">
        <v>10</v>
      </c>
      <c r="F12">
        <v>82222</v>
      </c>
    </row>
    <row r="13" spans="1:6" x14ac:dyDescent="0.25">
      <c r="A13">
        <v>11</v>
      </c>
      <c r="B13">
        <v>76505</v>
      </c>
      <c r="C13">
        <v>11</v>
      </c>
      <c r="D13">
        <v>64939</v>
      </c>
      <c r="E13">
        <v>11</v>
      </c>
      <c r="F13">
        <v>78872</v>
      </c>
    </row>
    <row r="14" spans="1:6" x14ac:dyDescent="0.25">
      <c r="A14">
        <v>12</v>
      </c>
      <c r="B14">
        <v>76416</v>
      </c>
      <c r="C14">
        <v>12</v>
      </c>
      <c r="D14">
        <v>76416</v>
      </c>
      <c r="E14">
        <v>12</v>
      </c>
      <c r="F14">
        <v>80207</v>
      </c>
    </row>
    <row r="15" spans="1:6" x14ac:dyDescent="0.25">
      <c r="A15">
        <v>13</v>
      </c>
      <c r="B15">
        <v>76595</v>
      </c>
      <c r="C15">
        <v>13</v>
      </c>
      <c r="D15">
        <v>76363</v>
      </c>
      <c r="E15">
        <v>13</v>
      </c>
      <c r="F15">
        <v>71573</v>
      </c>
    </row>
    <row r="16" spans="1:6" x14ac:dyDescent="0.25">
      <c r="A16">
        <v>14</v>
      </c>
      <c r="B16">
        <v>81955</v>
      </c>
      <c r="C16">
        <v>14</v>
      </c>
      <c r="D16">
        <v>85524</v>
      </c>
      <c r="E16">
        <v>14</v>
      </c>
      <c r="F16">
        <v>83747</v>
      </c>
    </row>
    <row r="17" spans="1:6" x14ac:dyDescent="0.25">
      <c r="A17">
        <v>15</v>
      </c>
      <c r="B17">
        <v>84058</v>
      </c>
      <c r="C17">
        <v>15</v>
      </c>
      <c r="D17">
        <v>81743</v>
      </c>
      <c r="E17">
        <v>15</v>
      </c>
      <c r="F17">
        <v>82772</v>
      </c>
    </row>
    <row r="18" spans="1:6" x14ac:dyDescent="0.25">
      <c r="A18">
        <v>16</v>
      </c>
      <c r="B18">
        <v>81613</v>
      </c>
      <c r="C18">
        <v>16</v>
      </c>
      <c r="D18">
        <v>81613</v>
      </c>
      <c r="E18">
        <v>16</v>
      </c>
      <c r="F18">
        <v>88240</v>
      </c>
    </row>
    <row r="19" spans="1:6" x14ac:dyDescent="0.25">
      <c r="A19">
        <v>17</v>
      </c>
      <c r="B19">
        <v>84170</v>
      </c>
      <c r="C19">
        <v>17</v>
      </c>
      <c r="D19">
        <v>83596</v>
      </c>
      <c r="E19">
        <v>17</v>
      </c>
      <c r="F19">
        <v>86108</v>
      </c>
    </row>
    <row r="20" spans="1:6" x14ac:dyDescent="0.25">
      <c r="A20">
        <v>18</v>
      </c>
      <c r="B20">
        <v>82667</v>
      </c>
      <c r="C20">
        <v>18</v>
      </c>
      <c r="D20">
        <v>85688</v>
      </c>
      <c r="E20">
        <v>18</v>
      </c>
      <c r="F20">
        <v>80786</v>
      </c>
    </row>
    <row r="21" spans="1:6" x14ac:dyDescent="0.25">
      <c r="A21">
        <v>19</v>
      </c>
      <c r="B21">
        <v>81232</v>
      </c>
      <c r="C21">
        <v>19</v>
      </c>
      <c r="D21">
        <v>86799</v>
      </c>
      <c r="E21">
        <v>19</v>
      </c>
      <c r="F21">
        <v>81640</v>
      </c>
    </row>
    <row r="22" spans="1:6" x14ac:dyDescent="0.25">
      <c r="A22">
        <v>20</v>
      </c>
      <c r="B22">
        <v>82911</v>
      </c>
      <c r="C22">
        <v>20</v>
      </c>
      <c r="D22">
        <v>82911</v>
      </c>
      <c r="E22">
        <v>20</v>
      </c>
      <c r="F22">
        <v>80726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F15" sqref="F15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>
        <v>0</v>
      </c>
      <c r="B2">
        <v>31372</v>
      </c>
      <c r="C2">
        <v>0</v>
      </c>
      <c r="D2">
        <v>31372</v>
      </c>
      <c r="E2">
        <v>0</v>
      </c>
      <c r="F2">
        <v>31372</v>
      </c>
    </row>
    <row r="3" spans="1:6" x14ac:dyDescent="0.25">
      <c r="A3">
        <v>1</v>
      </c>
      <c r="B3">
        <v>30981</v>
      </c>
      <c r="C3">
        <v>1</v>
      </c>
      <c r="D3">
        <v>30715</v>
      </c>
      <c r="E3">
        <v>1</v>
      </c>
      <c r="F3">
        <v>30715</v>
      </c>
    </row>
    <row r="4" spans="1:6" x14ac:dyDescent="0.25">
      <c r="A4">
        <v>2</v>
      </c>
      <c r="B4">
        <v>31244</v>
      </c>
      <c r="C4">
        <v>2</v>
      </c>
      <c r="D4">
        <v>32513</v>
      </c>
      <c r="E4">
        <v>2</v>
      </c>
      <c r="F4">
        <v>32513</v>
      </c>
    </row>
    <row r="5" spans="1:6" x14ac:dyDescent="0.25">
      <c r="A5">
        <v>3</v>
      </c>
      <c r="B5">
        <v>31426</v>
      </c>
      <c r="C5">
        <v>3</v>
      </c>
      <c r="D5">
        <v>33433</v>
      </c>
      <c r="E5">
        <v>3</v>
      </c>
      <c r="F5">
        <v>33433</v>
      </c>
    </row>
    <row r="6" spans="1:6" x14ac:dyDescent="0.25">
      <c r="A6">
        <v>4</v>
      </c>
      <c r="B6">
        <v>31805</v>
      </c>
      <c r="C6">
        <v>4</v>
      </c>
      <c r="D6">
        <v>31805</v>
      </c>
      <c r="E6">
        <v>4</v>
      </c>
      <c r="F6">
        <v>30774</v>
      </c>
    </row>
    <row r="7" spans="1:6" x14ac:dyDescent="0.25">
      <c r="A7">
        <v>5</v>
      </c>
      <c r="B7">
        <v>32192</v>
      </c>
      <c r="C7">
        <v>5</v>
      </c>
      <c r="D7">
        <v>31790</v>
      </c>
      <c r="E7">
        <v>5</v>
      </c>
      <c r="F7">
        <v>32757</v>
      </c>
    </row>
    <row r="8" spans="1:6" x14ac:dyDescent="0.25">
      <c r="A8">
        <v>6</v>
      </c>
      <c r="B8">
        <v>31200</v>
      </c>
      <c r="C8">
        <v>6</v>
      </c>
      <c r="D8">
        <v>30417</v>
      </c>
      <c r="E8">
        <v>6</v>
      </c>
      <c r="F8">
        <v>32743</v>
      </c>
    </row>
    <row r="9" spans="1:6" x14ac:dyDescent="0.25">
      <c r="A9">
        <v>7</v>
      </c>
      <c r="B9">
        <v>31615</v>
      </c>
      <c r="C9">
        <v>7</v>
      </c>
      <c r="D9">
        <v>32931</v>
      </c>
      <c r="E9">
        <v>7</v>
      </c>
      <c r="F9">
        <v>32864</v>
      </c>
    </row>
    <row r="10" spans="1:6" x14ac:dyDescent="0.25">
      <c r="A10">
        <v>8</v>
      </c>
      <c r="B10">
        <v>30290</v>
      </c>
      <c r="C10">
        <v>8</v>
      </c>
      <c r="D10">
        <v>30290</v>
      </c>
      <c r="E10">
        <v>8</v>
      </c>
      <c r="F10">
        <v>32689</v>
      </c>
    </row>
    <row r="11" spans="1:6" x14ac:dyDescent="0.25">
      <c r="A11">
        <v>9</v>
      </c>
      <c r="B11">
        <v>31918</v>
      </c>
      <c r="C11">
        <v>9</v>
      </c>
      <c r="D11">
        <v>32154</v>
      </c>
      <c r="E11">
        <v>9</v>
      </c>
      <c r="F11">
        <v>32968</v>
      </c>
    </row>
    <row r="12" spans="1:6" x14ac:dyDescent="0.25">
      <c r="A12">
        <v>10</v>
      </c>
      <c r="B12">
        <v>31948</v>
      </c>
      <c r="C12">
        <v>10</v>
      </c>
      <c r="D12">
        <v>30758</v>
      </c>
      <c r="E12">
        <v>10</v>
      </c>
      <c r="F12">
        <v>32631</v>
      </c>
    </row>
    <row r="13" spans="1:6" x14ac:dyDescent="0.25">
      <c r="A13">
        <v>11</v>
      </c>
      <c r="B13">
        <v>31743</v>
      </c>
      <c r="C13">
        <v>11</v>
      </c>
      <c r="D13">
        <v>27836</v>
      </c>
      <c r="E13">
        <v>11</v>
      </c>
      <c r="F13">
        <v>31176</v>
      </c>
    </row>
    <row r="14" spans="1:6" x14ac:dyDescent="0.25">
      <c r="A14">
        <v>12</v>
      </c>
      <c r="B14">
        <v>31898</v>
      </c>
      <c r="C14">
        <v>12</v>
      </c>
      <c r="D14">
        <v>31898</v>
      </c>
      <c r="E14">
        <v>12</v>
      </c>
      <c r="F14">
        <v>26791</v>
      </c>
    </row>
    <row r="15" spans="1:6" x14ac:dyDescent="0.25">
      <c r="A15">
        <v>13</v>
      </c>
      <c r="B15">
        <v>30177</v>
      </c>
      <c r="C15">
        <v>13</v>
      </c>
      <c r="D15">
        <v>29316</v>
      </c>
      <c r="E15">
        <v>13</v>
      </c>
      <c r="F15">
        <v>22505</v>
      </c>
    </row>
    <row r="16" spans="1:6" x14ac:dyDescent="0.25">
      <c r="A16">
        <v>14</v>
      </c>
      <c r="B16">
        <v>31779</v>
      </c>
      <c r="C16">
        <v>14</v>
      </c>
      <c r="D16">
        <v>33903</v>
      </c>
      <c r="E16">
        <v>14</v>
      </c>
      <c r="F16">
        <v>33730</v>
      </c>
    </row>
    <row r="17" spans="1:6" x14ac:dyDescent="0.25">
      <c r="A17">
        <v>15</v>
      </c>
      <c r="B17">
        <v>31944</v>
      </c>
      <c r="C17">
        <v>15</v>
      </c>
      <c r="D17">
        <v>32955</v>
      </c>
      <c r="E17">
        <v>15</v>
      </c>
      <c r="F17">
        <v>33063</v>
      </c>
    </row>
    <row r="18" spans="1:6" x14ac:dyDescent="0.25">
      <c r="A18">
        <v>16</v>
      </c>
      <c r="B18">
        <v>32050</v>
      </c>
      <c r="C18">
        <v>16</v>
      </c>
      <c r="D18">
        <v>32050</v>
      </c>
      <c r="E18">
        <v>16</v>
      </c>
      <c r="F18">
        <v>32712</v>
      </c>
    </row>
    <row r="19" spans="1:6" x14ac:dyDescent="0.25">
      <c r="A19">
        <v>17</v>
      </c>
      <c r="B19">
        <v>32382</v>
      </c>
      <c r="C19">
        <v>17</v>
      </c>
      <c r="D19">
        <v>34923</v>
      </c>
      <c r="E19">
        <v>17</v>
      </c>
      <c r="F19">
        <v>34654</v>
      </c>
    </row>
    <row r="20" spans="1:6" x14ac:dyDescent="0.25">
      <c r="A20">
        <v>18</v>
      </c>
      <c r="B20">
        <v>31638</v>
      </c>
      <c r="C20">
        <v>18</v>
      </c>
      <c r="D20">
        <v>31597</v>
      </c>
      <c r="E20">
        <v>18</v>
      </c>
      <c r="F20">
        <v>31291</v>
      </c>
    </row>
    <row r="21" spans="1:6" x14ac:dyDescent="0.25">
      <c r="A21">
        <v>19</v>
      </c>
      <c r="B21">
        <v>31616</v>
      </c>
      <c r="C21">
        <v>19</v>
      </c>
      <c r="D21">
        <v>32691</v>
      </c>
      <c r="E21">
        <v>19</v>
      </c>
      <c r="F21">
        <v>33439</v>
      </c>
    </row>
    <row r="22" spans="1:6" x14ac:dyDescent="0.25">
      <c r="A22">
        <v>20</v>
      </c>
      <c r="B22">
        <v>32265</v>
      </c>
      <c r="C22">
        <v>20</v>
      </c>
      <c r="D22">
        <v>32265</v>
      </c>
      <c r="E22">
        <v>20</v>
      </c>
      <c r="F22">
        <v>32281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2" sqref="F2:F22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>
        <v>0</v>
      </c>
      <c r="B2">
        <v>33.209225000000004</v>
      </c>
      <c r="C2">
        <v>0</v>
      </c>
      <c r="D2">
        <v>33.209225000000004</v>
      </c>
      <c r="E2">
        <v>0</v>
      </c>
      <c r="F2">
        <v>33.209225000000004</v>
      </c>
    </row>
    <row r="3" spans="1:6" x14ac:dyDescent="0.25">
      <c r="A3">
        <v>1</v>
      </c>
      <c r="B3">
        <v>33.317096999999997</v>
      </c>
      <c r="C3">
        <v>1</v>
      </c>
      <c r="D3">
        <v>34.483046999999999</v>
      </c>
      <c r="E3">
        <v>1</v>
      </c>
      <c r="F3">
        <v>34.483046999999999</v>
      </c>
    </row>
    <row r="4" spans="1:6" x14ac:dyDescent="0.25">
      <c r="A4">
        <v>2</v>
      </c>
      <c r="B4">
        <v>33.416893000000002</v>
      </c>
      <c r="C4">
        <v>2</v>
      </c>
      <c r="D4">
        <v>34.863140000000001</v>
      </c>
      <c r="E4">
        <v>2</v>
      </c>
      <c r="F4">
        <v>34.863140000000001</v>
      </c>
    </row>
    <row r="5" spans="1:6" x14ac:dyDescent="0.25">
      <c r="A5">
        <v>3</v>
      </c>
      <c r="B5">
        <v>33.455269000000001</v>
      </c>
      <c r="C5">
        <v>3</v>
      </c>
      <c r="D5">
        <v>35.179104000000002</v>
      </c>
      <c r="E5">
        <v>3</v>
      </c>
      <c r="F5">
        <v>35.179104000000002</v>
      </c>
    </row>
    <row r="6" spans="1:6" x14ac:dyDescent="0.25">
      <c r="A6">
        <v>4</v>
      </c>
      <c r="B6">
        <v>33.281081999999998</v>
      </c>
      <c r="C6">
        <v>4</v>
      </c>
      <c r="D6">
        <v>33.281081999999998</v>
      </c>
      <c r="E6">
        <v>4</v>
      </c>
      <c r="F6">
        <v>35.260593</v>
      </c>
    </row>
    <row r="7" spans="1:6" x14ac:dyDescent="0.25">
      <c r="A7">
        <v>5</v>
      </c>
      <c r="B7">
        <v>33.240028000000002</v>
      </c>
      <c r="C7">
        <v>5</v>
      </c>
      <c r="D7">
        <v>34.601542999999999</v>
      </c>
      <c r="E7">
        <v>5</v>
      </c>
      <c r="F7">
        <v>34.979869999999998</v>
      </c>
    </row>
    <row r="8" spans="1:6" x14ac:dyDescent="0.25">
      <c r="A8">
        <v>6</v>
      </c>
      <c r="B8">
        <v>33.317065999999997</v>
      </c>
      <c r="C8">
        <v>6</v>
      </c>
      <c r="D8">
        <v>35.082400999999997</v>
      </c>
      <c r="E8">
        <v>6</v>
      </c>
      <c r="F8">
        <v>35.361503999999996</v>
      </c>
    </row>
    <row r="9" spans="1:6" x14ac:dyDescent="0.25">
      <c r="A9">
        <v>7</v>
      </c>
      <c r="B9">
        <v>37.653255000000001</v>
      </c>
      <c r="C9">
        <v>7</v>
      </c>
      <c r="D9">
        <v>20.821190000000001</v>
      </c>
      <c r="E9">
        <v>7</v>
      </c>
      <c r="F9">
        <v>20.756789999999999</v>
      </c>
    </row>
    <row r="10" spans="1:6" x14ac:dyDescent="0.25">
      <c r="A10">
        <v>8</v>
      </c>
      <c r="B10">
        <v>37.681125999999999</v>
      </c>
      <c r="C10">
        <v>8</v>
      </c>
      <c r="D10">
        <v>37.681125999999999</v>
      </c>
      <c r="E10">
        <v>8</v>
      </c>
      <c r="F10">
        <v>26.126698000000001</v>
      </c>
    </row>
    <row r="11" spans="1:6" x14ac:dyDescent="0.25">
      <c r="A11">
        <v>9</v>
      </c>
      <c r="B11">
        <v>37.654274000000001</v>
      </c>
      <c r="C11">
        <v>9</v>
      </c>
      <c r="D11">
        <v>39.673133999999997</v>
      </c>
      <c r="E11">
        <v>9</v>
      </c>
      <c r="F11">
        <v>33.968029000000001</v>
      </c>
    </row>
    <row r="12" spans="1:6" x14ac:dyDescent="0.25">
      <c r="A12">
        <v>10</v>
      </c>
      <c r="B12">
        <v>37.669437000000002</v>
      </c>
      <c r="C12">
        <v>10</v>
      </c>
      <c r="D12">
        <v>40.277572999999997</v>
      </c>
      <c r="E12">
        <v>10</v>
      </c>
      <c r="F12">
        <v>35.946967999999998</v>
      </c>
    </row>
    <row r="13" spans="1:6" x14ac:dyDescent="0.25">
      <c r="A13">
        <v>11</v>
      </c>
      <c r="B13">
        <v>37.726661999999997</v>
      </c>
      <c r="C13">
        <v>11</v>
      </c>
      <c r="D13">
        <v>40.485027000000002</v>
      </c>
      <c r="E13">
        <v>11</v>
      </c>
      <c r="F13">
        <v>36.622391</v>
      </c>
    </row>
    <row r="14" spans="1:6" x14ac:dyDescent="0.25">
      <c r="A14">
        <v>12</v>
      </c>
      <c r="B14">
        <v>37.764488</v>
      </c>
      <c r="C14">
        <v>12</v>
      </c>
      <c r="D14">
        <v>37.764488</v>
      </c>
      <c r="E14">
        <v>12</v>
      </c>
      <c r="F14">
        <v>36.980365999999997</v>
      </c>
    </row>
    <row r="15" spans="1:6" x14ac:dyDescent="0.25">
      <c r="A15">
        <v>13</v>
      </c>
      <c r="B15">
        <v>37.750587000000003</v>
      </c>
      <c r="C15">
        <v>13</v>
      </c>
      <c r="D15">
        <v>39.799357999999998</v>
      </c>
      <c r="E15">
        <v>13</v>
      </c>
      <c r="F15">
        <v>37.190429999999999</v>
      </c>
    </row>
    <row r="16" spans="1:6" x14ac:dyDescent="0.25">
      <c r="A16">
        <v>14</v>
      </c>
      <c r="B16">
        <v>33.185555000000001</v>
      </c>
      <c r="C16">
        <v>14</v>
      </c>
      <c r="D16">
        <v>19.615508999999999</v>
      </c>
      <c r="E16">
        <v>14</v>
      </c>
      <c r="F16">
        <v>20.711213999999998</v>
      </c>
    </row>
    <row r="17" spans="1:6" x14ac:dyDescent="0.25">
      <c r="A17">
        <v>15</v>
      </c>
      <c r="B17">
        <v>33.058132000000001</v>
      </c>
      <c r="C17">
        <v>15</v>
      </c>
      <c r="D17">
        <v>25.316632999999999</v>
      </c>
      <c r="E17">
        <v>15</v>
      </c>
      <c r="F17">
        <v>25.701533999999999</v>
      </c>
    </row>
    <row r="18" spans="1:6" x14ac:dyDescent="0.25">
      <c r="A18">
        <v>16</v>
      </c>
      <c r="B18">
        <v>33.026062000000003</v>
      </c>
      <c r="C18">
        <v>16</v>
      </c>
      <c r="D18">
        <v>33.026062000000003</v>
      </c>
      <c r="E18">
        <v>16</v>
      </c>
      <c r="F18">
        <v>32.268374999999999</v>
      </c>
    </row>
    <row r="19" spans="1:6" x14ac:dyDescent="0.25">
      <c r="A19">
        <v>17</v>
      </c>
      <c r="B19">
        <v>33.071598000000002</v>
      </c>
      <c r="C19">
        <v>17</v>
      </c>
      <c r="D19">
        <v>34.251868999999999</v>
      </c>
      <c r="E19">
        <v>17</v>
      </c>
      <c r="F19">
        <v>32.853240999999997</v>
      </c>
    </row>
    <row r="20" spans="1:6" x14ac:dyDescent="0.25">
      <c r="A20">
        <v>18</v>
      </c>
      <c r="B20">
        <v>32.905875999999999</v>
      </c>
      <c r="C20">
        <v>18</v>
      </c>
      <c r="D20">
        <v>34.579552</v>
      </c>
      <c r="E20">
        <v>18</v>
      </c>
      <c r="F20">
        <v>33.024704</v>
      </c>
    </row>
    <row r="21" spans="1:6" x14ac:dyDescent="0.25">
      <c r="A21">
        <v>19</v>
      </c>
      <c r="B21">
        <v>32.733367999999999</v>
      </c>
      <c r="C21">
        <v>19</v>
      </c>
      <c r="D21">
        <v>34.611832</v>
      </c>
      <c r="E21">
        <v>19</v>
      </c>
      <c r="F21">
        <v>33.015647999999999</v>
      </c>
    </row>
    <row r="22" spans="1:6" x14ac:dyDescent="0.25">
      <c r="A22">
        <v>20</v>
      </c>
      <c r="B22">
        <v>32.800156000000001</v>
      </c>
      <c r="C22">
        <v>20</v>
      </c>
      <c r="D22">
        <v>32.800156000000001</v>
      </c>
      <c r="E22">
        <v>20</v>
      </c>
      <c r="F22">
        <v>32.982219999999998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P22" sqref="P22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>
        <v>0</v>
      </c>
      <c r="B2">
        <v>32.892646999999997</v>
      </c>
      <c r="C2">
        <v>0</v>
      </c>
      <c r="D2">
        <v>32.892646999999997</v>
      </c>
      <c r="E2">
        <v>0</v>
      </c>
      <c r="F2">
        <v>32.892646999999997</v>
      </c>
    </row>
    <row r="3" spans="1:6" x14ac:dyDescent="0.25">
      <c r="A3">
        <v>1</v>
      </c>
      <c r="B3">
        <v>32.881531000000003</v>
      </c>
      <c r="C3">
        <v>1</v>
      </c>
      <c r="D3">
        <v>34.901854999999998</v>
      </c>
      <c r="E3">
        <v>1</v>
      </c>
      <c r="F3">
        <v>34.901854999999998</v>
      </c>
    </row>
    <row r="4" spans="1:6" x14ac:dyDescent="0.25">
      <c r="A4">
        <v>2</v>
      </c>
      <c r="B4">
        <v>32.986404</v>
      </c>
      <c r="C4">
        <v>2</v>
      </c>
      <c r="D4">
        <v>36.121346000000003</v>
      </c>
      <c r="E4">
        <v>2</v>
      </c>
      <c r="F4">
        <v>36.121346000000003</v>
      </c>
    </row>
    <row r="5" spans="1:6" x14ac:dyDescent="0.25">
      <c r="A5">
        <v>3</v>
      </c>
      <c r="B5">
        <v>32.931587</v>
      </c>
      <c r="C5">
        <v>3</v>
      </c>
      <c r="D5">
        <v>36.705928999999998</v>
      </c>
      <c r="E5">
        <v>3</v>
      </c>
      <c r="F5">
        <v>36.705928999999998</v>
      </c>
    </row>
    <row r="6" spans="1:6" x14ac:dyDescent="0.25">
      <c r="A6">
        <v>4</v>
      </c>
      <c r="B6">
        <v>32.914935999999997</v>
      </c>
      <c r="C6">
        <v>4</v>
      </c>
      <c r="D6">
        <v>32.914935999999997</v>
      </c>
      <c r="E6">
        <v>4</v>
      </c>
      <c r="F6">
        <v>36.634377000000001</v>
      </c>
    </row>
    <row r="7" spans="1:6" x14ac:dyDescent="0.25">
      <c r="A7">
        <v>5</v>
      </c>
      <c r="B7">
        <v>32.921638000000002</v>
      </c>
      <c r="C7">
        <v>5</v>
      </c>
      <c r="D7">
        <v>35.235160999999998</v>
      </c>
      <c r="E7">
        <v>5</v>
      </c>
      <c r="F7">
        <v>36.733952000000002</v>
      </c>
    </row>
    <row r="8" spans="1:6" x14ac:dyDescent="0.25">
      <c r="A8">
        <v>6</v>
      </c>
      <c r="B8">
        <v>32.868858000000003</v>
      </c>
      <c r="C8">
        <v>6</v>
      </c>
      <c r="D8">
        <v>36.164538999999998</v>
      </c>
      <c r="E8">
        <v>6</v>
      </c>
      <c r="F8">
        <v>37.252952999999998</v>
      </c>
    </row>
    <row r="9" spans="1:6" x14ac:dyDescent="0.25">
      <c r="A9">
        <v>7</v>
      </c>
      <c r="B9">
        <v>36.172652999999997</v>
      </c>
      <c r="C9">
        <v>7</v>
      </c>
      <c r="D9">
        <v>20.175901</v>
      </c>
      <c r="E9">
        <v>7</v>
      </c>
      <c r="F9">
        <v>20.594902000000001</v>
      </c>
    </row>
    <row r="10" spans="1:6" x14ac:dyDescent="0.25">
      <c r="A10">
        <v>8</v>
      </c>
      <c r="B10">
        <v>35.941177000000003</v>
      </c>
      <c r="C10">
        <v>8</v>
      </c>
      <c r="D10">
        <v>35.941177000000003</v>
      </c>
      <c r="E10">
        <v>8</v>
      </c>
      <c r="F10">
        <v>29.259143999999999</v>
      </c>
    </row>
    <row r="11" spans="1:6" x14ac:dyDescent="0.25">
      <c r="A11">
        <v>9</v>
      </c>
      <c r="B11">
        <v>36.166392999999999</v>
      </c>
      <c r="C11">
        <v>9</v>
      </c>
      <c r="D11">
        <v>38.579647000000001</v>
      </c>
      <c r="E11">
        <v>9</v>
      </c>
      <c r="F11">
        <v>35.076293999999997</v>
      </c>
    </row>
    <row r="12" spans="1:6" x14ac:dyDescent="0.25">
      <c r="A12">
        <v>10</v>
      </c>
      <c r="B12">
        <v>36.141379999999998</v>
      </c>
      <c r="C12">
        <v>10</v>
      </c>
      <c r="D12">
        <v>40.258316000000001</v>
      </c>
      <c r="E12">
        <v>10</v>
      </c>
      <c r="F12">
        <v>36.930515</v>
      </c>
    </row>
    <row r="13" spans="1:6" x14ac:dyDescent="0.25">
      <c r="A13">
        <v>11</v>
      </c>
      <c r="B13">
        <v>36.221694999999997</v>
      </c>
      <c r="C13">
        <v>11</v>
      </c>
      <c r="D13">
        <v>40.766452999999998</v>
      </c>
      <c r="E13">
        <v>11</v>
      </c>
      <c r="F13">
        <v>37.606681999999999</v>
      </c>
    </row>
    <row r="14" spans="1:6" x14ac:dyDescent="0.25">
      <c r="A14">
        <v>12</v>
      </c>
      <c r="B14">
        <v>36.197647000000003</v>
      </c>
      <c r="C14">
        <v>12</v>
      </c>
      <c r="D14">
        <v>36.197647000000003</v>
      </c>
      <c r="E14">
        <v>12</v>
      </c>
      <c r="F14">
        <v>37.850676999999997</v>
      </c>
    </row>
    <row r="15" spans="1:6" x14ac:dyDescent="0.25">
      <c r="A15">
        <v>13</v>
      </c>
      <c r="B15">
        <v>35.967609000000003</v>
      </c>
      <c r="C15">
        <v>13</v>
      </c>
      <c r="D15">
        <v>38.793564000000003</v>
      </c>
      <c r="E15">
        <v>13</v>
      </c>
      <c r="F15">
        <v>38.088645999999997</v>
      </c>
    </row>
    <row r="16" spans="1:6" x14ac:dyDescent="0.25">
      <c r="A16">
        <v>14</v>
      </c>
      <c r="B16">
        <v>32.800026000000003</v>
      </c>
      <c r="C16">
        <v>14</v>
      </c>
      <c r="D16">
        <v>19.261623</v>
      </c>
      <c r="E16">
        <v>14</v>
      </c>
      <c r="F16">
        <v>19.225525000000001</v>
      </c>
    </row>
    <row r="17" spans="1:6" x14ac:dyDescent="0.25">
      <c r="A17">
        <v>15</v>
      </c>
      <c r="B17">
        <v>32.793658999999998</v>
      </c>
      <c r="C17">
        <v>15</v>
      </c>
      <c r="D17">
        <v>28.103034999999998</v>
      </c>
      <c r="E17">
        <v>15</v>
      </c>
      <c r="F17">
        <v>24.385054</v>
      </c>
    </row>
    <row r="18" spans="1:6" x14ac:dyDescent="0.25">
      <c r="A18">
        <v>16</v>
      </c>
      <c r="B18">
        <v>32.833832000000001</v>
      </c>
      <c r="C18">
        <v>16</v>
      </c>
      <c r="D18">
        <v>32.833832000000001</v>
      </c>
      <c r="E18">
        <v>16</v>
      </c>
      <c r="F18">
        <v>29.188337000000001</v>
      </c>
    </row>
    <row r="19" spans="1:6" x14ac:dyDescent="0.25">
      <c r="A19">
        <v>17</v>
      </c>
      <c r="B19">
        <v>32.843178000000002</v>
      </c>
      <c r="C19">
        <v>17</v>
      </c>
      <c r="D19">
        <v>35.069954000000003</v>
      </c>
      <c r="E19">
        <v>17</v>
      </c>
      <c r="F19">
        <v>33.591358</v>
      </c>
    </row>
    <row r="20" spans="1:6" x14ac:dyDescent="0.25">
      <c r="A20">
        <v>18</v>
      </c>
      <c r="B20">
        <v>32.300201000000001</v>
      </c>
      <c r="C20">
        <v>18</v>
      </c>
      <c r="D20">
        <v>35.333832000000001</v>
      </c>
      <c r="E20">
        <v>18</v>
      </c>
      <c r="F20">
        <v>33.780731000000003</v>
      </c>
    </row>
    <row r="21" spans="1:6" x14ac:dyDescent="0.25">
      <c r="A21">
        <v>19</v>
      </c>
      <c r="B21">
        <v>32.285674999999998</v>
      </c>
      <c r="C21">
        <v>19</v>
      </c>
      <c r="D21">
        <v>35.501949000000003</v>
      </c>
      <c r="E21">
        <v>19</v>
      </c>
      <c r="F21">
        <v>33.748382999999997</v>
      </c>
    </row>
    <row r="22" spans="1:6" x14ac:dyDescent="0.25">
      <c r="A22">
        <v>20</v>
      </c>
      <c r="B22">
        <v>32.268013000000003</v>
      </c>
      <c r="C22">
        <v>20</v>
      </c>
      <c r="D22">
        <v>32.268013000000003</v>
      </c>
      <c r="E22">
        <v>20</v>
      </c>
      <c r="F22">
        <v>33.734763999999998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F4" workbookViewId="0">
      <selection activeCell="P32" sqref="P32"/>
    </sheetView>
  </sheetViews>
  <sheetFormatPr defaultRowHeight="15" x14ac:dyDescent="0.25"/>
  <sheetData>
    <row r="1" spans="1:16" x14ac:dyDescent="0.25">
      <c r="A1" t="s">
        <v>4</v>
      </c>
      <c r="B1" t="s">
        <v>3</v>
      </c>
      <c r="P1" t="s">
        <v>5</v>
      </c>
    </row>
    <row r="2" spans="1:16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</row>
    <row r="3" spans="1:16" x14ac:dyDescent="0.25">
      <c r="A3">
        <v>0</v>
      </c>
      <c r="E3">
        <v>141254</v>
      </c>
      <c r="F3">
        <v>83903</v>
      </c>
      <c r="P3">
        <v>81524</v>
      </c>
    </row>
    <row r="4" spans="1:16" x14ac:dyDescent="0.25">
      <c r="A4">
        <v>1</v>
      </c>
      <c r="E4">
        <v>105334</v>
      </c>
      <c r="F4">
        <v>59482</v>
      </c>
      <c r="P4">
        <v>83325</v>
      </c>
    </row>
    <row r="5" spans="1:16" x14ac:dyDescent="0.25">
      <c r="A5">
        <v>2</v>
      </c>
      <c r="E5">
        <v>98473</v>
      </c>
      <c r="F5">
        <v>53449</v>
      </c>
      <c r="P5">
        <v>81810</v>
      </c>
    </row>
    <row r="6" spans="1:16" x14ac:dyDescent="0.25">
      <c r="A6">
        <v>3</v>
      </c>
      <c r="E6">
        <v>91715</v>
      </c>
      <c r="F6">
        <v>47518</v>
      </c>
      <c r="P6">
        <v>81089</v>
      </c>
    </row>
    <row r="7" spans="1:16" x14ac:dyDescent="0.25">
      <c r="A7">
        <v>4</v>
      </c>
      <c r="E7">
        <v>97724</v>
      </c>
      <c r="F7">
        <v>50026</v>
      </c>
      <c r="P7">
        <v>82940</v>
      </c>
    </row>
    <row r="8" spans="1:16" x14ac:dyDescent="0.25">
      <c r="A8">
        <v>5</v>
      </c>
      <c r="E8">
        <v>97256</v>
      </c>
      <c r="F8">
        <v>52165</v>
      </c>
      <c r="P8">
        <v>80535</v>
      </c>
    </row>
    <row r="9" spans="1:16" x14ac:dyDescent="0.25">
      <c r="A9">
        <v>6</v>
      </c>
      <c r="E9">
        <v>81433</v>
      </c>
      <c r="F9">
        <v>45079</v>
      </c>
      <c r="P9">
        <v>85019</v>
      </c>
    </row>
    <row r="10" spans="1:16" x14ac:dyDescent="0.25">
      <c r="A10">
        <v>7</v>
      </c>
      <c r="E10">
        <v>215548</v>
      </c>
      <c r="F10">
        <v>144573</v>
      </c>
      <c r="P10">
        <v>85675</v>
      </c>
    </row>
    <row r="11" spans="1:16" x14ac:dyDescent="0.25">
      <c r="A11">
        <v>8</v>
      </c>
      <c r="E11">
        <v>62364</v>
      </c>
      <c r="F11">
        <v>40597</v>
      </c>
      <c r="P11">
        <v>81952</v>
      </c>
    </row>
    <row r="12" spans="1:16" x14ac:dyDescent="0.25">
      <c r="A12">
        <v>9</v>
      </c>
      <c r="E12">
        <v>46443</v>
      </c>
      <c r="F12">
        <v>33020</v>
      </c>
      <c r="P12">
        <v>82766</v>
      </c>
    </row>
    <row r="13" spans="1:16" x14ac:dyDescent="0.25">
      <c r="A13">
        <v>10</v>
      </c>
      <c r="E13">
        <v>40788</v>
      </c>
      <c r="F13">
        <v>31159</v>
      </c>
      <c r="P13">
        <v>82222</v>
      </c>
    </row>
    <row r="14" spans="1:16" x14ac:dyDescent="0.25">
      <c r="A14">
        <v>11</v>
      </c>
      <c r="E14">
        <v>40053</v>
      </c>
      <c r="F14">
        <v>30320</v>
      </c>
      <c r="P14">
        <v>78872</v>
      </c>
    </row>
    <row r="15" spans="1:16" x14ac:dyDescent="0.25">
      <c r="A15">
        <v>12</v>
      </c>
      <c r="E15">
        <v>39462</v>
      </c>
      <c r="F15">
        <v>30151</v>
      </c>
      <c r="P15">
        <v>80207</v>
      </c>
    </row>
    <row r="16" spans="1:16" x14ac:dyDescent="0.25">
      <c r="A16">
        <v>13</v>
      </c>
      <c r="E16">
        <v>37070</v>
      </c>
      <c r="F16">
        <v>29050</v>
      </c>
      <c r="P16">
        <v>71573</v>
      </c>
    </row>
    <row r="17" spans="1:16" x14ac:dyDescent="0.25">
      <c r="A17">
        <v>14</v>
      </c>
      <c r="E17">
        <v>219219</v>
      </c>
      <c r="F17">
        <v>144110</v>
      </c>
      <c r="P17">
        <v>83747</v>
      </c>
    </row>
    <row r="18" spans="1:16" x14ac:dyDescent="0.25">
      <c r="A18">
        <v>15</v>
      </c>
      <c r="E18">
        <v>122341</v>
      </c>
      <c r="F18">
        <v>68919</v>
      </c>
      <c r="P18">
        <v>82772</v>
      </c>
    </row>
    <row r="19" spans="1:16" x14ac:dyDescent="0.25">
      <c r="A19">
        <v>16</v>
      </c>
      <c r="E19">
        <v>116305</v>
      </c>
      <c r="F19">
        <v>62691</v>
      </c>
      <c r="P19">
        <v>88240</v>
      </c>
    </row>
    <row r="20" spans="1:16" x14ac:dyDescent="0.25">
      <c r="A20">
        <v>17</v>
      </c>
      <c r="E20">
        <v>112679</v>
      </c>
      <c r="F20">
        <v>62883</v>
      </c>
      <c r="P20">
        <v>86108</v>
      </c>
    </row>
    <row r="21" spans="1:16" x14ac:dyDescent="0.25">
      <c r="A21">
        <v>18</v>
      </c>
      <c r="E21">
        <v>116700</v>
      </c>
      <c r="F21">
        <v>60007</v>
      </c>
      <c r="P21">
        <v>80786</v>
      </c>
    </row>
    <row r="22" spans="1:16" x14ac:dyDescent="0.25">
      <c r="A22">
        <v>19</v>
      </c>
      <c r="E22">
        <v>117471</v>
      </c>
      <c r="F22">
        <v>64820</v>
      </c>
      <c r="P22">
        <v>81640</v>
      </c>
    </row>
    <row r="23" spans="1:16" x14ac:dyDescent="0.25">
      <c r="A23">
        <v>20</v>
      </c>
      <c r="E23">
        <v>120901</v>
      </c>
      <c r="F23">
        <v>66290</v>
      </c>
      <c r="P23">
        <v>80726</v>
      </c>
    </row>
    <row r="24" spans="1:16" x14ac:dyDescent="0.25">
      <c r="E24">
        <f>SUM(E2:E23)</f>
        <v>2120536</v>
      </c>
      <c r="F24">
        <f>SUM(F3:F23)</f>
        <v>1260212</v>
      </c>
      <c r="J24">
        <f t="shared" ref="J24:P24" si="0">SUM(J3:J23)</f>
        <v>0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1723528</v>
      </c>
    </row>
    <row r="25" spans="1:16" x14ac:dyDescent="0.25">
      <c r="E25">
        <f>P24/E24</f>
        <v>0.81277941048866886</v>
      </c>
      <c r="F25">
        <f>P24/F24</f>
        <v>1.3676492526654245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L34" sqref="L34"/>
    </sheetView>
  </sheetViews>
  <sheetFormatPr defaultRowHeight="15" x14ac:dyDescent="0.25"/>
  <sheetData>
    <row r="1" spans="1:3" x14ac:dyDescent="0.25">
      <c r="A1" t="s">
        <v>4</v>
      </c>
      <c r="B1" t="s">
        <v>3</v>
      </c>
      <c r="C1" t="s">
        <v>6</v>
      </c>
    </row>
    <row r="2" spans="1:3" x14ac:dyDescent="0.25">
      <c r="A2">
        <v>0</v>
      </c>
      <c r="B2">
        <v>36.541454000000002</v>
      </c>
      <c r="C2">
        <v>33.209225000000004</v>
      </c>
    </row>
    <row r="3" spans="1:3" x14ac:dyDescent="0.25">
      <c r="A3">
        <v>1</v>
      </c>
      <c r="B3">
        <v>36.826805</v>
      </c>
      <c r="C3">
        <v>34.483046999999999</v>
      </c>
    </row>
    <row r="4" spans="1:3" x14ac:dyDescent="0.25">
      <c r="A4">
        <v>2</v>
      </c>
      <c r="B4">
        <v>36.802345000000003</v>
      </c>
      <c r="C4">
        <v>34.863140000000001</v>
      </c>
    </row>
    <row r="5" spans="1:3" x14ac:dyDescent="0.25">
      <c r="A5">
        <v>3</v>
      </c>
      <c r="B5">
        <v>36.866942999999999</v>
      </c>
      <c r="C5">
        <v>35.179104000000002</v>
      </c>
    </row>
    <row r="6" spans="1:3" x14ac:dyDescent="0.25">
      <c r="A6">
        <v>4</v>
      </c>
      <c r="B6">
        <v>36.864071000000003</v>
      </c>
      <c r="C6">
        <v>35.260593</v>
      </c>
    </row>
    <row r="7" spans="1:3" x14ac:dyDescent="0.25">
      <c r="A7">
        <v>5</v>
      </c>
      <c r="B7">
        <v>36.697563000000002</v>
      </c>
      <c r="C7">
        <v>34.979869999999998</v>
      </c>
    </row>
    <row r="8" spans="1:3" x14ac:dyDescent="0.25">
      <c r="A8">
        <v>6</v>
      </c>
      <c r="B8">
        <v>36.822231000000002</v>
      </c>
      <c r="C8">
        <v>35.361503999999996</v>
      </c>
    </row>
    <row r="9" spans="1:3" x14ac:dyDescent="0.25">
      <c r="A9">
        <v>7</v>
      </c>
      <c r="B9">
        <v>35.770888999999997</v>
      </c>
      <c r="C9">
        <v>20.756789999999999</v>
      </c>
    </row>
    <row r="10" spans="1:3" x14ac:dyDescent="0.25">
      <c r="A10">
        <v>8</v>
      </c>
      <c r="B10">
        <v>36.497013000000003</v>
      </c>
      <c r="C10">
        <v>26.126698000000001</v>
      </c>
    </row>
    <row r="11" spans="1:3" x14ac:dyDescent="0.25">
      <c r="A11">
        <v>9</v>
      </c>
      <c r="B11">
        <v>36.860461999999998</v>
      </c>
      <c r="C11">
        <v>33.968029000000001</v>
      </c>
    </row>
    <row r="12" spans="1:3" x14ac:dyDescent="0.25">
      <c r="A12">
        <v>10</v>
      </c>
      <c r="B12">
        <v>37.069180000000003</v>
      </c>
      <c r="C12">
        <v>35.946967999999998</v>
      </c>
    </row>
    <row r="13" spans="1:3" x14ac:dyDescent="0.25">
      <c r="A13">
        <v>11</v>
      </c>
      <c r="B13">
        <v>37.168762000000001</v>
      </c>
      <c r="C13">
        <v>36.622391</v>
      </c>
    </row>
    <row r="14" spans="1:3" x14ac:dyDescent="0.25">
      <c r="A14">
        <v>12</v>
      </c>
      <c r="B14">
        <v>37.284050000000001</v>
      </c>
      <c r="C14">
        <v>36.980365999999997</v>
      </c>
    </row>
    <row r="15" spans="1:3" x14ac:dyDescent="0.25">
      <c r="A15">
        <v>13</v>
      </c>
      <c r="B15">
        <v>37.350613000000003</v>
      </c>
      <c r="C15">
        <v>37.190429999999999</v>
      </c>
    </row>
    <row r="16" spans="1:3" x14ac:dyDescent="0.25">
      <c r="A16">
        <v>14</v>
      </c>
      <c r="B16">
        <v>34.898707999999999</v>
      </c>
      <c r="C16">
        <v>20.711213999999998</v>
      </c>
    </row>
    <row r="17" spans="1:3" x14ac:dyDescent="0.25">
      <c r="A17">
        <v>15</v>
      </c>
      <c r="B17">
        <v>35.442383</v>
      </c>
      <c r="C17">
        <v>25.701533999999999</v>
      </c>
    </row>
    <row r="18" spans="1:3" x14ac:dyDescent="0.25">
      <c r="A18">
        <v>16</v>
      </c>
      <c r="B18">
        <v>35.476542999999999</v>
      </c>
      <c r="C18">
        <v>32.268374999999999</v>
      </c>
    </row>
    <row r="19" spans="1:3" x14ac:dyDescent="0.25">
      <c r="A19">
        <v>17</v>
      </c>
      <c r="B19">
        <v>35.541428000000003</v>
      </c>
      <c r="C19">
        <v>32.853240999999997</v>
      </c>
    </row>
    <row r="20" spans="1:3" x14ac:dyDescent="0.25">
      <c r="A20">
        <v>18</v>
      </c>
      <c r="B20">
        <v>35.565033</v>
      </c>
      <c r="C20">
        <v>33.024704</v>
      </c>
    </row>
    <row r="21" spans="1:3" x14ac:dyDescent="0.25">
      <c r="A21">
        <v>19</v>
      </c>
      <c r="B21">
        <v>35.543807999999999</v>
      </c>
      <c r="C21">
        <v>33.015647999999999</v>
      </c>
    </row>
    <row r="22" spans="1:3" x14ac:dyDescent="0.25">
      <c r="A22">
        <v>20</v>
      </c>
      <c r="B22">
        <v>35.510756999999998</v>
      </c>
      <c r="C22">
        <v>32.982219999999998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CIF - bitcount</vt:lpstr>
      <vt:lpstr>QCIF- bitcount</vt:lpstr>
      <vt:lpstr>CIF - psnr</vt:lpstr>
      <vt:lpstr>QCIF - psnr</vt:lpstr>
      <vt:lpstr>Constant qp BitCount</vt:lpstr>
      <vt:lpstr>Constant qp PSNR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2017-04-03T10:02:22Z</dcterms:created>
  <dcterms:modified xsi:type="dcterms:W3CDTF">2017-04-08T20:17:50Z</dcterms:modified>
</cp:coreProperties>
</file>