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ikhan1\Source\Repo_1\ECE1718H\goldendata\Assigment3_E1\"/>
    </mc:Choice>
  </mc:AlternateContent>
  <bookViews>
    <workbookView xWindow="0" yWindow="0" windowWidth="21576" windowHeight="7968" activeTab="5"/>
  </bookViews>
  <sheets>
    <sheet name="CIF - bitcount" sheetId="1" r:id="rId1"/>
    <sheet name="QCIF- bitcount" sheetId="2" r:id="rId2"/>
    <sheet name="CIF - psnr" sheetId="4" r:id="rId3"/>
    <sheet name="QCIF - psnr" sheetId="5" r:id="rId4"/>
    <sheet name="Constant qp BitCount" sheetId="6" r:id="rId5"/>
    <sheet name="Constant qp PSNR" sheetId="7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5" i="6" l="1"/>
  <c r="G25" i="6"/>
  <c r="F25" i="6"/>
  <c r="E25" i="6"/>
  <c r="D25" i="6"/>
  <c r="C25" i="6"/>
  <c r="B25" i="6"/>
  <c r="C24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B24" i="6"/>
</calcChain>
</file>

<file path=xl/sharedStrings.xml><?xml version="1.0" encoding="utf-8"?>
<sst xmlns="http://schemas.openxmlformats.org/spreadsheetml/2006/main" count="18" uniqueCount="7">
  <si>
    <t>I_PERIOD_1</t>
  </si>
  <si>
    <t>I_PERIOD_4</t>
  </si>
  <si>
    <t>I_PERIOD_21</t>
  </si>
  <si>
    <t>Costant Qp</t>
  </si>
  <si>
    <t>Frame</t>
  </si>
  <si>
    <t>Rate control</t>
  </si>
  <si>
    <t>Rate Control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</si>
</sst>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CIF Bitcount per Frame</a:t>
            </a:r>
          </a:p>
          <a:p>
            <a:pPr>
              <a:defRPr/>
            </a:pPr>
            <a:r>
              <a:rPr lang="en-US"/>
              <a:t>Rate</a:t>
            </a:r>
            <a:r>
              <a:rPr lang="en-US" baseline="0"/>
              <a:t> Control with 2.4 mbps Target Bitrate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'CIF - bitcount'!$A$1</c:f>
              <c:strCache>
                <c:ptCount val="1"/>
                <c:pt idx="0">
                  <c:v>I_PERIOD_1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'CIF - bitcount'!$B$2:$B$22</c:f>
              <c:numCache>
                <c:formatCode>General</c:formatCode>
                <c:ptCount val="21"/>
                <c:pt idx="0">
                  <c:v>81342</c:v>
                </c:pt>
                <c:pt idx="1">
                  <c:v>83421</c:v>
                </c:pt>
                <c:pt idx="2">
                  <c:v>83438</c:v>
                </c:pt>
                <c:pt idx="3">
                  <c:v>83654</c:v>
                </c:pt>
                <c:pt idx="4">
                  <c:v>83823</c:v>
                </c:pt>
                <c:pt idx="5">
                  <c:v>83061</c:v>
                </c:pt>
                <c:pt idx="6">
                  <c:v>80278</c:v>
                </c:pt>
                <c:pt idx="7">
                  <c:v>77594</c:v>
                </c:pt>
                <c:pt idx="8">
                  <c:v>77068</c:v>
                </c:pt>
                <c:pt idx="9">
                  <c:v>78766</c:v>
                </c:pt>
                <c:pt idx="10">
                  <c:v>78626</c:v>
                </c:pt>
                <c:pt idx="11">
                  <c:v>78581</c:v>
                </c:pt>
                <c:pt idx="12">
                  <c:v>78908</c:v>
                </c:pt>
                <c:pt idx="13">
                  <c:v>78545</c:v>
                </c:pt>
                <c:pt idx="14">
                  <c:v>82980</c:v>
                </c:pt>
                <c:pt idx="15">
                  <c:v>80967</c:v>
                </c:pt>
                <c:pt idx="16">
                  <c:v>83880</c:v>
                </c:pt>
                <c:pt idx="17">
                  <c:v>79939</c:v>
                </c:pt>
                <c:pt idx="18">
                  <c:v>80709</c:v>
                </c:pt>
                <c:pt idx="19">
                  <c:v>81513</c:v>
                </c:pt>
                <c:pt idx="20">
                  <c:v>82126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073-48B5-8EBC-7D949E03E640}"/>
            </c:ext>
          </c:extLst>
        </c:ser>
        <c:ser>
          <c:idx val="1"/>
          <c:order val="1"/>
          <c:tx>
            <c:strRef>
              <c:f>'CIF - bitcount'!$C$1</c:f>
              <c:strCache>
                <c:ptCount val="1"/>
                <c:pt idx="0">
                  <c:v>I_PERIOD_4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'CIF - bitcount'!$D$2:$D$22</c:f>
              <c:numCache>
                <c:formatCode>General</c:formatCode>
                <c:ptCount val="21"/>
                <c:pt idx="0">
                  <c:v>81342</c:v>
                </c:pt>
                <c:pt idx="1">
                  <c:v>78199</c:v>
                </c:pt>
                <c:pt idx="2">
                  <c:v>81695</c:v>
                </c:pt>
                <c:pt idx="3">
                  <c:v>81021</c:v>
                </c:pt>
                <c:pt idx="4">
                  <c:v>83823</c:v>
                </c:pt>
                <c:pt idx="5">
                  <c:v>78171</c:v>
                </c:pt>
                <c:pt idx="6">
                  <c:v>80134</c:v>
                </c:pt>
                <c:pt idx="7">
                  <c:v>80059</c:v>
                </c:pt>
                <c:pt idx="8">
                  <c:v>77068</c:v>
                </c:pt>
                <c:pt idx="9">
                  <c:v>74409</c:v>
                </c:pt>
                <c:pt idx="10">
                  <c:v>73624</c:v>
                </c:pt>
                <c:pt idx="11">
                  <c:v>72091</c:v>
                </c:pt>
                <c:pt idx="12">
                  <c:v>78908</c:v>
                </c:pt>
                <c:pt idx="13">
                  <c:v>76290</c:v>
                </c:pt>
                <c:pt idx="14">
                  <c:v>122776</c:v>
                </c:pt>
                <c:pt idx="15">
                  <c:v>79490</c:v>
                </c:pt>
                <c:pt idx="16">
                  <c:v>83880</c:v>
                </c:pt>
                <c:pt idx="17">
                  <c:v>80757</c:v>
                </c:pt>
                <c:pt idx="18">
                  <c:v>84001</c:v>
                </c:pt>
                <c:pt idx="19">
                  <c:v>83352</c:v>
                </c:pt>
                <c:pt idx="20">
                  <c:v>82126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073-48B5-8EBC-7D949E03E640}"/>
            </c:ext>
          </c:extLst>
        </c:ser>
        <c:ser>
          <c:idx val="2"/>
          <c:order val="2"/>
          <c:tx>
            <c:strRef>
              <c:f>'CIF - bitcount'!$E$1</c:f>
              <c:strCache>
                <c:ptCount val="1"/>
                <c:pt idx="0">
                  <c:v>I_PERIOD_21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'CIF - bitcount'!$F$2:$F$22</c:f>
              <c:numCache>
                <c:formatCode>General</c:formatCode>
                <c:ptCount val="21"/>
                <c:pt idx="0">
                  <c:v>81342</c:v>
                </c:pt>
                <c:pt idx="1">
                  <c:v>78199</c:v>
                </c:pt>
                <c:pt idx="2">
                  <c:v>81695</c:v>
                </c:pt>
                <c:pt idx="3">
                  <c:v>81021</c:v>
                </c:pt>
                <c:pt idx="4">
                  <c:v>79009</c:v>
                </c:pt>
                <c:pt idx="5">
                  <c:v>81037</c:v>
                </c:pt>
                <c:pt idx="6">
                  <c:v>79972</c:v>
                </c:pt>
                <c:pt idx="7">
                  <c:v>80522</c:v>
                </c:pt>
                <c:pt idx="8">
                  <c:v>79832</c:v>
                </c:pt>
                <c:pt idx="9">
                  <c:v>81977</c:v>
                </c:pt>
                <c:pt idx="10">
                  <c:v>76938</c:v>
                </c:pt>
                <c:pt idx="11">
                  <c:v>81716</c:v>
                </c:pt>
                <c:pt idx="12">
                  <c:v>73925</c:v>
                </c:pt>
                <c:pt idx="13">
                  <c:v>82606</c:v>
                </c:pt>
                <c:pt idx="14">
                  <c:v>81339</c:v>
                </c:pt>
                <c:pt idx="15">
                  <c:v>80225</c:v>
                </c:pt>
                <c:pt idx="16">
                  <c:v>80798</c:v>
                </c:pt>
                <c:pt idx="17">
                  <c:v>84661</c:v>
                </c:pt>
                <c:pt idx="18">
                  <c:v>82641</c:v>
                </c:pt>
                <c:pt idx="19">
                  <c:v>81634</c:v>
                </c:pt>
                <c:pt idx="20">
                  <c:v>80497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073-48B5-8EBC-7D949E03E6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1754352"/>
        <c:axId val="371746904"/>
      </c:lineChart>
      <c:catAx>
        <c:axId val="371754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746904"/>
        <c:crosses val="autoZero"/>
        <c:auto val="1"/>
        <c:lblAlgn val="ctr"/>
        <c:lblOffset val="100"/>
        <c:noMultiLvlLbl val="0"/>
      </c:catAx>
      <c:valAx>
        <c:axId val="371746904"/>
        <c:scaling>
          <c:orientation val="minMax"/>
          <c:min val="6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Bitcount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754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QCIF</a:t>
            </a:r>
            <a:r>
              <a:rPr lang="en-US" baseline="0"/>
              <a:t> Bitcount Per Frame</a:t>
            </a:r>
          </a:p>
          <a:p>
            <a:pPr>
              <a:defRPr/>
            </a:pPr>
            <a:r>
              <a:rPr lang="en-US"/>
              <a:t>Rate Control with</a:t>
            </a:r>
            <a:r>
              <a:rPr lang="en-US" baseline="0"/>
              <a:t> 960 kbps Target Bitrate</a:t>
            </a:r>
            <a:r>
              <a:rPr lang="en-US"/>
              <a:t>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'QCIF- bitcount'!$A$1</c:f>
              <c:strCache>
                <c:ptCount val="1"/>
                <c:pt idx="0">
                  <c:v>I_PERIOD_1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'QCIF- bitcount'!$B$2:$B$22</c:f>
              <c:numCache>
                <c:formatCode>General</c:formatCode>
                <c:ptCount val="21"/>
                <c:pt idx="0">
                  <c:v>31324</c:v>
                </c:pt>
                <c:pt idx="1">
                  <c:v>31502</c:v>
                </c:pt>
                <c:pt idx="2">
                  <c:v>31696</c:v>
                </c:pt>
                <c:pt idx="3">
                  <c:v>31765</c:v>
                </c:pt>
                <c:pt idx="4">
                  <c:v>32071</c:v>
                </c:pt>
                <c:pt idx="5">
                  <c:v>31714</c:v>
                </c:pt>
                <c:pt idx="6">
                  <c:v>32238</c:v>
                </c:pt>
                <c:pt idx="7">
                  <c:v>30294</c:v>
                </c:pt>
                <c:pt idx="8">
                  <c:v>30265</c:v>
                </c:pt>
                <c:pt idx="9">
                  <c:v>30907</c:v>
                </c:pt>
                <c:pt idx="10">
                  <c:v>30705</c:v>
                </c:pt>
                <c:pt idx="11">
                  <c:v>30553</c:v>
                </c:pt>
                <c:pt idx="12">
                  <c:v>30610</c:v>
                </c:pt>
                <c:pt idx="13">
                  <c:v>30679</c:v>
                </c:pt>
                <c:pt idx="14">
                  <c:v>32126</c:v>
                </c:pt>
                <c:pt idx="15">
                  <c:v>31387</c:v>
                </c:pt>
                <c:pt idx="16">
                  <c:v>32671</c:v>
                </c:pt>
                <c:pt idx="17">
                  <c:v>32542</c:v>
                </c:pt>
                <c:pt idx="18">
                  <c:v>32337</c:v>
                </c:pt>
                <c:pt idx="19">
                  <c:v>32326</c:v>
                </c:pt>
                <c:pt idx="20">
                  <c:v>32467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401-4774-B09A-99796626A598}"/>
            </c:ext>
          </c:extLst>
        </c:ser>
        <c:ser>
          <c:idx val="1"/>
          <c:order val="1"/>
          <c:tx>
            <c:strRef>
              <c:f>'QCIF- bitcount'!$C$1</c:f>
              <c:strCache>
                <c:ptCount val="1"/>
                <c:pt idx="0">
                  <c:v>I_PERIOD_4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'QCIF- bitcount'!$D$2:$D$22</c:f>
              <c:numCache>
                <c:formatCode>General</c:formatCode>
                <c:ptCount val="21"/>
                <c:pt idx="0">
                  <c:v>31324</c:v>
                </c:pt>
                <c:pt idx="1">
                  <c:v>31651</c:v>
                </c:pt>
                <c:pt idx="2">
                  <c:v>32240</c:v>
                </c:pt>
                <c:pt idx="3">
                  <c:v>31098</c:v>
                </c:pt>
                <c:pt idx="4">
                  <c:v>32071</c:v>
                </c:pt>
                <c:pt idx="5">
                  <c:v>30555</c:v>
                </c:pt>
                <c:pt idx="6">
                  <c:v>30749</c:v>
                </c:pt>
                <c:pt idx="7">
                  <c:v>31997</c:v>
                </c:pt>
                <c:pt idx="8">
                  <c:v>30265</c:v>
                </c:pt>
                <c:pt idx="9">
                  <c:v>32920</c:v>
                </c:pt>
                <c:pt idx="10">
                  <c:v>28797</c:v>
                </c:pt>
                <c:pt idx="11">
                  <c:v>26747</c:v>
                </c:pt>
                <c:pt idx="12">
                  <c:v>30610</c:v>
                </c:pt>
                <c:pt idx="13">
                  <c:v>30576</c:v>
                </c:pt>
                <c:pt idx="14">
                  <c:v>32500</c:v>
                </c:pt>
                <c:pt idx="15">
                  <c:v>31960</c:v>
                </c:pt>
                <c:pt idx="16">
                  <c:v>32671</c:v>
                </c:pt>
                <c:pt idx="17">
                  <c:v>32546</c:v>
                </c:pt>
                <c:pt idx="18">
                  <c:v>31626</c:v>
                </c:pt>
                <c:pt idx="19">
                  <c:v>32290</c:v>
                </c:pt>
                <c:pt idx="20">
                  <c:v>32467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401-4774-B09A-99796626A598}"/>
            </c:ext>
          </c:extLst>
        </c:ser>
        <c:ser>
          <c:idx val="2"/>
          <c:order val="2"/>
          <c:tx>
            <c:strRef>
              <c:f>'QCIF- bitcount'!$E$1</c:f>
              <c:strCache>
                <c:ptCount val="1"/>
                <c:pt idx="0">
                  <c:v>I_PERIOD_21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'QCIF- bitcount'!$F$2:$F$22</c:f>
              <c:numCache>
                <c:formatCode>General</c:formatCode>
                <c:ptCount val="21"/>
                <c:pt idx="0">
                  <c:v>31324</c:v>
                </c:pt>
                <c:pt idx="1">
                  <c:v>31651</c:v>
                </c:pt>
                <c:pt idx="2">
                  <c:v>32240</c:v>
                </c:pt>
                <c:pt idx="3">
                  <c:v>31098</c:v>
                </c:pt>
                <c:pt idx="4">
                  <c:v>31407</c:v>
                </c:pt>
                <c:pt idx="5">
                  <c:v>31751</c:v>
                </c:pt>
                <c:pt idx="6">
                  <c:v>32790</c:v>
                </c:pt>
                <c:pt idx="7">
                  <c:v>32421</c:v>
                </c:pt>
                <c:pt idx="8">
                  <c:v>33397</c:v>
                </c:pt>
                <c:pt idx="9">
                  <c:v>31886</c:v>
                </c:pt>
                <c:pt idx="10">
                  <c:v>34355</c:v>
                </c:pt>
                <c:pt idx="11">
                  <c:v>32826</c:v>
                </c:pt>
                <c:pt idx="12">
                  <c:v>30940</c:v>
                </c:pt>
                <c:pt idx="13">
                  <c:v>26603</c:v>
                </c:pt>
                <c:pt idx="14">
                  <c:v>52535</c:v>
                </c:pt>
                <c:pt idx="15">
                  <c:v>32219</c:v>
                </c:pt>
                <c:pt idx="16">
                  <c:v>31424</c:v>
                </c:pt>
                <c:pt idx="17">
                  <c:v>31743</c:v>
                </c:pt>
                <c:pt idx="18">
                  <c:v>33054</c:v>
                </c:pt>
                <c:pt idx="19">
                  <c:v>32373</c:v>
                </c:pt>
                <c:pt idx="20">
                  <c:v>32286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401-4774-B09A-99796626A5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1748080"/>
        <c:axId val="371753176"/>
      </c:lineChart>
      <c:catAx>
        <c:axId val="371748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753176"/>
        <c:crosses val="autoZero"/>
        <c:auto val="1"/>
        <c:lblAlgn val="ctr"/>
        <c:lblOffset val="100"/>
        <c:noMultiLvlLbl val="0"/>
      </c:catAx>
      <c:valAx>
        <c:axId val="371753176"/>
        <c:scaling>
          <c:orientation val="minMax"/>
          <c:min val="2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Bitcount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748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CIF PSNR per Frame</a:t>
            </a:r>
          </a:p>
          <a:p>
            <a:pPr>
              <a:defRPr/>
            </a:pPr>
            <a:r>
              <a:rPr lang="en-US"/>
              <a:t>Rate Control with 2.4 mbps Target Bitrate</a:t>
            </a:r>
          </a:p>
        </c:rich>
      </c:tx>
      <c:layout>
        <c:manualLayout>
          <c:xMode val="edge"/>
          <c:yMode val="edge"/>
          <c:x val="0.2456559596717077"/>
          <c:y val="3.97535281256211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'CIF - psnr'!$A$1</c:f>
              <c:strCache>
                <c:ptCount val="1"/>
                <c:pt idx="0">
                  <c:v>I_PERIOD_1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'CIF - psnr'!$B$2:$B$22</c:f>
              <c:numCache>
                <c:formatCode>General</c:formatCode>
                <c:ptCount val="21"/>
                <c:pt idx="0">
                  <c:v>32.922676000000003</c:v>
                </c:pt>
                <c:pt idx="1">
                  <c:v>31.373069999999998</c:v>
                </c:pt>
                <c:pt idx="2">
                  <c:v>31.095580999999999</c:v>
                </c:pt>
                <c:pt idx="3">
                  <c:v>31.294239000000001</c:v>
                </c:pt>
                <c:pt idx="4">
                  <c:v>31.085417</c:v>
                </c:pt>
                <c:pt idx="5">
                  <c:v>31.188818000000001</c:v>
                </c:pt>
                <c:pt idx="6">
                  <c:v>31.16696</c:v>
                </c:pt>
                <c:pt idx="7">
                  <c:v>36.570141</c:v>
                </c:pt>
                <c:pt idx="8">
                  <c:v>36.549689999999998</c:v>
                </c:pt>
                <c:pt idx="9">
                  <c:v>36.718273000000003</c:v>
                </c:pt>
                <c:pt idx="10">
                  <c:v>36.736449999999998</c:v>
                </c:pt>
                <c:pt idx="11">
                  <c:v>36.768166000000001</c:v>
                </c:pt>
                <c:pt idx="12">
                  <c:v>36.814216999999999</c:v>
                </c:pt>
                <c:pt idx="13">
                  <c:v>36.797150000000002</c:v>
                </c:pt>
                <c:pt idx="14">
                  <c:v>30.933146000000001</c:v>
                </c:pt>
                <c:pt idx="15">
                  <c:v>31.153697999999999</c:v>
                </c:pt>
                <c:pt idx="16">
                  <c:v>30.899647000000002</c:v>
                </c:pt>
                <c:pt idx="17">
                  <c:v>30.831762000000001</c:v>
                </c:pt>
                <c:pt idx="18">
                  <c:v>30.786688000000002</c:v>
                </c:pt>
                <c:pt idx="19">
                  <c:v>30.791183</c:v>
                </c:pt>
                <c:pt idx="20">
                  <c:v>30.580539999999999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A2C-4216-BE11-04657B9942C4}"/>
            </c:ext>
          </c:extLst>
        </c:ser>
        <c:ser>
          <c:idx val="1"/>
          <c:order val="1"/>
          <c:tx>
            <c:strRef>
              <c:f>'CIF - psnr'!$C$1</c:f>
              <c:strCache>
                <c:ptCount val="1"/>
                <c:pt idx="0">
                  <c:v>I_PERIOD_4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'CIF - psnr'!$D$2:$D$22</c:f>
              <c:numCache>
                <c:formatCode>General</c:formatCode>
                <c:ptCount val="21"/>
                <c:pt idx="0">
                  <c:v>32.922676000000003</c:v>
                </c:pt>
                <c:pt idx="1">
                  <c:v>32.792614</c:v>
                </c:pt>
                <c:pt idx="2">
                  <c:v>33.232483000000002</c:v>
                </c:pt>
                <c:pt idx="3">
                  <c:v>33.418678</c:v>
                </c:pt>
                <c:pt idx="4">
                  <c:v>31.085417</c:v>
                </c:pt>
                <c:pt idx="5">
                  <c:v>32.239235000000001</c:v>
                </c:pt>
                <c:pt idx="6">
                  <c:v>33.238807999999999</c:v>
                </c:pt>
                <c:pt idx="7">
                  <c:v>22.919419999999999</c:v>
                </c:pt>
                <c:pt idx="8">
                  <c:v>36.549689999999998</c:v>
                </c:pt>
                <c:pt idx="9">
                  <c:v>38.256050000000002</c:v>
                </c:pt>
                <c:pt idx="10">
                  <c:v>39.004283999999998</c:v>
                </c:pt>
                <c:pt idx="11">
                  <c:v>39.247245999999997</c:v>
                </c:pt>
                <c:pt idx="12">
                  <c:v>36.814216999999999</c:v>
                </c:pt>
                <c:pt idx="13">
                  <c:v>38.412365000000001</c:v>
                </c:pt>
                <c:pt idx="14">
                  <c:v>21.073996999999999</c:v>
                </c:pt>
                <c:pt idx="15">
                  <c:v>26.352744999999999</c:v>
                </c:pt>
                <c:pt idx="16">
                  <c:v>30.899647000000002</c:v>
                </c:pt>
                <c:pt idx="17">
                  <c:v>32.086844999999997</c:v>
                </c:pt>
                <c:pt idx="18">
                  <c:v>32.393700000000003</c:v>
                </c:pt>
                <c:pt idx="19">
                  <c:v>32.549030000000002</c:v>
                </c:pt>
                <c:pt idx="20">
                  <c:v>30.580539999999999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A2C-4216-BE11-04657B9942C4}"/>
            </c:ext>
          </c:extLst>
        </c:ser>
        <c:ser>
          <c:idx val="2"/>
          <c:order val="2"/>
          <c:tx>
            <c:strRef>
              <c:f>'CIF - psnr'!$E$1</c:f>
              <c:strCache>
                <c:ptCount val="1"/>
                <c:pt idx="0">
                  <c:v>I_PERIOD_21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'CIF - psnr'!$F$2:$F$22</c:f>
              <c:numCache>
                <c:formatCode>General</c:formatCode>
                <c:ptCount val="21"/>
                <c:pt idx="0">
                  <c:v>32.922676000000003</c:v>
                </c:pt>
                <c:pt idx="1">
                  <c:v>32.792614</c:v>
                </c:pt>
                <c:pt idx="2">
                  <c:v>33.232483000000002</c:v>
                </c:pt>
                <c:pt idx="3">
                  <c:v>33.418678</c:v>
                </c:pt>
                <c:pt idx="4">
                  <c:v>33.284270999999997</c:v>
                </c:pt>
                <c:pt idx="5">
                  <c:v>33.123874999999998</c:v>
                </c:pt>
                <c:pt idx="6">
                  <c:v>33.753342000000004</c:v>
                </c:pt>
                <c:pt idx="7">
                  <c:v>22.994844000000001</c:v>
                </c:pt>
                <c:pt idx="8">
                  <c:v>29.168758</c:v>
                </c:pt>
                <c:pt idx="9">
                  <c:v>32.136276000000002</c:v>
                </c:pt>
                <c:pt idx="10">
                  <c:v>33.205719000000002</c:v>
                </c:pt>
                <c:pt idx="11">
                  <c:v>34.017895000000003</c:v>
                </c:pt>
                <c:pt idx="12">
                  <c:v>34.439681999999998</c:v>
                </c:pt>
                <c:pt idx="13">
                  <c:v>34.759304</c:v>
                </c:pt>
                <c:pt idx="14">
                  <c:v>20.805440999999998</c:v>
                </c:pt>
                <c:pt idx="15">
                  <c:v>25.39809</c:v>
                </c:pt>
                <c:pt idx="16">
                  <c:v>27.031410000000001</c:v>
                </c:pt>
                <c:pt idx="17">
                  <c:v>28.770468000000001</c:v>
                </c:pt>
                <c:pt idx="18">
                  <c:v>29.359988999999999</c:v>
                </c:pt>
                <c:pt idx="19">
                  <c:v>29.705095</c:v>
                </c:pt>
                <c:pt idx="20">
                  <c:v>29.865494000000002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A2C-4216-BE11-04657B9942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3191904"/>
        <c:axId val="373194256"/>
      </c:lineChart>
      <c:catAx>
        <c:axId val="373191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194256"/>
        <c:crosses val="autoZero"/>
        <c:auto val="1"/>
        <c:lblAlgn val="ctr"/>
        <c:lblOffset val="100"/>
        <c:noMultiLvlLbl val="0"/>
      </c:catAx>
      <c:valAx>
        <c:axId val="373194256"/>
        <c:scaling>
          <c:orientation val="minMax"/>
          <c:min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PSNR (dB)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191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5405457651126945"/>
          <c:y val="0.88175623496818645"/>
          <c:w val="0.52575328083989503"/>
          <c:h val="6.91037000469797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QCIF PSNR per Frame</a:t>
            </a:r>
          </a:p>
          <a:p>
            <a:pPr>
              <a:defRPr/>
            </a:pPr>
            <a:r>
              <a:rPr lang="en-US"/>
              <a:t>Rate Control with 960 kbps Target Bitrate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'QCIF - psnr'!$A$1</c:f>
              <c:strCache>
                <c:ptCount val="1"/>
                <c:pt idx="0">
                  <c:v>I_PERIOD_1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'QCIF - psnr'!$B$2:$B$22</c:f>
              <c:numCache>
                <c:formatCode>General</c:formatCode>
                <c:ptCount val="21"/>
                <c:pt idx="0">
                  <c:v>32.892646999999997</c:v>
                </c:pt>
                <c:pt idx="1">
                  <c:v>29.850273000000001</c:v>
                </c:pt>
                <c:pt idx="2">
                  <c:v>29.829595999999999</c:v>
                </c:pt>
                <c:pt idx="3">
                  <c:v>29.877098</c:v>
                </c:pt>
                <c:pt idx="4">
                  <c:v>29.718741999999999</c:v>
                </c:pt>
                <c:pt idx="5">
                  <c:v>29.699404000000001</c:v>
                </c:pt>
                <c:pt idx="6">
                  <c:v>29.683685000000001</c:v>
                </c:pt>
                <c:pt idx="7">
                  <c:v>35.040691000000002</c:v>
                </c:pt>
                <c:pt idx="8">
                  <c:v>35.052055000000003</c:v>
                </c:pt>
                <c:pt idx="9">
                  <c:v>35.014301000000003</c:v>
                </c:pt>
                <c:pt idx="10">
                  <c:v>35.010815000000001</c:v>
                </c:pt>
                <c:pt idx="11">
                  <c:v>35.026440000000001</c:v>
                </c:pt>
                <c:pt idx="12">
                  <c:v>35.042693999999997</c:v>
                </c:pt>
                <c:pt idx="13">
                  <c:v>34.995995000000001</c:v>
                </c:pt>
                <c:pt idx="14">
                  <c:v>29.619909</c:v>
                </c:pt>
                <c:pt idx="15">
                  <c:v>29.190318999999999</c:v>
                </c:pt>
                <c:pt idx="16">
                  <c:v>29.182279999999999</c:v>
                </c:pt>
                <c:pt idx="17">
                  <c:v>29.235727000000001</c:v>
                </c:pt>
                <c:pt idx="18">
                  <c:v>29.139481</c:v>
                </c:pt>
                <c:pt idx="19">
                  <c:v>29.256661999999999</c:v>
                </c:pt>
                <c:pt idx="20">
                  <c:v>29.063071999999998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98D-4628-9217-65C85412046C}"/>
            </c:ext>
          </c:extLst>
        </c:ser>
        <c:ser>
          <c:idx val="1"/>
          <c:order val="1"/>
          <c:tx>
            <c:strRef>
              <c:f>'QCIF - psnr'!$C$1</c:f>
              <c:strCache>
                <c:ptCount val="1"/>
                <c:pt idx="0">
                  <c:v>I_PERIOD_4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'QCIF - psnr'!$D$2:$D$22</c:f>
              <c:numCache>
                <c:formatCode>General</c:formatCode>
                <c:ptCount val="21"/>
                <c:pt idx="0">
                  <c:v>32.892646999999997</c:v>
                </c:pt>
                <c:pt idx="1">
                  <c:v>33.456001000000001</c:v>
                </c:pt>
                <c:pt idx="2">
                  <c:v>34.168976000000001</c:v>
                </c:pt>
                <c:pt idx="3">
                  <c:v>34.502116999999998</c:v>
                </c:pt>
                <c:pt idx="4">
                  <c:v>29.718741999999999</c:v>
                </c:pt>
                <c:pt idx="5">
                  <c:v>32.801926000000002</c:v>
                </c:pt>
                <c:pt idx="6">
                  <c:v>34.135883</c:v>
                </c:pt>
                <c:pt idx="7">
                  <c:v>23.665482000000001</c:v>
                </c:pt>
                <c:pt idx="8">
                  <c:v>35.052055000000003</c:v>
                </c:pt>
                <c:pt idx="9">
                  <c:v>37.925635999999997</c:v>
                </c:pt>
                <c:pt idx="10">
                  <c:v>39.509425999999998</c:v>
                </c:pt>
                <c:pt idx="11">
                  <c:v>40.210692999999999</c:v>
                </c:pt>
                <c:pt idx="12">
                  <c:v>35.042693999999997</c:v>
                </c:pt>
                <c:pt idx="13">
                  <c:v>37.853518999999999</c:v>
                </c:pt>
                <c:pt idx="14">
                  <c:v>20.299306999999999</c:v>
                </c:pt>
                <c:pt idx="15">
                  <c:v>24.367775000000002</c:v>
                </c:pt>
                <c:pt idx="16">
                  <c:v>29.182279999999999</c:v>
                </c:pt>
                <c:pt idx="17">
                  <c:v>32.058422</c:v>
                </c:pt>
                <c:pt idx="18">
                  <c:v>32.7729</c:v>
                </c:pt>
                <c:pt idx="19">
                  <c:v>33.134014000000001</c:v>
                </c:pt>
                <c:pt idx="20">
                  <c:v>29.063071999999998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98D-4628-9217-65C85412046C}"/>
            </c:ext>
          </c:extLst>
        </c:ser>
        <c:ser>
          <c:idx val="2"/>
          <c:order val="2"/>
          <c:tx>
            <c:strRef>
              <c:f>'QCIF - psnr'!$E$1</c:f>
              <c:strCache>
                <c:ptCount val="1"/>
                <c:pt idx="0">
                  <c:v>I_PERIOD_21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'QCIF - psnr'!$F$2:$F$22</c:f>
              <c:numCache>
                <c:formatCode>General</c:formatCode>
                <c:ptCount val="21"/>
                <c:pt idx="0">
                  <c:v>32.892646999999997</c:v>
                </c:pt>
                <c:pt idx="1">
                  <c:v>33.456001000000001</c:v>
                </c:pt>
                <c:pt idx="2">
                  <c:v>34.168976000000001</c:v>
                </c:pt>
                <c:pt idx="3">
                  <c:v>34.502116999999998</c:v>
                </c:pt>
                <c:pt idx="4">
                  <c:v>34.494083000000003</c:v>
                </c:pt>
                <c:pt idx="5">
                  <c:v>34.523617000000002</c:v>
                </c:pt>
                <c:pt idx="6">
                  <c:v>35.091895999999998</c:v>
                </c:pt>
                <c:pt idx="7">
                  <c:v>24.018940000000001</c:v>
                </c:pt>
                <c:pt idx="8">
                  <c:v>30.361965000000001</c:v>
                </c:pt>
                <c:pt idx="9">
                  <c:v>32.183281000000001</c:v>
                </c:pt>
                <c:pt idx="10">
                  <c:v>34.727454999999999</c:v>
                </c:pt>
                <c:pt idx="11">
                  <c:v>35.920475000000003</c:v>
                </c:pt>
                <c:pt idx="12">
                  <c:v>36.406334000000001</c:v>
                </c:pt>
                <c:pt idx="13">
                  <c:v>36.957703000000002</c:v>
                </c:pt>
                <c:pt idx="14">
                  <c:v>21.222179000000001</c:v>
                </c:pt>
                <c:pt idx="15">
                  <c:v>26.213009</c:v>
                </c:pt>
                <c:pt idx="16">
                  <c:v>28.358971</c:v>
                </c:pt>
                <c:pt idx="17">
                  <c:v>29.705147</c:v>
                </c:pt>
                <c:pt idx="18">
                  <c:v>30.502040999999998</c:v>
                </c:pt>
                <c:pt idx="19">
                  <c:v>30.806025999999999</c:v>
                </c:pt>
                <c:pt idx="20">
                  <c:v>30.855761000000001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98D-4628-9217-65C8541204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3194648"/>
        <c:axId val="373192296"/>
      </c:lineChart>
      <c:catAx>
        <c:axId val="373194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192296"/>
        <c:crosses val="autoZero"/>
        <c:auto val="1"/>
        <c:lblAlgn val="ctr"/>
        <c:lblOffset val="100"/>
        <c:noMultiLvlLbl val="0"/>
      </c:catAx>
      <c:valAx>
        <c:axId val="373192296"/>
        <c:scaling>
          <c:orientation val="minMax"/>
          <c:min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PSNR</a:t>
                </a:r>
                <a:r>
                  <a:rPr lang="en-US" baseline="0"/>
                  <a:t> (dB)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194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CIF Bitcount per Frame with I_Period 21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RateControl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'Constant qp BitCount'!$P$3:$P$23</c:f>
              <c:numCache>
                <c:formatCode>General</c:formatCode>
                <c:ptCount val="21"/>
                <c:pt idx="0">
                  <c:v>81342</c:v>
                </c:pt>
                <c:pt idx="1">
                  <c:v>78199</c:v>
                </c:pt>
                <c:pt idx="2">
                  <c:v>81695</c:v>
                </c:pt>
                <c:pt idx="3">
                  <c:v>81021</c:v>
                </c:pt>
                <c:pt idx="4">
                  <c:v>79009</c:v>
                </c:pt>
                <c:pt idx="5">
                  <c:v>81037</c:v>
                </c:pt>
                <c:pt idx="6">
                  <c:v>79972</c:v>
                </c:pt>
                <c:pt idx="7">
                  <c:v>80522</c:v>
                </c:pt>
                <c:pt idx="8">
                  <c:v>79832</c:v>
                </c:pt>
                <c:pt idx="9">
                  <c:v>81977</c:v>
                </c:pt>
                <c:pt idx="10">
                  <c:v>76938</c:v>
                </c:pt>
                <c:pt idx="11">
                  <c:v>81716</c:v>
                </c:pt>
                <c:pt idx="12">
                  <c:v>73925</c:v>
                </c:pt>
                <c:pt idx="13">
                  <c:v>82606</c:v>
                </c:pt>
                <c:pt idx="14">
                  <c:v>81339</c:v>
                </c:pt>
                <c:pt idx="15">
                  <c:v>80225</c:v>
                </c:pt>
                <c:pt idx="16">
                  <c:v>80798</c:v>
                </c:pt>
                <c:pt idx="17">
                  <c:v>84661</c:v>
                </c:pt>
                <c:pt idx="18">
                  <c:v>82641</c:v>
                </c:pt>
                <c:pt idx="19">
                  <c:v>81634</c:v>
                </c:pt>
                <c:pt idx="20">
                  <c:v>80497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7DA-46B0-B3A4-E291B99D355C}"/>
            </c:ext>
          </c:extLst>
        </c:ser>
        <c:ser>
          <c:idx val="1"/>
          <c:order val="1"/>
          <c:tx>
            <c:v>QP-4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'Constant qp BitCount'!$F$3:$F$23</c:f>
              <c:numCache>
                <c:formatCode>General</c:formatCode>
                <c:ptCount val="21"/>
                <c:pt idx="0">
                  <c:v>83873</c:v>
                </c:pt>
                <c:pt idx="1">
                  <c:v>69603</c:v>
                </c:pt>
                <c:pt idx="2">
                  <c:v>64558</c:v>
                </c:pt>
                <c:pt idx="3">
                  <c:v>59142</c:v>
                </c:pt>
                <c:pt idx="4">
                  <c:v>64302</c:v>
                </c:pt>
                <c:pt idx="5">
                  <c:v>65438</c:v>
                </c:pt>
                <c:pt idx="6">
                  <c:v>53513</c:v>
                </c:pt>
                <c:pt idx="7">
                  <c:v>161619</c:v>
                </c:pt>
                <c:pt idx="8">
                  <c:v>44083</c:v>
                </c:pt>
                <c:pt idx="9">
                  <c:v>32142</c:v>
                </c:pt>
                <c:pt idx="10">
                  <c:v>27760</c:v>
                </c:pt>
                <c:pt idx="11">
                  <c:v>25489</c:v>
                </c:pt>
                <c:pt idx="12">
                  <c:v>23290</c:v>
                </c:pt>
                <c:pt idx="13">
                  <c:v>21426</c:v>
                </c:pt>
                <c:pt idx="14">
                  <c:v>176026</c:v>
                </c:pt>
                <c:pt idx="15">
                  <c:v>82512</c:v>
                </c:pt>
                <c:pt idx="16">
                  <c:v>74467</c:v>
                </c:pt>
                <c:pt idx="17">
                  <c:v>68746</c:v>
                </c:pt>
                <c:pt idx="18">
                  <c:v>67903</c:v>
                </c:pt>
                <c:pt idx="19">
                  <c:v>65891</c:v>
                </c:pt>
                <c:pt idx="20">
                  <c:v>67312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7DA-46B0-B3A4-E291B99D35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3196216"/>
        <c:axId val="373193864"/>
      </c:lineChart>
      <c:catAx>
        <c:axId val="373196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193864"/>
        <c:crosses val="autoZero"/>
        <c:auto val="1"/>
        <c:lblAlgn val="ctr"/>
        <c:lblOffset val="100"/>
        <c:noMultiLvlLbl val="0"/>
      </c:catAx>
      <c:valAx>
        <c:axId val="373193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Bitcount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196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CIF PSNR per Frame I-Period_21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Rate Control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'Constant qp PSNR'!$C$2:$C$22</c:f>
              <c:numCache>
                <c:formatCode>General</c:formatCode>
                <c:ptCount val="21"/>
                <c:pt idx="0">
                  <c:v>32.922676000000003</c:v>
                </c:pt>
                <c:pt idx="1">
                  <c:v>32.792614</c:v>
                </c:pt>
                <c:pt idx="2">
                  <c:v>33.232483000000002</c:v>
                </c:pt>
                <c:pt idx="3">
                  <c:v>33.418678</c:v>
                </c:pt>
                <c:pt idx="4">
                  <c:v>33.284270999999997</c:v>
                </c:pt>
                <c:pt idx="5">
                  <c:v>33.123874999999998</c:v>
                </c:pt>
                <c:pt idx="6">
                  <c:v>33.753342000000004</c:v>
                </c:pt>
                <c:pt idx="7">
                  <c:v>22.994844000000001</c:v>
                </c:pt>
                <c:pt idx="8">
                  <c:v>29.168758</c:v>
                </c:pt>
                <c:pt idx="9">
                  <c:v>32.136276000000002</c:v>
                </c:pt>
                <c:pt idx="10">
                  <c:v>33.205719000000002</c:v>
                </c:pt>
                <c:pt idx="11">
                  <c:v>34.017895000000003</c:v>
                </c:pt>
                <c:pt idx="12">
                  <c:v>34.439681999999998</c:v>
                </c:pt>
                <c:pt idx="13">
                  <c:v>34.759304</c:v>
                </c:pt>
                <c:pt idx="14">
                  <c:v>20.805440999999998</c:v>
                </c:pt>
                <c:pt idx="15">
                  <c:v>25.39809</c:v>
                </c:pt>
                <c:pt idx="16">
                  <c:v>27.031410000000001</c:v>
                </c:pt>
                <c:pt idx="17">
                  <c:v>28.770468000000001</c:v>
                </c:pt>
                <c:pt idx="18">
                  <c:v>29.359988999999999</c:v>
                </c:pt>
                <c:pt idx="19">
                  <c:v>29.705095</c:v>
                </c:pt>
                <c:pt idx="20">
                  <c:v>29.865494000000002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713-4D6A-9FA3-E860749E504A}"/>
            </c:ext>
          </c:extLst>
        </c:ser>
        <c:ser>
          <c:idx val="1"/>
          <c:order val="1"/>
          <c:tx>
            <c:v>QP-4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'Constant qp PSNR'!$B$2:$B$22</c:f>
              <c:numCache>
                <c:formatCode>General</c:formatCode>
                <c:ptCount val="21"/>
                <c:pt idx="0">
                  <c:v>33.654021999999998</c:v>
                </c:pt>
                <c:pt idx="1">
                  <c:v>33.832417</c:v>
                </c:pt>
                <c:pt idx="2">
                  <c:v>33.763565</c:v>
                </c:pt>
                <c:pt idx="3">
                  <c:v>33.776321000000003</c:v>
                </c:pt>
                <c:pt idx="4">
                  <c:v>33.721691</c:v>
                </c:pt>
                <c:pt idx="5">
                  <c:v>33.596901000000003</c:v>
                </c:pt>
                <c:pt idx="6">
                  <c:v>33.680523000000001</c:v>
                </c:pt>
                <c:pt idx="7">
                  <c:v>28.603543999999999</c:v>
                </c:pt>
                <c:pt idx="8">
                  <c:v>30.480953</c:v>
                </c:pt>
                <c:pt idx="9">
                  <c:v>31.097985999999999</c:v>
                </c:pt>
                <c:pt idx="10">
                  <c:v>31.399291999999999</c:v>
                </c:pt>
                <c:pt idx="11">
                  <c:v>31.589500000000001</c:v>
                </c:pt>
                <c:pt idx="12">
                  <c:v>31.729956000000001</c:v>
                </c:pt>
                <c:pt idx="13">
                  <c:v>31.826536000000001</c:v>
                </c:pt>
                <c:pt idx="14">
                  <c:v>28.317527999999999</c:v>
                </c:pt>
                <c:pt idx="15">
                  <c:v>29.531122</c:v>
                </c:pt>
                <c:pt idx="16">
                  <c:v>29.914370999999999</c:v>
                </c:pt>
                <c:pt idx="17">
                  <c:v>30.1511</c:v>
                </c:pt>
                <c:pt idx="18">
                  <c:v>30.318769</c:v>
                </c:pt>
                <c:pt idx="19">
                  <c:v>30.407647999999998</c:v>
                </c:pt>
                <c:pt idx="20">
                  <c:v>30.475828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713-4D6A-9FA3-E860749E50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3197392"/>
        <c:axId val="373196608"/>
      </c:lineChart>
      <c:catAx>
        <c:axId val="37319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196608"/>
        <c:crosses val="autoZero"/>
        <c:auto val="1"/>
        <c:lblAlgn val="ctr"/>
        <c:lblOffset val="100"/>
        <c:noMultiLvlLbl val="0"/>
      </c:catAx>
      <c:valAx>
        <c:axId val="373196608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PSNR (dB)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197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33336</xdr:colOff>
      <xdr:row>3</xdr:row>
      <xdr:rowOff>172402</xdr:rowOff>
    </xdr:from>
    <xdr:to>
      <xdr:col>19</xdr:col>
      <xdr:colOff>342900</xdr:colOff>
      <xdr:row>23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142B6B42-A60F-40C3-B7D9-6E595AF557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581024</xdr:colOff>
      <xdr:row>2</xdr:row>
      <xdr:rowOff>9525</xdr:rowOff>
    </xdr:from>
    <xdr:to>
      <xdr:col>16</xdr:col>
      <xdr:colOff>45720</xdr:colOff>
      <xdr:row>17</xdr:row>
      <xdr:rowOff>106681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F6280FB-87F9-405C-A090-61ADA31C98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323850</xdr:colOff>
      <xdr:row>3</xdr:row>
      <xdr:rowOff>91440</xdr:rowOff>
    </xdr:from>
    <xdr:to>
      <xdr:col>18</xdr:col>
      <xdr:colOff>228600</xdr:colOff>
      <xdr:row>20</xdr:row>
      <xdr:rowOff>83819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D04CAEE3-0F90-4EA5-AE66-F3F1426055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295274</xdr:colOff>
      <xdr:row>1</xdr:row>
      <xdr:rowOff>114300</xdr:rowOff>
    </xdr:from>
    <xdr:to>
      <xdr:col>17</xdr:col>
      <xdr:colOff>342899</xdr:colOff>
      <xdr:row>18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A2FA466A-6EE6-4C88-8D4D-43D014D8EF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85724</xdr:colOff>
      <xdr:row>10</xdr:row>
      <xdr:rowOff>15240</xdr:rowOff>
    </xdr:from>
    <xdr:to>
      <xdr:col>19</xdr:col>
      <xdr:colOff>121919</xdr:colOff>
      <xdr:row>27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ACE3E938-8689-4F50-883F-C57EE6C3B4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5</xdr:row>
      <xdr:rowOff>0</xdr:rowOff>
    </xdr:from>
    <xdr:to>
      <xdr:col>14</xdr:col>
      <xdr:colOff>274320</xdr:colOff>
      <xdr:row>20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4DADDA05-2F4D-4CC4-8AA5-CEAA532A74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topLeftCell="A10" workbookViewId="0">
      <selection activeCell="D51" sqref="D51"/>
    </sheetView>
  </sheetViews>
  <sheetFormatPr defaultRowHeight="14.4" x14ac:dyDescent="0.3"/>
  <sheetData>
    <row r="1" spans="1:6" x14ac:dyDescent="0.3">
      <c r="A1" t="s">
        <v>0</v>
      </c>
      <c r="C1" t="s">
        <v>1</v>
      </c>
      <c r="E1" t="s">
        <v>2</v>
      </c>
    </row>
    <row r="2" spans="1:6" x14ac:dyDescent="0.3">
      <c r="A2">
        <v>0</v>
      </c>
      <c r="B2">
        <v>81342</v>
      </c>
      <c r="C2">
        <v>0</v>
      </c>
      <c r="D2">
        <v>81342</v>
      </c>
      <c r="E2">
        <v>0</v>
      </c>
      <c r="F2">
        <v>81342</v>
      </c>
    </row>
    <row r="3" spans="1:6" x14ac:dyDescent="0.3">
      <c r="A3">
        <v>1</v>
      </c>
      <c r="B3">
        <v>83421</v>
      </c>
      <c r="C3">
        <v>1</v>
      </c>
      <c r="D3">
        <v>78199</v>
      </c>
      <c r="E3">
        <v>1</v>
      </c>
      <c r="F3">
        <v>78199</v>
      </c>
    </row>
    <row r="4" spans="1:6" x14ac:dyDescent="0.3">
      <c r="A4">
        <v>2</v>
      </c>
      <c r="B4">
        <v>83438</v>
      </c>
      <c r="C4">
        <v>2</v>
      </c>
      <c r="D4">
        <v>81695</v>
      </c>
      <c r="E4">
        <v>2</v>
      </c>
      <c r="F4">
        <v>81695</v>
      </c>
    </row>
    <row r="5" spans="1:6" x14ac:dyDescent="0.3">
      <c r="A5">
        <v>3</v>
      </c>
      <c r="B5">
        <v>83654</v>
      </c>
      <c r="C5">
        <v>3</v>
      </c>
      <c r="D5">
        <v>81021</v>
      </c>
      <c r="E5">
        <v>3</v>
      </c>
      <c r="F5">
        <v>81021</v>
      </c>
    </row>
    <row r="6" spans="1:6" x14ac:dyDescent="0.3">
      <c r="A6">
        <v>4</v>
      </c>
      <c r="B6">
        <v>83823</v>
      </c>
      <c r="C6">
        <v>4</v>
      </c>
      <c r="D6">
        <v>83823</v>
      </c>
      <c r="E6">
        <v>4</v>
      </c>
      <c r="F6">
        <v>79009</v>
      </c>
    </row>
    <row r="7" spans="1:6" x14ac:dyDescent="0.3">
      <c r="A7">
        <v>5</v>
      </c>
      <c r="B7">
        <v>83061</v>
      </c>
      <c r="C7">
        <v>5</v>
      </c>
      <c r="D7">
        <v>78171</v>
      </c>
      <c r="E7">
        <v>5</v>
      </c>
      <c r="F7">
        <v>81037</v>
      </c>
    </row>
    <row r="8" spans="1:6" x14ac:dyDescent="0.3">
      <c r="A8">
        <v>6</v>
      </c>
      <c r="B8">
        <v>80278</v>
      </c>
      <c r="C8">
        <v>6</v>
      </c>
      <c r="D8">
        <v>80134</v>
      </c>
      <c r="E8">
        <v>6</v>
      </c>
      <c r="F8">
        <v>79972</v>
      </c>
    </row>
    <row r="9" spans="1:6" x14ac:dyDescent="0.3">
      <c r="A9">
        <v>7</v>
      </c>
      <c r="B9">
        <v>77594</v>
      </c>
      <c r="C9">
        <v>7</v>
      </c>
      <c r="D9">
        <v>80059</v>
      </c>
      <c r="E9">
        <v>7</v>
      </c>
      <c r="F9">
        <v>80522</v>
      </c>
    </row>
    <row r="10" spans="1:6" x14ac:dyDescent="0.3">
      <c r="A10">
        <v>8</v>
      </c>
      <c r="B10">
        <v>77068</v>
      </c>
      <c r="C10">
        <v>8</v>
      </c>
      <c r="D10">
        <v>77068</v>
      </c>
      <c r="E10">
        <v>8</v>
      </c>
      <c r="F10">
        <v>79832</v>
      </c>
    </row>
    <row r="11" spans="1:6" x14ac:dyDescent="0.3">
      <c r="A11">
        <v>9</v>
      </c>
      <c r="B11">
        <v>78766</v>
      </c>
      <c r="C11">
        <v>9</v>
      </c>
      <c r="D11">
        <v>74409</v>
      </c>
      <c r="E11">
        <v>9</v>
      </c>
      <c r="F11">
        <v>81977</v>
      </c>
    </row>
    <row r="12" spans="1:6" x14ac:dyDescent="0.3">
      <c r="A12">
        <v>10</v>
      </c>
      <c r="B12">
        <v>78626</v>
      </c>
      <c r="C12">
        <v>10</v>
      </c>
      <c r="D12">
        <v>73624</v>
      </c>
      <c r="E12">
        <v>10</v>
      </c>
      <c r="F12">
        <v>76938</v>
      </c>
    </row>
    <row r="13" spans="1:6" x14ac:dyDescent="0.3">
      <c r="A13">
        <v>11</v>
      </c>
      <c r="B13">
        <v>78581</v>
      </c>
      <c r="C13">
        <v>11</v>
      </c>
      <c r="D13">
        <v>72091</v>
      </c>
      <c r="E13">
        <v>11</v>
      </c>
      <c r="F13">
        <v>81716</v>
      </c>
    </row>
    <row r="14" spans="1:6" x14ac:dyDescent="0.3">
      <c r="A14">
        <v>12</v>
      </c>
      <c r="B14">
        <v>78908</v>
      </c>
      <c r="C14">
        <v>12</v>
      </c>
      <c r="D14">
        <v>78908</v>
      </c>
      <c r="E14">
        <v>12</v>
      </c>
      <c r="F14">
        <v>73925</v>
      </c>
    </row>
    <row r="15" spans="1:6" x14ac:dyDescent="0.3">
      <c r="A15">
        <v>13</v>
      </c>
      <c r="B15">
        <v>78545</v>
      </c>
      <c r="C15">
        <v>13</v>
      </c>
      <c r="D15">
        <v>76290</v>
      </c>
      <c r="E15">
        <v>13</v>
      </c>
      <c r="F15">
        <v>82606</v>
      </c>
    </row>
    <row r="16" spans="1:6" x14ac:dyDescent="0.3">
      <c r="A16">
        <v>14</v>
      </c>
      <c r="B16">
        <v>82980</v>
      </c>
      <c r="C16">
        <v>14</v>
      </c>
      <c r="D16">
        <v>122776</v>
      </c>
      <c r="E16">
        <v>14</v>
      </c>
      <c r="F16">
        <v>81339</v>
      </c>
    </row>
    <row r="17" spans="1:6" x14ac:dyDescent="0.3">
      <c r="A17">
        <v>15</v>
      </c>
      <c r="B17">
        <v>80967</v>
      </c>
      <c r="C17">
        <v>15</v>
      </c>
      <c r="D17">
        <v>79490</v>
      </c>
      <c r="E17">
        <v>15</v>
      </c>
      <c r="F17">
        <v>80225</v>
      </c>
    </row>
    <row r="18" spans="1:6" x14ac:dyDescent="0.3">
      <c r="A18">
        <v>16</v>
      </c>
      <c r="B18">
        <v>83880</v>
      </c>
      <c r="C18">
        <v>16</v>
      </c>
      <c r="D18">
        <v>83880</v>
      </c>
      <c r="E18">
        <v>16</v>
      </c>
      <c r="F18">
        <v>80798</v>
      </c>
    </row>
    <row r="19" spans="1:6" x14ac:dyDescent="0.3">
      <c r="A19">
        <v>17</v>
      </c>
      <c r="B19">
        <v>79939</v>
      </c>
      <c r="C19">
        <v>17</v>
      </c>
      <c r="D19">
        <v>80757</v>
      </c>
      <c r="E19">
        <v>17</v>
      </c>
      <c r="F19">
        <v>84661</v>
      </c>
    </row>
    <row r="20" spans="1:6" x14ac:dyDescent="0.3">
      <c r="A20">
        <v>18</v>
      </c>
      <c r="B20">
        <v>80709</v>
      </c>
      <c r="C20">
        <v>18</v>
      </c>
      <c r="D20">
        <v>84001</v>
      </c>
      <c r="E20">
        <v>18</v>
      </c>
      <c r="F20">
        <v>82641</v>
      </c>
    </row>
    <row r="21" spans="1:6" x14ac:dyDescent="0.3">
      <c r="A21">
        <v>19</v>
      </c>
      <c r="B21">
        <v>81513</v>
      </c>
      <c r="C21">
        <v>19</v>
      </c>
      <c r="D21">
        <v>83352</v>
      </c>
      <c r="E21">
        <v>19</v>
      </c>
      <c r="F21">
        <v>81634</v>
      </c>
    </row>
    <row r="22" spans="1:6" x14ac:dyDescent="0.3">
      <c r="A22">
        <v>20</v>
      </c>
      <c r="B22">
        <v>82126</v>
      </c>
      <c r="C22">
        <v>20</v>
      </c>
      <c r="D22">
        <v>82126</v>
      </c>
      <c r="E22">
        <v>20</v>
      </c>
      <c r="F22">
        <v>80497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workbookViewId="0">
      <selection activeCell="Q14" sqref="Q14"/>
    </sheetView>
  </sheetViews>
  <sheetFormatPr defaultRowHeight="14.4" x14ac:dyDescent="0.3"/>
  <sheetData>
    <row r="1" spans="1:6" x14ac:dyDescent="0.3">
      <c r="A1" t="s">
        <v>0</v>
      </c>
      <c r="C1" t="s">
        <v>1</v>
      </c>
      <c r="E1" t="s">
        <v>2</v>
      </c>
    </row>
    <row r="2" spans="1:6" x14ac:dyDescent="0.3">
      <c r="A2">
        <v>0</v>
      </c>
      <c r="B2">
        <v>31324</v>
      </c>
      <c r="C2">
        <v>0</v>
      </c>
      <c r="D2">
        <v>31324</v>
      </c>
      <c r="E2">
        <v>0</v>
      </c>
      <c r="F2">
        <v>31324</v>
      </c>
    </row>
    <row r="3" spans="1:6" x14ac:dyDescent="0.3">
      <c r="A3">
        <v>1</v>
      </c>
      <c r="B3">
        <v>31502</v>
      </c>
      <c r="C3">
        <v>1</v>
      </c>
      <c r="D3">
        <v>31651</v>
      </c>
      <c r="E3">
        <v>1</v>
      </c>
      <c r="F3">
        <v>31651</v>
      </c>
    </row>
    <row r="4" spans="1:6" x14ac:dyDescent="0.3">
      <c r="A4">
        <v>2</v>
      </c>
      <c r="B4">
        <v>31696</v>
      </c>
      <c r="C4">
        <v>2</v>
      </c>
      <c r="D4">
        <v>32240</v>
      </c>
      <c r="E4">
        <v>2</v>
      </c>
      <c r="F4">
        <v>32240</v>
      </c>
    </row>
    <row r="5" spans="1:6" x14ac:dyDescent="0.3">
      <c r="A5">
        <v>3</v>
      </c>
      <c r="B5">
        <v>31765</v>
      </c>
      <c r="C5">
        <v>3</v>
      </c>
      <c r="D5">
        <v>31098</v>
      </c>
      <c r="E5">
        <v>3</v>
      </c>
      <c r="F5">
        <v>31098</v>
      </c>
    </row>
    <row r="6" spans="1:6" x14ac:dyDescent="0.3">
      <c r="A6">
        <v>4</v>
      </c>
      <c r="B6">
        <v>32071</v>
      </c>
      <c r="C6">
        <v>4</v>
      </c>
      <c r="D6">
        <v>32071</v>
      </c>
      <c r="E6">
        <v>4</v>
      </c>
      <c r="F6">
        <v>31407</v>
      </c>
    </row>
    <row r="7" spans="1:6" x14ac:dyDescent="0.3">
      <c r="A7">
        <v>5</v>
      </c>
      <c r="B7">
        <v>31714</v>
      </c>
      <c r="C7">
        <v>5</v>
      </c>
      <c r="D7">
        <v>30555</v>
      </c>
      <c r="E7">
        <v>5</v>
      </c>
      <c r="F7">
        <v>31751</v>
      </c>
    </row>
    <row r="8" spans="1:6" x14ac:dyDescent="0.3">
      <c r="A8">
        <v>6</v>
      </c>
      <c r="B8">
        <v>32238</v>
      </c>
      <c r="C8">
        <v>6</v>
      </c>
      <c r="D8">
        <v>30749</v>
      </c>
      <c r="E8">
        <v>6</v>
      </c>
      <c r="F8">
        <v>32790</v>
      </c>
    </row>
    <row r="9" spans="1:6" x14ac:dyDescent="0.3">
      <c r="A9">
        <v>7</v>
      </c>
      <c r="B9">
        <v>30294</v>
      </c>
      <c r="C9">
        <v>7</v>
      </c>
      <c r="D9">
        <v>31997</v>
      </c>
      <c r="E9">
        <v>7</v>
      </c>
      <c r="F9">
        <v>32421</v>
      </c>
    </row>
    <row r="10" spans="1:6" x14ac:dyDescent="0.3">
      <c r="A10">
        <v>8</v>
      </c>
      <c r="B10">
        <v>30265</v>
      </c>
      <c r="C10">
        <v>8</v>
      </c>
      <c r="D10">
        <v>30265</v>
      </c>
      <c r="E10">
        <v>8</v>
      </c>
      <c r="F10">
        <v>33397</v>
      </c>
    </row>
    <row r="11" spans="1:6" x14ac:dyDescent="0.3">
      <c r="A11">
        <v>9</v>
      </c>
      <c r="B11">
        <v>30907</v>
      </c>
      <c r="C11">
        <v>9</v>
      </c>
      <c r="D11">
        <v>32920</v>
      </c>
      <c r="E11">
        <v>9</v>
      </c>
      <c r="F11">
        <v>31886</v>
      </c>
    </row>
    <row r="12" spans="1:6" x14ac:dyDescent="0.3">
      <c r="A12">
        <v>10</v>
      </c>
      <c r="B12">
        <v>30705</v>
      </c>
      <c r="C12">
        <v>10</v>
      </c>
      <c r="D12">
        <v>28797</v>
      </c>
      <c r="E12">
        <v>10</v>
      </c>
      <c r="F12">
        <v>34355</v>
      </c>
    </row>
    <row r="13" spans="1:6" x14ac:dyDescent="0.3">
      <c r="A13">
        <v>11</v>
      </c>
      <c r="B13">
        <v>30553</v>
      </c>
      <c r="C13">
        <v>11</v>
      </c>
      <c r="D13">
        <v>26747</v>
      </c>
      <c r="E13">
        <v>11</v>
      </c>
      <c r="F13">
        <v>32826</v>
      </c>
    </row>
    <row r="14" spans="1:6" x14ac:dyDescent="0.3">
      <c r="A14">
        <v>12</v>
      </c>
      <c r="B14">
        <v>30610</v>
      </c>
      <c r="C14">
        <v>12</v>
      </c>
      <c r="D14">
        <v>30610</v>
      </c>
      <c r="E14">
        <v>12</v>
      </c>
      <c r="F14">
        <v>30940</v>
      </c>
    </row>
    <row r="15" spans="1:6" x14ac:dyDescent="0.3">
      <c r="A15">
        <v>13</v>
      </c>
      <c r="B15">
        <v>30679</v>
      </c>
      <c r="C15">
        <v>13</v>
      </c>
      <c r="D15">
        <v>30576</v>
      </c>
      <c r="E15">
        <v>13</v>
      </c>
      <c r="F15">
        <v>26603</v>
      </c>
    </row>
    <row r="16" spans="1:6" x14ac:dyDescent="0.3">
      <c r="A16">
        <v>14</v>
      </c>
      <c r="B16">
        <v>32126</v>
      </c>
      <c r="C16">
        <v>14</v>
      </c>
      <c r="D16">
        <v>32500</v>
      </c>
      <c r="E16">
        <v>14</v>
      </c>
      <c r="F16">
        <v>52535</v>
      </c>
    </row>
    <row r="17" spans="1:6" x14ac:dyDescent="0.3">
      <c r="A17">
        <v>15</v>
      </c>
      <c r="B17">
        <v>31387</v>
      </c>
      <c r="C17">
        <v>15</v>
      </c>
      <c r="D17">
        <v>31960</v>
      </c>
      <c r="E17">
        <v>15</v>
      </c>
      <c r="F17">
        <v>32219</v>
      </c>
    </row>
    <row r="18" spans="1:6" x14ac:dyDescent="0.3">
      <c r="A18">
        <v>16</v>
      </c>
      <c r="B18">
        <v>32671</v>
      </c>
      <c r="C18">
        <v>16</v>
      </c>
      <c r="D18">
        <v>32671</v>
      </c>
      <c r="E18">
        <v>16</v>
      </c>
      <c r="F18">
        <v>31424</v>
      </c>
    </row>
    <row r="19" spans="1:6" x14ac:dyDescent="0.3">
      <c r="A19">
        <v>17</v>
      </c>
      <c r="B19">
        <v>32542</v>
      </c>
      <c r="C19">
        <v>17</v>
      </c>
      <c r="D19">
        <v>32546</v>
      </c>
      <c r="E19">
        <v>17</v>
      </c>
      <c r="F19">
        <v>31743</v>
      </c>
    </row>
    <row r="20" spans="1:6" x14ac:dyDescent="0.3">
      <c r="A20">
        <v>18</v>
      </c>
      <c r="B20">
        <v>32337</v>
      </c>
      <c r="C20">
        <v>18</v>
      </c>
      <c r="D20">
        <v>31626</v>
      </c>
      <c r="E20">
        <v>18</v>
      </c>
      <c r="F20">
        <v>33054</v>
      </c>
    </row>
    <row r="21" spans="1:6" x14ac:dyDescent="0.3">
      <c r="A21">
        <v>19</v>
      </c>
      <c r="B21">
        <v>32326</v>
      </c>
      <c r="C21">
        <v>19</v>
      </c>
      <c r="D21">
        <v>32290</v>
      </c>
      <c r="E21">
        <v>19</v>
      </c>
      <c r="F21">
        <v>32373</v>
      </c>
    </row>
    <row r="22" spans="1:6" x14ac:dyDescent="0.3">
      <c r="A22">
        <v>20</v>
      </c>
      <c r="B22">
        <v>32467</v>
      </c>
      <c r="C22">
        <v>20</v>
      </c>
      <c r="D22">
        <v>32467</v>
      </c>
      <c r="E22">
        <v>20</v>
      </c>
      <c r="F22">
        <v>32286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workbookViewId="0">
      <selection activeCell="R27" sqref="R27"/>
    </sheetView>
  </sheetViews>
  <sheetFormatPr defaultRowHeight="14.4" x14ac:dyDescent="0.3"/>
  <sheetData>
    <row r="1" spans="1:6" x14ac:dyDescent="0.3">
      <c r="A1" t="s">
        <v>0</v>
      </c>
      <c r="C1" t="s">
        <v>1</v>
      </c>
      <c r="E1" t="s">
        <v>2</v>
      </c>
    </row>
    <row r="2" spans="1:6" x14ac:dyDescent="0.3">
      <c r="A2">
        <v>0</v>
      </c>
      <c r="B2">
        <v>32.922676000000003</v>
      </c>
      <c r="C2">
        <v>0</v>
      </c>
      <c r="D2">
        <v>32.922676000000003</v>
      </c>
      <c r="E2">
        <v>0</v>
      </c>
      <c r="F2">
        <v>32.922676000000003</v>
      </c>
    </row>
    <row r="3" spans="1:6" x14ac:dyDescent="0.3">
      <c r="A3">
        <v>1</v>
      </c>
      <c r="B3">
        <v>31.373069999999998</v>
      </c>
      <c r="C3">
        <v>1</v>
      </c>
      <c r="D3">
        <v>32.792614</v>
      </c>
      <c r="E3">
        <v>1</v>
      </c>
      <c r="F3">
        <v>32.792614</v>
      </c>
    </row>
    <row r="4" spans="1:6" x14ac:dyDescent="0.3">
      <c r="A4">
        <v>2</v>
      </c>
      <c r="B4">
        <v>31.095580999999999</v>
      </c>
      <c r="C4">
        <v>2</v>
      </c>
      <c r="D4">
        <v>33.232483000000002</v>
      </c>
      <c r="E4">
        <v>2</v>
      </c>
      <c r="F4">
        <v>33.232483000000002</v>
      </c>
    </row>
    <row r="5" spans="1:6" x14ac:dyDescent="0.3">
      <c r="A5">
        <v>3</v>
      </c>
      <c r="B5">
        <v>31.294239000000001</v>
      </c>
      <c r="C5">
        <v>3</v>
      </c>
      <c r="D5">
        <v>33.418678</v>
      </c>
      <c r="E5">
        <v>3</v>
      </c>
      <c r="F5">
        <v>33.418678</v>
      </c>
    </row>
    <row r="6" spans="1:6" x14ac:dyDescent="0.3">
      <c r="A6">
        <v>4</v>
      </c>
      <c r="B6">
        <v>31.085417</v>
      </c>
      <c r="C6">
        <v>4</v>
      </c>
      <c r="D6">
        <v>31.085417</v>
      </c>
      <c r="E6">
        <v>4</v>
      </c>
      <c r="F6">
        <v>33.284270999999997</v>
      </c>
    </row>
    <row r="7" spans="1:6" x14ac:dyDescent="0.3">
      <c r="A7">
        <v>5</v>
      </c>
      <c r="B7">
        <v>31.188818000000001</v>
      </c>
      <c r="C7">
        <v>5</v>
      </c>
      <c r="D7">
        <v>32.239235000000001</v>
      </c>
      <c r="E7">
        <v>5</v>
      </c>
      <c r="F7">
        <v>33.123874999999998</v>
      </c>
    </row>
    <row r="8" spans="1:6" x14ac:dyDescent="0.3">
      <c r="A8">
        <v>6</v>
      </c>
      <c r="B8">
        <v>31.16696</v>
      </c>
      <c r="C8">
        <v>6</v>
      </c>
      <c r="D8">
        <v>33.238807999999999</v>
      </c>
      <c r="E8">
        <v>6</v>
      </c>
      <c r="F8">
        <v>33.753342000000004</v>
      </c>
    </row>
    <row r="9" spans="1:6" x14ac:dyDescent="0.3">
      <c r="A9">
        <v>7</v>
      </c>
      <c r="B9">
        <v>36.570141</v>
      </c>
      <c r="C9">
        <v>7</v>
      </c>
      <c r="D9">
        <v>22.919419999999999</v>
      </c>
      <c r="E9">
        <v>7</v>
      </c>
      <c r="F9">
        <v>22.994844000000001</v>
      </c>
    </row>
    <row r="10" spans="1:6" x14ac:dyDescent="0.3">
      <c r="A10">
        <v>8</v>
      </c>
      <c r="B10">
        <v>36.549689999999998</v>
      </c>
      <c r="C10">
        <v>8</v>
      </c>
      <c r="D10">
        <v>36.549689999999998</v>
      </c>
      <c r="E10">
        <v>8</v>
      </c>
      <c r="F10">
        <v>29.168758</v>
      </c>
    </row>
    <row r="11" spans="1:6" x14ac:dyDescent="0.3">
      <c r="A11">
        <v>9</v>
      </c>
      <c r="B11">
        <v>36.718273000000003</v>
      </c>
      <c r="C11">
        <v>9</v>
      </c>
      <c r="D11">
        <v>38.256050000000002</v>
      </c>
      <c r="E11">
        <v>9</v>
      </c>
      <c r="F11">
        <v>32.136276000000002</v>
      </c>
    </row>
    <row r="12" spans="1:6" x14ac:dyDescent="0.3">
      <c r="A12">
        <v>10</v>
      </c>
      <c r="B12">
        <v>36.736449999999998</v>
      </c>
      <c r="C12">
        <v>10</v>
      </c>
      <c r="D12">
        <v>39.004283999999998</v>
      </c>
      <c r="E12">
        <v>10</v>
      </c>
      <c r="F12">
        <v>33.205719000000002</v>
      </c>
    </row>
    <row r="13" spans="1:6" x14ac:dyDescent="0.3">
      <c r="A13">
        <v>11</v>
      </c>
      <c r="B13">
        <v>36.768166000000001</v>
      </c>
      <c r="C13">
        <v>11</v>
      </c>
      <c r="D13">
        <v>39.247245999999997</v>
      </c>
      <c r="E13">
        <v>11</v>
      </c>
      <c r="F13">
        <v>34.017895000000003</v>
      </c>
    </row>
    <row r="14" spans="1:6" x14ac:dyDescent="0.3">
      <c r="A14">
        <v>12</v>
      </c>
      <c r="B14">
        <v>36.814216999999999</v>
      </c>
      <c r="C14">
        <v>12</v>
      </c>
      <c r="D14">
        <v>36.814216999999999</v>
      </c>
      <c r="E14">
        <v>12</v>
      </c>
      <c r="F14">
        <v>34.439681999999998</v>
      </c>
    </row>
    <row r="15" spans="1:6" x14ac:dyDescent="0.3">
      <c r="A15">
        <v>13</v>
      </c>
      <c r="B15">
        <v>36.797150000000002</v>
      </c>
      <c r="C15">
        <v>13</v>
      </c>
      <c r="D15">
        <v>38.412365000000001</v>
      </c>
      <c r="E15">
        <v>13</v>
      </c>
      <c r="F15">
        <v>34.759304</v>
      </c>
    </row>
    <row r="16" spans="1:6" x14ac:dyDescent="0.3">
      <c r="A16">
        <v>14</v>
      </c>
      <c r="B16">
        <v>30.933146000000001</v>
      </c>
      <c r="C16">
        <v>14</v>
      </c>
      <c r="D16">
        <v>21.073996999999999</v>
      </c>
      <c r="E16">
        <v>14</v>
      </c>
      <c r="F16">
        <v>20.805440999999998</v>
      </c>
    </row>
    <row r="17" spans="1:6" x14ac:dyDescent="0.3">
      <c r="A17">
        <v>15</v>
      </c>
      <c r="B17">
        <v>31.153697999999999</v>
      </c>
      <c r="C17">
        <v>15</v>
      </c>
      <c r="D17">
        <v>26.352744999999999</v>
      </c>
      <c r="E17">
        <v>15</v>
      </c>
      <c r="F17">
        <v>25.39809</v>
      </c>
    </row>
    <row r="18" spans="1:6" x14ac:dyDescent="0.3">
      <c r="A18">
        <v>16</v>
      </c>
      <c r="B18">
        <v>30.899647000000002</v>
      </c>
      <c r="C18">
        <v>16</v>
      </c>
      <c r="D18">
        <v>30.899647000000002</v>
      </c>
      <c r="E18">
        <v>16</v>
      </c>
      <c r="F18">
        <v>27.031410000000001</v>
      </c>
    </row>
    <row r="19" spans="1:6" x14ac:dyDescent="0.3">
      <c r="A19">
        <v>17</v>
      </c>
      <c r="B19">
        <v>30.831762000000001</v>
      </c>
      <c r="C19">
        <v>17</v>
      </c>
      <c r="D19">
        <v>32.086844999999997</v>
      </c>
      <c r="E19">
        <v>17</v>
      </c>
      <c r="F19">
        <v>28.770468000000001</v>
      </c>
    </row>
    <row r="20" spans="1:6" x14ac:dyDescent="0.3">
      <c r="A20">
        <v>18</v>
      </c>
      <c r="B20">
        <v>30.786688000000002</v>
      </c>
      <c r="C20">
        <v>18</v>
      </c>
      <c r="D20">
        <v>32.393700000000003</v>
      </c>
      <c r="E20">
        <v>18</v>
      </c>
      <c r="F20">
        <v>29.359988999999999</v>
      </c>
    </row>
    <row r="21" spans="1:6" x14ac:dyDescent="0.3">
      <c r="A21">
        <v>19</v>
      </c>
      <c r="B21">
        <v>30.791183</v>
      </c>
      <c r="C21">
        <v>19</v>
      </c>
      <c r="D21">
        <v>32.549030000000002</v>
      </c>
      <c r="E21">
        <v>19</v>
      </c>
      <c r="F21">
        <v>29.705095</v>
      </c>
    </row>
    <row r="22" spans="1:6" x14ac:dyDescent="0.3">
      <c r="A22">
        <v>20</v>
      </c>
      <c r="B22">
        <v>30.580539999999999</v>
      </c>
      <c r="C22">
        <v>20</v>
      </c>
      <c r="D22">
        <v>30.580539999999999</v>
      </c>
      <c r="E22">
        <v>20</v>
      </c>
      <c r="F22">
        <v>29.865494000000002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workbookViewId="0">
      <selection sqref="A1:A1048576"/>
    </sheetView>
  </sheetViews>
  <sheetFormatPr defaultRowHeight="14.4" x14ac:dyDescent="0.3"/>
  <sheetData>
    <row r="1" spans="1:6" x14ac:dyDescent="0.3">
      <c r="A1" t="s">
        <v>0</v>
      </c>
      <c r="C1" t="s">
        <v>1</v>
      </c>
      <c r="E1" t="s">
        <v>2</v>
      </c>
    </row>
    <row r="2" spans="1:6" x14ac:dyDescent="0.3">
      <c r="A2">
        <v>0</v>
      </c>
      <c r="B2">
        <v>32.892646999999997</v>
      </c>
      <c r="C2">
        <v>0</v>
      </c>
      <c r="D2">
        <v>32.892646999999997</v>
      </c>
      <c r="E2">
        <v>0</v>
      </c>
      <c r="F2">
        <v>32.892646999999997</v>
      </c>
    </row>
    <row r="3" spans="1:6" x14ac:dyDescent="0.3">
      <c r="A3">
        <v>1</v>
      </c>
      <c r="B3">
        <v>29.850273000000001</v>
      </c>
      <c r="C3">
        <v>1</v>
      </c>
      <c r="D3">
        <v>33.456001000000001</v>
      </c>
      <c r="E3">
        <v>1</v>
      </c>
      <c r="F3">
        <v>33.456001000000001</v>
      </c>
    </row>
    <row r="4" spans="1:6" x14ac:dyDescent="0.3">
      <c r="A4">
        <v>2</v>
      </c>
      <c r="B4">
        <v>29.829595999999999</v>
      </c>
      <c r="C4">
        <v>2</v>
      </c>
      <c r="D4">
        <v>34.168976000000001</v>
      </c>
      <c r="E4">
        <v>2</v>
      </c>
      <c r="F4">
        <v>34.168976000000001</v>
      </c>
    </row>
    <row r="5" spans="1:6" x14ac:dyDescent="0.3">
      <c r="A5">
        <v>3</v>
      </c>
      <c r="B5">
        <v>29.877098</v>
      </c>
      <c r="C5">
        <v>3</v>
      </c>
      <c r="D5">
        <v>34.502116999999998</v>
      </c>
      <c r="E5">
        <v>3</v>
      </c>
      <c r="F5">
        <v>34.502116999999998</v>
      </c>
    </row>
    <row r="6" spans="1:6" x14ac:dyDescent="0.3">
      <c r="A6">
        <v>4</v>
      </c>
      <c r="B6">
        <v>29.718741999999999</v>
      </c>
      <c r="C6">
        <v>4</v>
      </c>
      <c r="D6">
        <v>29.718741999999999</v>
      </c>
      <c r="E6">
        <v>4</v>
      </c>
      <c r="F6">
        <v>34.494083000000003</v>
      </c>
    </row>
    <row r="7" spans="1:6" x14ac:dyDescent="0.3">
      <c r="A7">
        <v>5</v>
      </c>
      <c r="B7">
        <v>29.699404000000001</v>
      </c>
      <c r="C7">
        <v>5</v>
      </c>
      <c r="D7">
        <v>32.801926000000002</v>
      </c>
      <c r="E7">
        <v>5</v>
      </c>
      <c r="F7">
        <v>34.523617000000002</v>
      </c>
    </row>
    <row r="8" spans="1:6" x14ac:dyDescent="0.3">
      <c r="A8">
        <v>6</v>
      </c>
      <c r="B8">
        <v>29.683685000000001</v>
      </c>
      <c r="C8">
        <v>6</v>
      </c>
      <c r="D8">
        <v>34.135883</v>
      </c>
      <c r="E8">
        <v>6</v>
      </c>
      <c r="F8">
        <v>35.091895999999998</v>
      </c>
    </row>
    <row r="9" spans="1:6" x14ac:dyDescent="0.3">
      <c r="A9">
        <v>7</v>
      </c>
      <c r="B9">
        <v>35.040691000000002</v>
      </c>
      <c r="C9">
        <v>7</v>
      </c>
      <c r="D9">
        <v>23.665482000000001</v>
      </c>
      <c r="E9">
        <v>7</v>
      </c>
      <c r="F9">
        <v>24.018940000000001</v>
      </c>
    </row>
    <row r="10" spans="1:6" x14ac:dyDescent="0.3">
      <c r="A10">
        <v>8</v>
      </c>
      <c r="B10">
        <v>35.052055000000003</v>
      </c>
      <c r="C10">
        <v>8</v>
      </c>
      <c r="D10">
        <v>35.052055000000003</v>
      </c>
      <c r="E10">
        <v>8</v>
      </c>
      <c r="F10">
        <v>30.361965000000001</v>
      </c>
    </row>
    <row r="11" spans="1:6" x14ac:dyDescent="0.3">
      <c r="A11">
        <v>9</v>
      </c>
      <c r="B11">
        <v>35.014301000000003</v>
      </c>
      <c r="C11">
        <v>9</v>
      </c>
      <c r="D11">
        <v>37.925635999999997</v>
      </c>
      <c r="E11">
        <v>9</v>
      </c>
      <c r="F11">
        <v>32.183281000000001</v>
      </c>
    </row>
    <row r="12" spans="1:6" x14ac:dyDescent="0.3">
      <c r="A12">
        <v>10</v>
      </c>
      <c r="B12">
        <v>35.010815000000001</v>
      </c>
      <c r="C12">
        <v>10</v>
      </c>
      <c r="D12">
        <v>39.509425999999998</v>
      </c>
      <c r="E12">
        <v>10</v>
      </c>
      <c r="F12">
        <v>34.727454999999999</v>
      </c>
    </row>
    <row r="13" spans="1:6" x14ac:dyDescent="0.3">
      <c r="A13">
        <v>11</v>
      </c>
      <c r="B13">
        <v>35.026440000000001</v>
      </c>
      <c r="C13">
        <v>11</v>
      </c>
      <c r="D13">
        <v>40.210692999999999</v>
      </c>
      <c r="E13">
        <v>11</v>
      </c>
      <c r="F13">
        <v>35.920475000000003</v>
      </c>
    </row>
    <row r="14" spans="1:6" x14ac:dyDescent="0.3">
      <c r="A14">
        <v>12</v>
      </c>
      <c r="B14">
        <v>35.042693999999997</v>
      </c>
      <c r="C14">
        <v>12</v>
      </c>
      <c r="D14">
        <v>35.042693999999997</v>
      </c>
      <c r="E14">
        <v>12</v>
      </c>
      <c r="F14">
        <v>36.406334000000001</v>
      </c>
    </row>
    <row r="15" spans="1:6" x14ac:dyDescent="0.3">
      <c r="A15">
        <v>13</v>
      </c>
      <c r="B15">
        <v>34.995995000000001</v>
      </c>
      <c r="C15">
        <v>13</v>
      </c>
      <c r="D15">
        <v>37.853518999999999</v>
      </c>
      <c r="E15">
        <v>13</v>
      </c>
      <c r="F15">
        <v>36.957703000000002</v>
      </c>
    </row>
    <row r="16" spans="1:6" x14ac:dyDescent="0.3">
      <c r="A16">
        <v>14</v>
      </c>
      <c r="B16">
        <v>29.619909</v>
      </c>
      <c r="C16">
        <v>14</v>
      </c>
      <c r="D16">
        <v>20.299306999999999</v>
      </c>
      <c r="E16">
        <v>14</v>
      </c>
      <c r="F16">
        <v>21.222179000000001</v>
      </c>
    </row>
    <row r="17" spans="1:6" x14ac:dyDescent="0.3">
      <c r="A17">
        <v>15</v>
      </c>
      <c r="B17">
        <v>29.190318999999999</v>
      </c>
      <c r="C17">
        <v>15</v>
      </c>
      <c r="D17">
        <v>24.367775000000002</v>
      </c>
      <c r="E17">
        <v>15</v>
      </c>
      <c r="F17">
        <v>26.213009</v>
      </c>
    </row>
    <row r="18" spans="1:6" x14ac:dyDescent="0.3">
      <c r="A18">
        <v>16</v>
      </c>
      <c r="B18">
        <v>29.182279999999999</v>
      </c>
      <c r="C18">
        <v>16</v>
      </c>
      <c r="D18">
        <v>29.182279999999999</v>
      </c>
      <c r="E18">
        <v>16</v>
      </c>
      <c r="F18">
        <v>28.358971</v>
      </c>
    </row>
    <row r="19" spans="1:6" x14ac:dyDescent="0.3">
      <c r="A19">
        <v>17</v>
      </c>
      <c r="B19">
        <v>29.235727000000001</v>
      </c>
      <c r="C19">
        <v>17</v>
      </c>
      <c r="D19">
        <v>32.058422</v>
      </c>
      <c r="E19">
        <v>17</v>
      </c>
      <c r="F19">
        <v>29.705147</v>
      </c>
    </row>
    <row r="20" spans="1:6" x14ac:dyDescent="0.3">
      <c r="A20">
        <v>18</v>
      </c>
      <c r="B20">
        <v>29.139481</v>
      </c>
      <c r="C20">
        <v>18</v>
      </c>
      <c r="D20">
        <v>32.7729</v>
      </c>
      <c r="E20">
        <v>18</v>
      </c>
      <c r="F20">
        <v>30.502040999999998</v>
      </c>
    </row>
    <row r="21" spans="1:6" x14ac:dyDescent="0.3">
      <c r="A21">
        <v>19</v>
      </c>
      <c r="B21">
        <v>29.256661999999999</v>
      </c>
      <c r="C21">
        <v>19</v>
      </c>
      <c r="D21">
        <v>33.134014000000001</v>
      </c>
      <c r="E21">
        <v>19</v>
      </c>
      <c r="F21">
        <v>30.806025999999999</v>
      </c>
    </row>
    <row r="22" spans="1:6" x14ac:dyDescent="0.3">
      <c r="A22">
        <v>20</v>
      </c>
      <c r="B22">
        <v>29.063071999999998</v>
      </c>
      <c r="C22">
        <v>20</v>
      </c>
      <c r="D22">
        <v>29.063071999999998</v>
      </c>
      <c r="E22">
        <v>20</v>
      </c>
      <c r="F22">
        <v>30.855761000000001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workbookViewId="0">
      <selection activeCell="U13" sqref="U13"/>
    </sheetView>
  </sheetViews>
  <sheetFormatPr defaultRowHeight="14.4" x14ac:dyDescent="0.3"/>
  <sheetData>
    <row r="1" spans="1:16" x14ac:dyDescent="0.3">
      <c r="A1" t="s">
        <v>4</v>
      </c>
      <c r="B1" t="s">
        <v>3</v>
      </c>
      <c r="P1" t="s">
        <v>5</v>
      </c>
    </row>
    <row r="2" spans="1:16" x14ac:dyDescent="0.3">
      <c r="B2">
        <v>0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</row>
    <row r="3" spans="1:16" x14ac:dyDescent="0.3">
      <c r="A3">
        <v>0</v>
      </c>
      <c r="B3">
        <v>437383</v>
      </c>
      <c r="C3">
        <v>316806</v>
      </c>
      <c r="D3">
        <v>220803</v>
      </c>
      <c r="E3">
        <v>141238</v>
      </c>
      <c r="F3">
        <v>83873</v>
      </c>
      <c r="G3">
        <v>50332</v>
      </c>
      <c r="H3">
        <v>31719</v>
      </c>
      <c r="I3">
        <v>21820</v>
      </c>
      <c r="P3">
        <v>81342</v>
      </c>
    </row>
    <row r="4" spans="1:16" x14ac:dyDescent="0.3">
      <c r="A4">
        <v>1</v>
      </c>
      <c r="B4">
        <v>405329</v>
      </c>
      <c r="C4">
        <v>286482</v>
      </c>
      <c r="D4">
        <v>195337</v>
      </c>
      <c r="E4">
        <v>126466</v>
      </c>
      <c r="F4">
        <v>69603</v>
      </c>
      <c r="G4">
        <v>49151</v>
      </c>
      <c r="H4">
        <v>39783</v>
      </c>
      <c r="I4">
        <v>37467</v>
      </c>
      <c r="P4">
        <v>78199</v>
      </c>
    </row>
    <row r="5" spans="1:16" x14ac:dyDescent="0.3">
      <c r="A5">
        <v>2</v>
      </c>
      <c r="B5">
        <v>400378</v>
      </c>
      <c r="C5">
        <v>283820</v>
      </c>
      <c r="D5">
        <v>188992</v>
      </c>
      <c r="E5">
        <v>115737</v>
      </c>
      <c r="F5">
        <v>64558</v>
      </c>
      <c r="G5">
        <v>43637</v>
      </c>
      <c r="H5">
        <v>35110</v>
      </c>
      <c r="I5">
        <v>35322</v>
      </c>
      <c r="P5">
        <v>81695</v>
      </c>
    </row>
    <row r="6" spans="1:16" x14ac:dyDescent="0.3">
      <c r="A6">
        <v>3</v>
      </c>
      <c r="B6">
        <v>381247</v>
      </c>
      <c r="C6">
        <v>265941</v>
      </c>
      <c r="D6">
        <v>176791</v>
      </c>
      <c r="E6">
        <v>104249</v>
      </c>
      <c r="F6">
        <v>59142</v>
      </c>
      <c r="G6">
        <v>38760</v>
      </c>
      <c r="H6">
        <v>33336</v>
      </c>
      <c r="I6">
        <v>32589</v>
      </c>
      <c r="P6">
        <v>81021</v>
      </c>
    </row>
    <row r="7" spans="1:16" x14ac:dyDescent="0.3">
      <c r="A7">
        <v>4</v>
      </c>
      <c r="B7">
        <v>404870</v>
      </c>
      <c r="C7">
        <v>280502</v>
      </c>
      <c r="D7">
        <v>188152</v>
      </c>
      <c r="E7">
        <v>114378</v>
      </c>
      <c r="F7">
        <v>64302</v>
      </c>
      <c r="G7">
        <v>39236</v>
      </c>
      <c r="H7">
        <v>31801</v>
      </c>
      <c r="I7">
        <v>33020</v>
      </c>
      <c r="P7">
        <v>79009</v>
      </c>
    </row>
    <row r="8" spans="1:16" x14ac:dyDescent="0.3">
      <c r="A8">
        <v>5</v>
      </c>
      <c r="B8">
        <v>404423</v>
      </c>
      <c r="C8">
        <v>281611</v>
      </c>
      <c r="D8">
        <v>191837</v>
      </c>
      <c r="E8">
        <v>116837</v>
      </c>
      <c r="F8">
        <v>65438</v>
      </c>
      <c r="G8">
        <v>38231</v>
      </c>
      <c r="H8">
        <v>32211</v>
      </c>
      <c r="I8">
        <v>31872</v>
      </c>
      <c r="P8">
        <v>81037</v>
      </c>
    </row>
    <row r="9" spans="1:16" x14ac:dyDescent="0.3">
      <c r="A9">
        <v>6</v>
      </c>
      <c r="B9">
        <v>351232</v>
      </c>
      <c r="C9">
        <v>237979</v>
      </c>
      <c r="D9">
        <v>152594</v>
      </c>
      <c r="E9">
        <v>92309</v>
      </c>
      <c r="F9">
        <v>53513</v>
      </c>
      <c r="G9">
        <v>37562</v>
      </c>
      <c r="H9">
        <v>30008</v>
      </c>
      <c r="I9">
        <v>30227</v>
      </c>
      <c r="P9">
        <v>79972</v>
      </c>
    </row>
    <row r="10" spans="1:16" x14ac:dyDescent="0.3">
      <c r="A10">
        <v>7</v>
      </c>
      <c r="B10">
        <v>585636</v>
      </c>
      <c r="C10">
        <v>443583</v>
      </c>
      <c r="D10">
        <v>326211</v>
      </c>
      <c r="E10">
        <v>236491</v>
      </c>
      <c r="F10">
        <v>161619</v>
      </c>
      <c r="G10">
        <v>99147</v>
      </c>
      <c r="H10">
        <v>55450</v>
      </c>
      <c r="I10">
        <v>33008</v>
      </c>
      <c r="P10">
        <v>80522</v>
      </c>
    </row>
    <row r="11" spans="1:16" x14ac:dyDescent="0.3">
      <c r="A11">
        <v>8</v>
      </c>
      <c r="B11">
        <v>199259</v>
      </c>
      <c r="C11">
        <v>131883</v>
      </c>
      <c r="D11">
        <v>97366</v>
      </c>
      <c r="E11">
        <v>63914</v>
      </c>
      <c r="F11">
        <v>44083</v>
      </c>
      <c r="G11">
        <v>33513</v>
      </c>
      <c r="H11">
        <v>28803</v>
      </c>
      <c r="I11">
        <v>24506</v>
      </c>
      <c r="P11">
        <v>79832</v>
      </c>
    </row>
    <row r="12" spans="1:16" x14ac:dyDescent="0.3">
      <c r="A12">
        <v>9</v>
      </c>
      <c r="B12">
        <v>163785</v>
      </c>
      <c r="C12">
        <v>95979</v>
      </c>
      <c r="D12">
        <v>66039</v>
      </c>
      <c r="E12">
        <v>43474</v>
      </c>
      <c r="F12">
        <v>32142</v>
      </c>
      <c r="G12">
        <v>25783</v>
      </c>
      <c r="H12">
        <v>23750</v>
      </c>
      <c r="I12">
        <v>21377</v>
      </c>
      <c r="P12">
        <v>81977</v>
      </c>
    </row>
    <row r="13" spans="1:16" x14ac:dyDescent="0.3">
      <c r="A13">
        <v>10</v>
      </c>
      <c r="B13">
        <v>153023</v>
      </c>
      <c r="C13">
        <v>82899</v>
      </c>
      <c r="D13">
        <v>52984</v>
      </c>
      <c r="E13">
        <v>37430</v>
      </c>
      <c r="F13">
        <v>27760</v>
      </c>
      <c r="G13">
        <v>23758</v>
      </c>
      <c r="H13">
        <v>20918</v>
      </c>
      <c r="I13">
        <v>19422</v>
      </c>
      <c r="P13">
        <v>76938</v>
      </c>
    </row>
    <row r="14" spans="1:16" x14ac:dyDescent="0.3">
      <c r="A14">
        <v>11</v>
      </c>
      <c r="B14">
        <v>151808</v>
      </c>
      <c r="C14">
        <v>80689</v>
      </c>
      <c r="D14">
        <v>49580</v>
      </c>
      <c r="E14">
        <v>35897</v>
      </c>
      <c r="F14">
        <v>25489</v>
      </c>
      <c r="G14">
        <v>22162</v>
      </c>
      <c r="H14">
        <v>19270</v>
      </c>
      <c r="I14">
        <v>17176</v>
      </c>
      <c r="P14">
        <v>81716</v>
      </c>
    </row>
    <row r="15" spans="1:16" x14ac:dyDescent="0.3">
      <c r="A15">
        <v>12</v>
      </c>
      <c r="B15">
        <v>145457</v>
      </c>
      <c r="C15">
        <v>75891</v>
      </c>
      <c r="D15">
        <v>42928</v>
      </c>
      <c r="E15">
        <v>30958</v>
      </c>
      <c r="F15">
        <v>23290</v>
      </c>
      <c r="G15">
        <v>19398</v>
      </c>
      <c r="H15">
        <v>17123</v>
      </c>
      <c r="I15">
        <v>17004</v>
      </c>
      <c r="P15">
        <v>73925</v>
      </c>
    </row>
    <row r="16" spans="1:16" x14ac:dyDescent="0.3">
      <c r="A16">
        <v>13</v>
      </c>
      <c r="B16">
        <v>146647</v>
      </c>
      <c r="C16">
        <v>74525</v>
      </c>
      <c r="D16">
        <v>42069</v>
      </c>
      <c r="E16">
        <v>27722</v>
      </c>
      <c r="F16">
        <v>21426</v>
      </c>
      <c r="G16">
        <v>18565</v>
      </c>
      <c r="H16">
        <v>16255</v>
      </c>
      <c r="I16">
        <v>16459</v>
      </c>
      <c r="P16">
        <v>82606</v>
      </c>
    </row>
    <row r="17" spans="1:16" x14ac:dyDescent="0.3">
      <c r="A17">
        <v>14</v>
      </c>
      <c r="B17">
        <v>635621</v>
      </c>
      <c r="C17">
        <v>485238</v>
      </c>
      <c r="D17">
        <v>356936</v>
      </c>
      <c r="E17">
        <v>257443</v>
      </c>
      <c r="F17">
        <v>176026</v>
      </c>
      <c r="G17">
        <v>107330</v>
      </c>
      <c r="H17">
        <v>58451</v>
      </c>
      <c r="I17">
        <v>34572</v>
      </c>
      <c r="P17">
        <v>81339</v>
      </c>
    </row>
    <row r="18" spans="1:16" x14ac:dyDescent="0.3">
      <c r="A18">
        <v>15</v>
      </c>
      <c r="B18">
        <v>428841</v>
      </c>
      <c r="C18">
        <v>310415</v>
      </c>
      <c r="D18">
        <v>218245</v>
      </c>
      <c r="E18">
        <v>143184</v>
      </c>
      <c r="F18">
        <v>82512</v>
      </c>
      <c r="G18">
        <v>48008</v>
      </c>
      <c r="H18">
        <v>31846</v>
      </c>
      <c r="I18">
        <v>26665</v>
      </c>
      <c r="P18">
        <v>80225</v>
      </c>
    </row>
    <row r="19" spans="1:16" x14ac:dyDescent="0.3">
      <c r="A19">
        <v>16</v>
      </c>
      <c r="B19">
        <v>431949</v>
      </c>
      <c r="C19">
        <v>308809</v>
      </c>
      <c r="D19">
        <v>211765</v>
      </c>
      <c r="E19">
        <v>131762</v>
      </c>
      <c r="F19">
        <v>74467</v>
      </c>
      <c r="G19">
        <v>42582</v>
      </c>
      <c r="H19">
        <v>28672</v>
      </c>
      <c r="I19">
        <v>25374</v>
      </c>
      <c r="P19">
        <v>80798</v>
      </c>
    </row>
    <row r="20" spans="1:16" x14ac:dyDescent="0.3">
      <c r="A20">
        <v>17</v>
      </c>
      <c r="B20">
        <v>422521</v>
      </c>
      <c r="C20">
        <v>301904</v>
      </c>
      <c r="D20">
        <v>204743</v>
      </c>
      <c r="E20">
        <v>124552</v>
      </c>
      <c r="F20">
        <v>68746</v>
      </c>
      <c r="G20">
        <v>37557</v>
      </c>
      <c r="H20">
        <v>27208</v>
      </c>
      <c r="I20">
        <v>23234</v>
      </c>
      <c r="P20">
        <v>84661</v>
      </c>
    </row>
    <row r="21" spans="1:16" x14ac:dyDescent="0.3">
      <c r="A21">
        <v>18</v>
      </c>
      <c r="B21">
        <v>424918</v>
      </c>
      <c r="C21">
        <v>298756</v>
      </c>
      <c r="D21">
        <v>200171</v>
      </c>
      <c r="E21">
        <v>126486</v>
      </c>
      <c r="F21">
        <v>67903</v>
      </c>
      <c r="G21">
        <v>38392</v>
      </c>
      <c r="H21">
        <v>26629</v>
      </c>
      <c r="I21">
        <v>23376</v>
      </c>
      <c r="P21">
        <v>82641</v>
      </c>
    </row>
    <row r="22" spans="1:16" x14ac:dyDescent="0.3">
      <c r="A22">
        <v>19</v>
      </c>
      <c r="B22">
        <v>422774</v>
      </c>
      <c r="C22">
        <v>299169</v>
      </c>
      <c r="D22">
        <v>200113</v>
      </c>
      <c r="E22">
        <v>122565</v>
      </c>
      <c r="F22">
        <v>65891</v>
      </c>
      <c r="G22">
        <v>38226</v>
      </c>
      <c r="H22">
        <v>26597</v>
      </c>
      <c r="I22">
        <v>21917</v>
      </c>
      <c r="P22">
        <v>81634</v>
      </c>
    </row>
    <row r="23" spans="1:16" x14ac:dyDescent="0.3">
      <c r="A23">
        <v>20</v>
      </c>
      <c r="B23">
        <v>431542</v>
      </c>
      <c r="C23">
        <v>302332</v>
      </c>
      <c r="D23">
        <v>202576</v>
      </c>
      <c r="E23">
        <v>123657</v>
      </c>
      <c r="F23">
        <v>67312</v>
      </c>
      <c r="G23">
        <v>38029</v>
      </c>
      <c r="H23">
        <v>26899</v>
      </c>
      <c r="I23">
        <v>23745</v>
      </c>
      <c r="P23">
        <v>80497</v>
      </c>
    </row>
    <row r="24" spans="1:16" x14ac:dyDescent="0.3">
      <c r="B24">
        <f>SUM(B3:B23)</f>
        <v>7528643</v>
      </c>
      <c r="C24">
        <f t="shared" ref="C24:P24" si="0">SUM(C3:C23)</f>
        <v>5245213</v>
      </c>
      <c r="D24">
        <f t="shared" si="0"/>
        <v>3586232</v>
      </c>
      <c r="E24">
        <f t="shared" si="0"/>
        <v>2316749</v>
      </c>
      <c r="F24">
        <f t="shared" si="0"/>
        <v>1399095</v>
      </c>
      <c r="G24">
        <f t="shared" si="0"/>
        <v>889359</v>
      </c>
      <c r="H24">
        <f t="shared" si="0"/>
        <v>641839</v>
      </c>
      <c r="I24">
        <f t="shared" si="0"/>
        <v>550152</v>
      </c>
      <c r="J24">
        <f t="shared" si="0"/>
        <v>0</v>
      </c>
      <c r="K24">
        <f t="shared" si="0"/>
        <v>0</v>
      </c>
      <c r="L24">
        <f t="shared" si="0"/>
        <v>0</v>
      </c>
      <c r="M24">
        <f t="shared" si="0"/>
        <v>0</v>
      </c>
      <c r="N24">
        <f t="shared" si="0"/>
        <v>0</v>
      </c>
      <c r="O24">
        <f t="shared" si="0"/>
        <v>0</v>
      </c>
      <c r="P24">
        <f t="shared" si="0"/>
        <v>1691586</v>
      </c>
    </row>
    <row r="25" spans="1:16" x14ac:dyDescent="0.3">
      <c r="B25">
        <f>P24/B24</f>
        <v>0.22468670648880548</v>
      </c>
      <c r="C25">
        <f>P24/C24</f>
        <v>0.32250091655000473</v>
      </c>
      <c r="D25">
        <f>P24/D24</f>
        <v>0.47168894817736273</v>
      </c>
      <c r="E25">
        <f>P24/E24</f>
        <v>0.7301550577986653</v>
      </c>
      <c r="F25">
        <f>P24/F24</f>
        <v>1.2090572834582356</v>
      </c>
      <c r="G25">
        <f>P24/G24</f>
        <v>1.9020283147750234</v>
      </c>
      <c r="H25">
        <f>P24/H24</f>
        <v>2.6355300939955346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tabSelected="1" workbookViewId="0">
      <selection activeCell="O18" sqref="O18"/>
    </sheetView>
  </sheetViews>
  <sheetFormatPr defaultRowHeight="14.4" x14ac:dyDescent="0.3"/>
  <sheetData>
    <row r="1" spans="1:3" x14ac:dyDescent="0.3">
      <c r="A1" t="s">
        <v>4</v>
      </c>
      <c r="B1" t="s">
        <v>3</v>
      </c>
      <c r="C1" t="s">
        <v>6</v>
      </c>
    </row>
    <row r="2" spans="1:3" x14ac:dyDescent="0.3">
      <c r="A2">
        <v>0</v>
      </c>
      <c r="B2">
        <v>33.654021999999998</v>
      </c>
      <c r="C2">
        <v>32.922676000000003</v>
      </c>
    </row>
    <row r="3" spans="1:3" x14ac:dyDescent="0.3">
      <c r="A3">
        <v>1</v>
      </c>
      <c r="B3">
        <v>33.832417</v>
      </c>
      <c r="C3">
        <v>32.792614</v>
      </c>
    </row>
    <row r="4" spans="1:3" x14ac:dyDescent="0.3">
      <c r="A4">
        <v>2</v>
      </c>
      <c r="B4">
        <v>33.763565</v>
      </c>
      <c r="C4">
        <v>33.232483000000002</v>
      </c>
    </row>
    <row r="5" spans="1:3" x14ac:dyDescent="0.3">
      <c r="A5">
        <v>3</v>
      </c>
      <c r="B5">
        <v>33.776321000000003</v>
      </c>
      <c r="C5">
        <v>33.418678</v>
      </c>
    </row>
    <row r="6" spans="1:3" x14ac:dyDescent="0.3">
      <c r="A6">
        <v>4</v>
      </c>
      <c r="B6">
        <v>33.721691</v>
      </c>
      <c r="C6">
        <v>33.284270999999997</v>
      </c>
    </row>
    <row r="7" spans="1:3" x14ac:dyDescent="0.3">
      <c r="A7">
        <v>5</v>
      </c>
      <c r="B7">
        <v>33.596901000000003</v>
      </c>
      <c r="C7">
        <v>33.123874999999998</v>
      </c>
    </row>
    <row r="8" spans="1:3" x14ac:dyDescent="0.3">
      <c r="A8">
        <v>6</v>
      </c>
      <c r="B8">
        <v>33.680523000000001</v>
      </c>
      <c r="C8">
        <v>33.753342000000004</v>
      </c>
    </row>
    <row r="9" spans="1:3" x14ac:dyDescent="0.3">
      <c r="A9">
        <v>7</v>
      </c>
      <c r="B9">
        <v>28.603543999999999</v>
      </c>
      <c r="C9">
        <v>22.994844000000001</v>
      </c>
    </row>
    <row r="10" spans="1:3" x14ac:dyDescent="0.3">
      <c r="A10">
        <v>8</v>
      </c>
      <c r="B10">
        <v>30.480953</v>
      </c>
      <c r="C10">
        <v>29.168758</v>
      </c>
    </row>
    <row r="11" spans="1:3" x14ac:dyDescent="0.3">
      <c r="A11">
        <v>9</v>
      </c>
      <c r="B11">
        <v>31.097985999999999</v>
      </c>
      <c r="C11">
        <v>32.136276000000002</v>
      </c>
    </row>
    <row r="12" spans="1:3" x14ac:dyDescent="0.3">
      <c r="A12">
        <v>10</v>
      </c>
      <c r="B12">
        <v>31.399291999999999</v>
      </c>
      <c r="C12">
        <v>33.205719000000002</v>
      </c>
    </row>
    <row r="13" spans="1:3" x14ac:dyDescent="0.3">
      <c r="A13">
        <v>11</v>
      </c>
      <c r="B13">
        <v>31.589500000000001</v>
      </c>
      <c r="C13">
        <v>34.017895000000003</v>
      </c>
    </row>
    <row r="14" spans="1:3" x14ac:dyDescent="0.3">
      <c r="A14">
        <v>12</v>
      </c>
      <c r="B14">
        <v>31.729956000000001</v>
      </c>
      <c r="C14">
        <v>34.439681999999998</v>
      </c>
    </row>
    <row r="15" spans="1:3" x14ac:dyDescent="0.3">
      <c r="A15">
        <v>13</v>
      </c>
      <c r="B15">
        <v>31.826536000000001</v>
      </c>
      <c r="C15">
        <v>34.759304</v>
      </c>
    </row>
    <row r="16" spans="1:3" x14ac:dyDescent="0.3">
      <c r="A16">
        <v>14</v>
      </c>
      <c r="B16">
        <v>28.317527999999999</v>
      </c>
      <c r="C16">
        <v>20.805440999999998</v>
      </c>
    </row>
    <row r="17" spans="1:3" x14ac:dyDescent="0.3">
      <c r="A17">
        <v>15</v>
      </c>
      <c r="B17">
        <v>29.531122</v>
      </c>
      <c r="C17">
        <v>25.39809</v>
      </c>
    </row>
    <row r="18" spans="1:3" x14ac:dyDescent="0.3">
      <c r="A18">
        <v>16</v>
      </c>
      <c r="B18">
        <v>29.914370999999999</v>
      </c>
      <c r="C18">
        <v>27.031410000000001</v>
      </c>
    </row>
    <row r="19" spans="1:3" x14ac:dyDescent="0.3">
      <c r="A19">
        <v>17</v>
      </c>
      <c r="B19">
        <v>30.1511</v>
      </c>
      <c r="C19">
        <v>28.770468000000001</v>
      </c>
    </row>
    <row r="20" spans="1:3" x14ac:dyDescent="0.3">
      <c r="A20">
        <v>18</v>
      </c>
      <c r="B20">
        <v>30.318769</v>
      </c>
      <c r="C20">
        <v>29.359988999999999</v>
      </c>
    </row>
    <row r="21" spans="1:3" x14ac:dyDescent="0.3">
      <c r="A21">
        <v>19</v>
      </c>
      <c r="B21">
        <v>30.407647999999998</v>
      </c>
      <c r="C21">
        <v>29.705095</v>
      </c>
    </row>
    <row r="22" spans="1:3" x14ac:dyDescent="0.3">
      <c r="A22">
        <v>20</v>
      </c>
      <c r="B22">
        <v>30.475828</v>
      </c>
      <c r="C22">
        <v>29.865494000000002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CIF - bitcount</vt:lpstr>
      <vt:lpstr>QCIF- bitcount</vt:lpstr>
      <vt:lpstr>CIF - psnr</vt:lpstr>
      <vt:lpstr>QCIF - psnr</vt:lpstr>
      <vt:lpstr>Constant qp BitCount</vt:lpstr>
      <vt:lpstr>Constant qp PSNR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</dc:creator>
  <cp:lastModifiedBy>Administrator</cp:lastModifiedBy>
  <dcterms:created xsi:type="dcterms:W3CDTF">2017-04-03T10:02:22Z</dcterms:created>
  <dcterms:modified xsi:type="dcterms:W3CDTF">2017-04-03T03:11:41Z</dcterms:modified>
</cp:coreProperties>
</file>