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n\Source\Repos\ECE1718H\goldendata\Assigment3_E1\"/>
    </mc:Choice>
  </mc:AlternateContent>
  <bookViews>
    <workbookView xWindow="0" yWindow="0" windowWidth="21570" windowHeight="7965" activeTab="1"/>
  </bookViews>
  <sheets>
    <sheet name="CIF - bitcount" sheetId="1" r:id="rId1"/>
    <sheet name="QCIF- bitcount" sheetId="2" r:id="rId2"/>
    <sheet name="CIF - psnr" sheetId="4" r:id="rId3"/>
    <sheet name="QCIF - psnr" sheetId="5" r:id="rId4"/>
    <sheet name="Constant qp BitCount" sheetId="6" r:id="rId5"/>
    <sheet name="Constant qp PSNR" sheetId="7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4" i="6" l="1"/>
  <c r="H25" i="6" s="1"/>
  <c r="O24" i="6"/>
  <c r="N24" i="6"/>
  <c r="M24" i="6"/>
  <c r="L24" i="6"/>
  <c r="K24" i="6"/>
  <c r="J24" i="6"/>
  <c r="I24" i="6"/>
  <c r="H24" i="6"/>
  <c r="G24" i="6"/>
  <c r="F24" i="6"/>
  <c r="E24" i="6"/>
  <c r="D24" i="6"/>
  <c r="C24" i="6"/>
  <c r="B24" i="6"/>
  <c r="B25" i="6" l="1"/>
  <c r="C25" i="6"/>
  <c r="D25" i="6"/>
  <c r="E25" i="6"/>
  <c r="F25" i="6"/>
  <c r="G25" i="6"/>
</calcChain>
</file>

<file path=xl/sharedStrings.xml><?xml version="1.0" encoding="utf-8"?>
<sst xmlns="http://schemas.openxmlformats.org/spreadsheetml/2006/main" count="18" uniqueCount="7">
  <si>
    <t>I_PERIOD_1</t>
  </si>
  <si>
    <t>I_PERIOD_4</t>
  </si>
  <si>
    <t>I_PERIOD_21</t>
  </si>
  <si>
    <t>Costant Qp</t>
  </si>
  <si>
    <t>Frame</t>
  </si>
  <si>
    <t>Rate control</t>
  </si>
  <si>
    <t>Rate Control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</si>
</sst>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CIF Bitcount per Frame</a:t>
            </a:r>
          </a:p>
          <a:p>
            <a:pPr>
              <a:defRPr/>
            </a:pPr>
            <a:r>
              <a:rPr lang="en-US"/>
              <a:t>Rate</a:t>
            </a:r>
            <a:r>
              <a:rPr lang="en-US" baseline="0"/>
              <a:t> Control with 2.4 mbps Target Bitrate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'CIF - bitcount'!$A$1</c:f>
              <c:strCache>
                <c:ptCount val="1"/>
                <c:pt idx="0">
                  <c:v>I_PERIOD_1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'CIF - bitcount'!$B$2:$B$22</c:f>
              <c:numCache>
                <c:formatCode>General</c:formatCode>
                <c:ptCount val="21"/>
                <c:pt idx="0">
                  <c:v>81342</c:v>
                </c:pt>
                <c:pt idx="1">
                  <c:v>84595</c:v>
                </c:pt>
                <c:pt idx="2">
                  <c:v>80962</c:v>
                </c:pt>
                <c:pt idx="3">
                  <c:v>82299</c:v>
                </c:pt>
                <c:pt idx="4">
                  <c:v>80978</c:v>
                </c:pt>
                <c:pt idx="5">
                  <c:v>83020</c:v>
                </c:pt>
                <c:pt idx="6">
                  <c:v>80925</c:v>
                </c:pt>
                <c:pt idx="7">
                  <c:v>77491</c:v>
                </c:pt>
                <c:pt idx="8">
                  <c:v>75549</c:v>
                </c:pt>
                <c:pt idx="9">
                  <c:v>75578</c:v>
                </c:pt>
                <c:pt idx="10">
                  <c:v>77700</c:v>
                </c:pt>
                <c:pt idx="11">
                  <c:v>76962</c:v>
                </c:pt>
                <c:pt idx="12">
                  <c:v>76412</c:v>
                </c:pt>
                <c:pt idx="13">
                  <c:v>76591</c:v>
                </c:pt>
                <c:pt idx="14">
                  <c:v>83125</c:v>
                </c:pt>
                <c:pt idx="15">
                  <c:v>82578</c:v>
                </c:pt>
                <c:pt idx="16">
                  <c:v>82174</c:v>
                </c:pt>
                <c:pt idx="17">
                  <c:v>83413</c:v>
                </c:pt>
                <c:pt idx="18">
                  <c:v>83933</c:v>
                </c:pt>
                <c:pt idx="19">
                  <c:v>83668</c:v>
                </c:pt>
                <c:pt idx="20">
                  <c:v>80411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73-48B5-8EBC-7D949E03E640}"/>
            </c:ext>
          </c:extLst>
        </c:ser>
        <c:ser>
          <c:idx val="1"/>
          <c:order val="1"/>
          <c:tx>
            <c:strRef>
              <c:f>'CIF - bitcount'!$C$1</c:f>
              <c:strCache>
                <c:ptCount val="1"/>
                <c:pt idx="0">
                  <c:v>I_PERIOD_4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'CIF - bitcount'!$D$2:$D$22</c:f>
              <c:numCache>
                <c:formatCode>General</c:formatCode>
                <c:ptCount val="21"/>
                <c:pt idx="0">
                  <c:v>81342</c:v>
                </c:pt>
                <c:pt idx="1">
                  <c:v>79228</c:v>
                </c:pt>
                <c:pt idx="2">
                  <c:v>83375</c:v>
                </c:pt>
                <c:pt idx="3">
                  <c:v>79187</c:v>
                </c:pt>
                <c:pt idx="4">
                  <c:v>80978</c:v>
                </c:pt>
                <c:pt idx="5">
                  <c:v>78584</c:v>
                </c:pt>
                <c:pt idx="6">
                  <c:v>77552</c:v>
                </c:pt>
                <c:pt idx="7">
                  <c:v>80013</c:v>
                </c:pt>
                <c:pt idx="8">
                  <c:v>75549</c:v>
                </c:pt>
                <c:pt idx="9">
                  <c:v>74458</c:v>
                </c:pt>
                <c:pt idx="10">
                  <c:v>68403</c:v>
                </c:pt>
                <c:pt idx="11">
                  <c:v>64749</c:v>
                </c:pt>
                <c:pt idx="12">
                  <c:v>76412</c:v>
                </c:pt>
                <c:pt idx="13">
                  <c:v>73323</c:v>
                </c:pt>
                <c:pt idx="14">
                  <c:v>80796</c:v>
                </c:pt>
                <c:pt idx="15">
                  <c:v>81326</c:v>
                </c:pt>
                <c:pt idx="16">
                  <c:v>82174</c:v>
                </c:pt>
                <c:pt idx="17">
                  <c:v>81990</c:v>
                </c:pt>
                <c:pt idx="18">
                  <c:v>82465</c:v>
                </c:pt>
                <c:pt idx="19">
                  <c:v>81220</c:v>
                </c:pt>
                <c:pt idx="20">
                  <c:v>80411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73-48B5-8EBC-7D949E03E640}"/>
            </c:ext>
          </c:extLst>
        </c:ser>
        <c:ser>
          <c:idx val="2"/>
          <c:order val="2"/>
          <c:tx>
            <c:strRef>
              <c:f>'CIF - bitcount'!$E$1</c:f>
              <c:strCache>
                <c:ptCount val="1"/>
                <c:pt idx="0">
                  <c:v>I_PERIOD_21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'CIF - bitcount'!$F$2:$F$22</c:f>
              <c:numCache>
                <c:formatCode>General</c:formatCode>
                <c:ptCount val="21"/>
                <c:pt idx="0">
                  <c:v>81342</c:v>
                </c:pt>
                <c:pt idx="1">
                  <c:v>79228</c:v>
                </c:pt>
                <c:pt idx="2">
                  <c:v>83375</c:v>
                </c:pt>
                <c:pt idx="3">
                  <c:v>79187</c:v>
                </c:pt>
                <c:pt idx="4">
                  <c:v>83509</c:v>
                </c:pt>
                <c:pt idx="5">
                  <c:v>82348</c:v>
                </c:pt>
                <c:pt idx="6">
                  <c:v>78191</c:v>
                </c:pt>
                <c:pt idx="7">
                  <c:v>80028</c:v>
                </c:pt>
                <c:pt idx="8">
                  <c:v>80060</c:v>
                </c:pt>
                <c:pt idx="9">
                  <c:v>81075</c:v>
                </c:pt>
                <c:pt idx="10">
                  <c:v>83297</c:v>
                </c:pt>
                <c:pt idx="11">
                  <c:v>71991</c:v>
                </c:pt>
                <c:pt idx="12">
                  <c:v>77777</c:v>
                </c:pt>
                <c:pt idx="13">
                  <c:v>73438</c:v>
                </c:pt>
                <c:pt idx="14">
                  <c:v>80727</c:v>
                </c:pt>
                <c:pt idx="15">
                  <c:v>83899</c:v>
                </c:pt>
                <c:pt idx="16">
                  <c:v>84656</c:v>
                </c:pt>
                <c:pt idx="17">
                  <c:v>80427</c:v>
                </c:pt>
                <c:pt idx="18">
                  <c:v>82393</c:v>
                </c:pt>
                <c:pt idx="19">
                  <c:v>81979</c:v>
                </c:pt>
                <c:pt idx="20">
                  <c:v>85330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73-48B5-8EBC-7D949E03E6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1754352"/>
        <c:axId val="371746904"/>
      </c:lineChart>
      <c:catAx>
        <c:axId val="371754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746904"/>
        <c:crosses val="autoZero"/>
        <c:auto val="1"/>
        <c:lblAlgn val="ctr"/>
        <c:lblOffset val="100"/>
        <c:noMultiLvlLbl val="0"/>
      </c:catAx>
      <c:valAx>
        <c:axId val="371746904"/>
        <c:scaling>
          <c:orientation val="minMax"/>
          <c:min val="6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Bitcount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754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QCIF</a:t>
            </a:r>
            <a:r>
              <a:rPr lang="en-US" baseline="0"/>
              <a:t> Bitcount Per Frame</a:t>
            </a:r>
          </a:p>
          <a:p>
            <a:pPr>
              <a:defRPr/>
            </a:pPr>
            <a:r>
              <a:rPr lang="en-US"/>
              <a:t>Rate Control with</a:t>
            </a:r>
            <a:r>
              <a:rPr lang="en-US" baseline="0"/>
              <a:t> 960 kbps Target Bitrate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'QCIF- bitcount'!$A$1</c:f>
              <c:strCache>
                <c:ptCount val="1"/>
                <c:pt idx="0">
                  <c:v>I_PERIOD_1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'QCIF- bitcount'!$B$2:$B$22</c:f>
              <c:numCache>
                <c:formatCode>General</c:formatCode>
                <c:ptCount val="21"/>
                <c:pt idx="0">
                  <c:v>31324</c:v>
                </c:pt>
                <c:pt idx="1">
                  <c:v>30939</c:v>
                </c:pt>
                <c:pt idx="2">
                  <c:v>31214</c:v>
                </c:pt>
                <c:pt idx="3">
                  <c:v>31400</c:v>
                </c:pt>
                <c:pt idx="4">
                  <c:v>31764</c:v>
                </c:pt>
                <c:pt idx="5">
                  <c:v>32130</c:v>
                </c:pt>
                <c:pt idx="6">
                  <c:v>31145</c:v>
                </c:pt>
                <c:pt idx="7">
                  <c:v>31572</c:v>
                </c:pt>
                <c:pt idx="8">
                  <c:v>32031</c:v>
                </c:pt>
                <c:pt idx="9">
                  <c:v>31875</c:v>
                </c:pt>
                <c:pt idx="10">
                  <c:v>31905</c:v>
                </c:pt>
                <c:pt idx="11">
                  <c:v>31700</c:v>
                </c:pt>
                <c:pt idx="12">
                  <c:v>31855</c:v>
                </c:pt>
                <c:pt idx="13">
                  <c:v>30134</c:v>
                </c:pt>
                <c:pt idx="14">
                  <c:v>31725</c:v>
                </c:pt>
                <c:pt idx="15">
                  <c:v>31970</c:v>
                </c:pt>
                <c:pt idx="16">
                  <c:v>32078</c:v>
                </c:pt>
                <c:pt idx="17">
                  <c:v>32381</c:v>
                </c:pt>
                <c:pt idx="18">
                  <c:v>31587</c:v>
                </c:pt>
                <c:pt idx="19">
                  <c:v>31602</c:v>
                </c:pt>
                <c:pt idx="20">
                  <c:v>32207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01-4774-B09A-99796626A598}"/>
            </c:ext>
          </c:extLst>
        </c:ser>
        <c:ser>
          <c:idx val="1"/>
          <c:order val="1"/>
          <c:tx>
            <c:strRef>
              <c:f>'QCIF- bitcount'!$C$1</c:f>
              <c:strCache>
                <c:ptCount val="1"/>
                <c:pt idx="0">
                  <c:v>I_PERIOD_4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'QCIF- bitcount'!$D$2:$D$22</c:f>
              <c:numCache>
                <c:formatCode>General</c:formatCode>
                <c:ptCount val="21"/>
                <c:pt idx="0">
                  <c:v>31324</c:v>
                </c:pt>
                <c:pt idx="1">
                  <c:v>31977</c:v>
                </c:pt>
                <c:pt idx="2">
                  <c:v>31787</c:v>
                </c:pt>
                <c:pt idx="3">
                  <c:v>32347</c:v>
                </c:pt>
                <c:pt idx="4">
                  <c:v>31764</c:v>
                </c:pt>
                <c:pt idx="5">
                  <c:v>30874</c:v>
                </c:pt>
                <c:pt idx="6">
                  <c:v>30067</c:v>
                </c:pt>
                <c:pt idx="7">
                  <c:v>32037</c:v>
                </c:pt>
                <c:pt idx="8">
                  <c:v>32031</c:v>
                </c:pt>
                <c:pt idx="9">
                  <c:v>27933</c:v>
                </c:pt>
                <c:pt idx="10">
                  <c:v>29900</c:v>
                </c:pt>
                <c:pt idx="11">
                  <c:v>24117</c:v>
                </c:pt>
                <c:pt idx="12">
                  <c:v>31855</c:v>
                </c:pt>
                <c:pt idx="13">
                  <c:v>28018</c:v>
                </c:pt>
                <c:pt idx="14">
                  <c:v>32249</c:v>
                </c:pt>
                <c:pt idx="15">
                  <c:v>33410</c:v>
                </c:pt>
                <c:pt idx="16">
                  <c:v>32078</c:v>
                </c:pt>
                <c:pt idx="17">
                  <c:v>32671</c:v>
                </c:pt>
                <c:pt idx="18">
                  <c:v>32300</c:v>
                </c:pt>
                <c:pt idx="19">
                  <c:v>31386</c:v>
                </c:pt>
                <c:pt idx="20">
                  <c:v>32207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01-4774-B09A-99796626A598}"/>
            </c:ext>
          </c:extLst>
        </c:ser>
        <c:ser>
          <c:idx val="2"/>
          <c:order val="2"/>
          <c:tx>
            <c:strRef>
              <c:f>'QCIF- bitcount'!$E$1</c:f>
              <c:strCache>
                <c:ptCount val="1"/>
                <c:pt idx="0">
                  <c:v>I_PERIOD_21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'QCIF- bitcount'!$F$2:$F$22</c:f>
              <c:numCache>
                <c:formatCode>General</c:formatCode>
                <c:ptCount val="21"/>
                <c:pt idx="0">
                  <c:v>31324</c:v>
                </c:pt>
                <c:pt idx="1">
                  <c:v>31977</c:v>
                </c:pt>
                <c:pt idx="2">
                  <c:v>31787</c:v>
                </c:pt>
                <c:pt idx="3">
                  <c:v>32347</c:v>
                </c:pt>
                <c:pt idx="4">
                  <c:v>31369</c:v>
                </c:pt>
                <c:pt idx="5">
                  <c:v>32987</c:v>
                </c:pt>
                <c:pt idx="6">
                  <c:v>30597</c:v>
                </c:pt>
                <c:pt idx="7">
                  <c:v>32213</c:v>
                </c:pt>
                <c:pt idx="8">
                  <c:v>32296</c:v>
                </c:pt>
                <c:pt idx="9">
                  <c:v>33528</c:v>
                </c:pt>
                <c:pt idx="10">
                  <c:v>35328</c:v>
                </c:pt>
                <c:pt idx="11">
                  <c:v>32199</c:v>
                </c:pt>
                <c:pt idx="12">
                  <c:v>26898</c:v>
                </c:pt>
                <c:pt idx="13">
                  <c:v>23635</c:v>
                </c:pt>
                <c:pt idx="14">
                  <c:v>32362</c:v>
                </c:pt>
                <c:pt idx="15">
                  <c:v>32362</c:v>
                </c:pt>
                <c:pt idx="16">
                  <c:v>34667</c:v>
                </c:pt>
                <c:pt idx="17">
                  <c:v>30961</c:v>
                </c:pt>
                <c:pt idx="18">
                  <c:v>31734</c:v>
                </c:pt>
                <c:pt idx="19">
                  <c:v>34462</c:v>
                </c:pt>
                <c:pt idx="20">
                  <c:v>32727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401-4774-B09A-99796626A5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1748080"/>
        <c:axId val="371753176"/>
      </c:lineChart>
      <c:catAx>
        <c:axId val="371748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753176"/>
        <c:crosses val="autoZero"/>
        <c:auto val="1"/>
        <c:lblAlgn val="ctr"/>
        <c:lblOffset val="100"/>
        <c:noMultiLvlLbl val="0"/>
      </c:catAx>
      <c:valAx>
        <c:axId val="371753176"/>
        <c:scaling>
          <c:orientation val="minMax"/>
          <c:min val="2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Bitcount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748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CIF PSNR per Frame</a:t>
            </a:r>
          </a:p>
          <a:p>
            <a:pPr>
              <a:defRPr/>
            </a:pPr>
            <a:r>
              <a:rPr lang="en-US"/>
              <a:t>Rate Control with 2.4 mbps Target Bitrate</a:t>
            </a:r>
          </a:p>
        </c:rich>
      </c:tx>
      <c:layout>
        <c:manualLayout>
          <c:xMode val="edge"/>
          <c:yMode val="edge"/>
          <c:x val="0.2456559596717077"/>
          <c:y val="3.97535281256211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'CIF - psnr'!$A$1</c:f>
              <c:strCache>
                <c:ptCount val="1"/>
                <c:pt idx="0">
                  <c:v>I_PERIOD_1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'CIF - psnr'!$B$2:$B$22</c:f>
              <c:numCache>
                <c:formatCode>General</c:formatCode>
                <c:ptCount val="21"/>
                <c:pt idx="0">
                  <c:v>32.922676000000003</c:v>
                </c:pt>
                <c:pt idx="1">
                  <c:v>33.065178000000003</c:v>
                </c:pt>
                <c:pt idx="2">
                  <c:v>33.111407999999997</c:v>
                </c:pt>
                <c:pt idx="3">
                  <c:v>33.247089000000003</c:v>
                </c:pt>
                <c:pt idx="4">
                  <c:v>33.061886000000001</c:v>
                </c:pt>
                <c:pt idx="5">
                  <c:v>33.189579000000002</c:v>
                </c:pt>
                <c:pt idx="6">
                  <c:v>32.990250000000003</c:v>
                </c:pt>
                <c:pt idx="7">
                  <c:v>37.519649999999999</c:v>
                </c:pt>
                <c:pt idx="8">
                  <c:v>37.477913000000001</c:v>
                </c:pt>
                <c:pt idx="9">
                  <c:v>37.431870000000004</c:v>
                </c:pt>
                <c:pt idx="10">
                  <c:v>37.536411000000001</c:v>
                </c:pt>
                <c:pt idx="11">
                  <c:v>37.600158999999998</c:v>
                </c:pt>
                <c:pt idx="12">
                  <c:v>37.764488</c:v>
                </c:pt>
                <c:pt idx="13">
                  <c:v>37.750587000000003</c:v>
                </c:pt>
                <c:pt idx="14">
                  <c:v>32.999721999999998</c:v>
                </c:pt>
                <c:pt idx="15">
                  <c:v>32.989418000000001</c:v>
                </c:pt>
                <c:pt idx="16">
                  <c:v>32.905132000000002</c:v>
                </c:pt>
                <c:pt idx="17">
                  <c:v>32.944232999999997</c:v>
                </c:pt>
                <c:pt idx="18">
                  <c:v>32.892417999999999</c:v>
                </c:pt>
                <c:pt idx="19">
                  <c:v>32.676471999999997</c:v>
                </c:pt>
                <c:pt idx="20">
                  <c:v>32.626807999999997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2C-4216-BE11-04657B9942C4}"/>
            </c:ext>
          </c:extLst>
        </c:ser>
        <c:ser>
          <c:idx val="1"/>
          <c:order val="1"/>
          <c:tx>
            <c:strRef>
              <c:f>'CIF - psnr'!$C$1</c:f>
              <c:strCache>
                <c:ptCount val="1"/>
                <c:pt idx="0">
                  <c:v>I_PERIOD_4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'CIF - psnr'!$D$2:$D$22</c:f>
              <c:numCache>
                <c:formatCode>General</c:formatCode>
                <c:ptCount val="21"/>
                <c:pt idx="0">
                  <c:v>32.922676000000003</c:v>
                </c:pt>
                <c:pt idx="1">
                  <c:v>33.977221999999998</c:v>
                </c:pt>
                <c:pt idx="2">
                  <c:v>34.17915</c:v>
                </c:pt>
                <c:pt idx="3">
                  <c:v>34.373299000000003</c:v>
                </c:pt>
                <c:pt idx="4">
                  <c:v>33.061886000000001</c:v>
                </c:pt>
                <c:pt idx="5">
                  <c:v>34.032668999999999</c:v>
                </c:pt>
                <c:pt idx="6">
                  <c:v>34.421059</c:v>
                </c:pt>
                <c:pt idx="7">
                  <c:v>23.96011</c:v>
                </c:pt>
                <c:pt idx="8">
                  <c:v>37.477913000000001</c:v>
                </c:pt>
                <c:pt idx="9">
                  <c:v>39.012096</c:v>
                </c:pt>
                <c:pt idx="10">
                  <c:v>39.414776000000003</c:v>
                </c:pt>
                <c:pt idx="11">
                  <c:v>39.556972999999999</c:v>
                </c:pt>
                <c:pt idx="12">
                  <c:v>37.764488</c:v>
                </c:pt>
                <c:pt idx="13">
                  <c:v>39.167709000000002</c:v>
                </c:pt>
                <c:pt idx="14">
                  <c:v>22.779028</c:v>
                </c:pt>
                <c:pt idx="15">
                  <c:v>27.471257999999999</c:v>
                </c:pt>
                <c:pt idx="16">
                  <c:v>32.905132000000002</c:v>
                </c:pt>
                <c:pt idx="17">
                  <c:v>33.956333000000001</c:v>
                </c:pt>
                <c:pt idx="18">
                  <c:v>34.035122000000001</c:v>
                </c:pt>
                <c:pt idx="19">
                  <c:v>34.061698999999997</c:v>
                </c:pt>
                <c:pt idx="20">
                  <c:v>32.626807999999997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2C-4216-BE11-04657B9942C4}"/>
            </c:ext>
          </c:extLst>
        </c:ser>
        <c:ser>
          <c:idx val="2"/>
          <c:order val="2"/>
          <c:tx>
            <c:strRef>
              <c:f>'CIF - psnr'!$E$1</c:f>
              <c:strCache>
                <c:ptCount val="1"/>
                <c:pt idx="0">
                  <c:v>I_PERIOD_21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'CIF - psnr'!$F$2:$F$22</c:f>
              <c:numCache>
                <c:formatCode>General</c:formatCode>
                <c:ptCount val="21"/>
                <c:pt idx="0">
                  <c:v>32.922676000000003</c:v>
                </c:pt>
                <c:pt idx="1">
                  <c:v>33.977221999999998</c:v>
                </c:pt>
                <c:pt idx="2">
                  <c:v>34.17915</c:v>
                </c:pt>
                <c:pt idx="3">
                  <c:v>34.373299000000003</c:v>
                </c:pt>
                <c:pt idx="4">
                  <c:v>34.428963000000003</c:v>
                </c:pt>
                <c:pt idx="5">
                  <c:v>34.163581999999998</c:v>
                </c:pt>
                <c:pt idx="6">
                  <c:v>34.500087999999998</c:v>
                </c:pt>
                <c:pt idx="7">
                  <c:v>23.703171000000001</c:v>
                </c:pt>
                <c:pt idx="8">
                  <c:v>28.713322000000002</c:v>
                </c:pt>
                <c:pt idx="9">
                  <c:v>30.99127</c:v>
                </c:pt>
                <c:pt idx="10">
                  <c:v>32.092789000000003</c:v>
                </c:pt>
                <c:pt idx="11">
                  <c:v>32.687973</c:v>
                </c:pt>
                <c:pt idx="12">
                  <c:v>33.095160999999997</c:v>
                </c:pt>
                <c:pt idx="13">
                  <c:v>33.323334000000003</c:v>
                </c:pt>
                <c:pt idx="14">
                  <c:v>22.738938999999998</c:v>
                </c:pt>
                <c:pt idx="15">
                  <c:v>27.305260000000001</c:v>
                </c:pt>
                <c:pt idx="16">
                  <c:v>28.801749999999998</c:v>
                </c:pt>
                <c:pt idx="17">
                  <c:v>29.536162999999998</c:v>
                </c:pt>
                <c:pt idx="18">
                  <c:v>30.126584999999999</c:v>
                </c:pt>
                <c:pt idx="19">
                  <c:v>30.388870000000001</c:v>
                </c:pt>
                <c:pt idx="20">
                  <c:v>30.692335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2C-4216-BE11-04657B9942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3191904"/>
        <c:axId val="373194256"/>
      </c:lineChart>
      <c:catAx>
        <c:axId val="373191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194256"/>
        <c:crosses val="autoZero"/>
        <c:auto val="1"/>
        <c:lblAlgn val="ctr"/>
        <c:lblOffset val="100"/>
        <c:noMultiLvlLbl val="0"/>
      </c:catAx>
      <c:valAx>
        <c:axId val="373194256"/>
        <c:scaling>
          <c:orientation val="minMax"/>
          <c:min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PSNR (dB)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191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5405457651126945"/>
          <c:y val="0.88175623496818645"/>
          <c:w val="0.52575328083989503"/>
          <c:h val="6.91037000469797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QCIF PSNR per Frame</a:t>
            </a:r>
          </a:p>
          <a:p>
            <a:pPr>
              <a:defRPr/>
            </a:pPr>
            <a:r>
              <a:rPr lang="en-US"/>
              <a:t>Rate Control with 960 kbps Target Bitrate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'QCIF - psnr'!$A$1</c:f>
              <c:strCache>
                <c:ptCount val="1"/>
                <c:pt idx="0">
                  <c:v>I_PERIOD_1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'QCIF - psnr'!$B$2:$B$22</c:f>
              <c:numCache>
                <c:formatCode>General</c:formatCode>
                <c:ptCount val="21"/>
                <c:pt idx="0">
                  <c:v>32.892646999999997</c:v>
                </c:pt>
                <c:pt idx="1">
                  <c:v>32.881531000000003</c:v>
                </c:pt>
                <c:pt idx="2">
                  <c:v>32.986404</c:v>
                </c:pt>
                <c:pt idx="3">
                  <c:v>32.931587</c:v>
                </c:pt>
                <c:pt idx="4">
                  <c:v>32.914935999999997</c:v>
                </c:pt>
                <c:pt idx="5">
                  <c:v>32.921638000000002</c:v>
                </c:pt>
                <c:pt idx="6">
                  <c:v>32.868858000000003</c:v>
                </c:pt>
                <c:pt idx="7">
                  <c:v>36.172652999999997</c:v>
                </c:pt>
                <c:pt idx="8">
                  <c:v>36.181156000000001</c:v>
                </c:pt>
                <c:pt idx="9">
                  <c:v>36.166392999999999</c:v>
                </c:pt>
                <c:pt idx="10">
                  <c:v>36.141379999999998</c:v>
                </c:pt>
                <c:pt idx="11">
                  <c:v>36.221694999999997</c:v>
                </c:pt>
                <c:pt idx="12">
                  <c:v>36.197647000000003</c:v>
                </c:pt>
                <c:pt idx="13">
                  <c:v>35.967609000000003</c:v>
                </c:pt>
                <c:pt idx="14">
                  <c:v>32.800026000000003</c:v>
                </c:pt>
                <c:pt idx="15">
                  <c:v>32.793658999999998</c:v>
                </c:pt>
                <c:pt idx="16">
                  <c:v>32.833832000000001</c:v>
                </c:pt>
                <c:pt idx="17">
                  <c:v>32.843178000000002</c:v>
                </c:pt>
                <c:pt idx="18">
                  <c:v>32.300201000000001</c:v>
                </c:pt>
                <c:pt idx="19">
                  <c:v>32.285674999999998</c:v>
                </c:pt>
                <c:pt idx="20">
                  <c:v>32.268013000000003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8D-4628-9217-65C85412046C}"/>
            </c:ext>
          </c:extLst>
        </c:ser>
        <c:ser>
          <c:idx val="1"/>
          <c:order val="1"/>
          <c:tx>
            <c:strRef>
              <c:f>'QCIF - psnr'!$C$1</c:f>
              <c:strCache>
                <c:ptCount val="1"/>
                <c:pt idx="0">
                  <c:v>I_PERIOD_4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'QCIF - psnr'!$D$2:$D$22</c:f>
              <c:numCache>
                <c:formatCode>General</c:formatCode>
                <c:ptCount val="21"/>
                <c:pt idx="0">
                  <c:v>32.892646999999997</c:v>
                </c:pt>
                <c:pt idx="1">
                  <c:v>34.352325</c:v>
                </c:pt>
                <c:pt idx="2">
                  <c:v>35.006332</c:v>
                </c:pt>
                <c:pt idx="3">
                  <c:v>35.557068000000001</c:v>
                </c:pt>
                <c:pt idx="4">
                  <c:v>32.914935999999997</c:v>
                </c:pt>
                <c:pt idx="5">
                  <c:v>34.665264000000001</c:v>
                </c:pt>
                <c:pt idx="6">
                  <c:v>35.458809000000002</c:v>
                </c:pt>
                <c:pt idx="7">
                  <c:v>23.881233000000002</c:v>
                </c:pt>
                <c:pt idx="8">
                  <c:v>36.181156000000001</c:v>
                </c:pt>
                <c:pt idx="9">
                  <c:v>38.439255000000003</c:v>
                </c:pt>
                <c:pt idx="10">
                  <c:v>39.893386999999997</c:v>
                </c:pt>
                <c:pt idx="11">
                  <c:v>40.327922999999998</c:v>
                </c:pt>
                <c:pt idx="12">
                  <c:v>36.197647000000003</c:v>
                </c:pt>
                <c:pt idx="13">
                  <c:v>38.604725000000002</c:v>
                </c:pt>
                <c:pt idx="14">
                  <c:v>23.920334</c:v>
                </c:pt>
                <c:pt idx="15">
                  <c:v>28.541819</c:v>
                </c:pt>
                <c:pt idx="16">
                  <c:v>32.833832000000001</c:v>
                </c:pt>
                <c:pt idx="17">
                  <c:v>34.511825999999999</c:v>
                </c:pt>
                <c:pt idx="18">
                  <c:v>34.956394000000003</c:v>
                </c:pt>
                <c:pt idx="19">
                  <c:v>34.556598999999999</c:v>
                </c:pt>
                <c:pt idx="20">
                  <c:v>32.268013000000003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8D-4628-9217-65C85412046C}"/>
            </c:ext>
          </c:extLst>
        </c:ser>
        <c:ser>
          <c:idx val="2"/>
          <c:order val="2"/>
          <c:tx>
            <c:strRef>
              <c:f>'QCIF - psnr'!$E$1</c:f>
              <c:strCache>
                <c:ptCount val="1"/>
                <c:pt idx="0">
                  <c:v>I_PERIOD_21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'QCIF - psnr'!$F$2:$F$22</c:f>
              <c:numCache>
                <c:formatCode>General</c:formatCode>
                <c:ptCount val="21"/>
                <c:pt idx="0">
                  <c:v>32.892646999999997</c:v>
                </c:pt>
                <c:pt idx="1">
                  <c:v>34.352325</c:v>
                </c:pt>
                <c:pt idx="2">
                  <c:v>35.006332</c:v>
                </c:pt>
                <c:pt idx="3">
                  <c:v>35.557068000000001</c:v>
                </c:pt>
                <c:pt idx="4">
                  <c:v>35.637794</c:v>
                </c:pt>
                <c:pt idx="5">
                  <c:v>35.687389000000003</c:v>
                </c:pt>
                <c:pt idx="6">
                  <c:v>35.914794999999998</c:v>
                </c:pt>
                <c:pt idx="7">
                  <c:v>24.539190000000001</c:v>
                </c:pt>
                <c:pt idx="8">
                  <c:v>28.903199999999998</c:v>
                </c:pt>
                <c:pt idx="9">
                  <c:v>33.032898000000003</c:v>
                </c:pt>
                <c:pt idx="10">
                  <c:v>34.301861000000002</c:v>
                </c:pt>
                <c:pt idx="11">
                  <c:v>34.770195000000001</c:v>
                </c:pt>
                <c:pt idx="12">
                  <c:v>35.139763000000002</c:v>
                </c:pt>
                <c:pt idx="13">
                  <c:v>35.203026000000001</c:v>
                </c:pt>
                <c:pt idx="14">
                  <c:v>23.242861000000001</c:v>
                </c:pt>
                <c:pt idx="15">
                  <c:v>27.613441000000002</c:v>
                </c:pt>
                <c:pt idx="16">
                  <c:v>29.790945000000001</c:v>
                </c:pt>
                <c:pt idx="17">
                  <c:v>30.262892000000001</c:v>
                </c:pt>
                <c:pt idx="18">
                  <c:v>30.463058</c:v>
                </c:pt>
                <c:pt idx="19">
                  <c:v>31.125328</c:v>
                </c:pt>
                <c:pt idx="20">
                  <c:v>31.308893000000001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98D-4628-9217-65C8541204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3194648"/>
        <c:axId val="373192296"/>
      </c:lineChart>
      <c:catAx>
        <c:axId val="373194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192296"/>
        <c:crosses val="autoZero"/>
        <c:auto val="1"/>
        <c:lblAlgn val="ctr"/>
        <c:lblOffset val="100"/>
        <c:noMultiLvlLbl val="0"/>
      </c:catAx>
      <c:valAx>
        <c:axId val="373192296"/>
        <c:scaling>
          <c:orientation val="minMax"/>
          <c:min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PSNR</a:t>
                </a:r>
                <a:r>
                  <a:rPr lang="en-US" baseline="0"/>
                  <a:t> (dB)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194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CIF Bitcount per Frame with I_Period 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RateControl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'Constant qp BitCount'!$P$3:$P$23</c:f>
              <c:numCache>
                <c:formatCode>General</c:formatCode>
                <c:ptCount val="21"/>
                <c:pt idx="0">
                  <c:v>81342</c:v>
                </c:pt>
                <c:pt idx="1">
                  <c:v>79228</c:v>
                </c:pt>
                <c:pt idx="2">
                  <c:v>83375</c:v>
                </c:pt>
                <c:pt idx="3">
                  <c:v>79187</c:v>
                </c:pt>
                <c:pt idx="4">
                  <c:v>83509</c:v>
                </c:pt>
                <c:pt idx="5">
                  <c:v>82348</c:v>
                </c:pt>
                <c:pt idx="6">
                  <c:v>78191</c:v>
                </c:pt>
                <c:pt idx="7">
                  <c:v>80028</c:v>
                </c:pt>
                <c:pt idx="8">
                  <c:v>80060</c:v>
                </c:pt>
                <c:pt idx="9">
                  <c:v>81075</c:v>
                </c:pt>
                <c:pt idx="10">
                  <c:v>83297</c:v>
                </c:pt>
                <c:pt idx="11">
                  <c:v>71991</c:v>
                </c:pt>
                <c:pt idx="12">
                  <c:v>77777</c:v>
                </c:pt>
                <c:pt idx="13">
                  <c:v>73438</c:v>
                </c:pt>
                <c:pt idx="14">
                  <c:v>80727</c:v>
                </c:pt>
                <c:pt idx="15">
                  <c:v>83899</c:v>
                </c:pt>
                <c:pt idx="16">
                  <c:v>84656</c:v>
                </c:pt>
                <c:pt idx="17">
                  <c:v>80427</c:v>
                </c:pt>
                <c:pt idx="18">
                  <c:v>82393</c:v>
                </c:pt>
                <c:pt idx="19">
                  <c:v>81979</c:v>
                </c:pt>
                <c:pt idx="20">
                  <c:v>85330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DA-46B0-B3A4-E291B99D355C}"/>
            </c:ext>
          </c:extLst>
        </c:ser>
        <c:ser>
          <c:idx val="1"/>
          <c:order val="1"/>
          <c:tx>
            <c:v>QP-4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'Constant qp BitCount'!$F$3:$F$23</c:f>
              <c:numCache>
                <c:formatCode>General</c:formatCode>
                <c:ptCount val="21"/>
                <c:pt idx="0">
                  <c:v>83873</c:v>
                </c:pt>
                <c:pt idx="1">
                  <c:v>69603</c:v>
                </c:pt>
                <c:pt idx="2">
                  <c:v>64558</c:v>
                </c:pt>
                <c:pt idx="3">
                  <c:v>59142</c:v>
                </c:pt>
                <c:pt idx="4">
                  <c:v>64302</c:v>
                </c:pt>
                <c:pt idx="5">
                  <c:v>65438</c:v>
                </c:pt>
                <c:pt idx="6">
                  <c:v>53513</c:v>
                </c:pt>
                <c:pt idx="7">
                  <c:v>161619</c:v>
                </c:pt>
                <c:pt idx="8">
                  <c:v>44083</c:v>
                </c:pt>
                <c:pt idx="9">
                  <c:v>32142</c:v>
                </c:pt>
                <c:pt idx="10">
                  <c:v>27760</c:v>
                </c:pt>
                <c:pt idx="11">
                  <c:v>25489</c:v>
                </c:pt>
                <c:pt idx="12">
                  <c:v>23290</c:v>
                </c:pt>
                <c:pt idx="13">
                  <c:v>21426</c:v>
                </c:pt>
                <c:pt idx="14">
                  <c:v>176026</c:v>
                </c:pt>
                <c:pt idx="15">
                  <c:v>82512</c:v>
                </c:pt>
                <c:pt idx="16">
                  <c:v>74467</c:v>
                </c:pt>
                <c:pt idx="17">
                  <c:v>68746</c:v>
                </c:pt>
                <c:pt idx="18">
                  <c:v>67903</c:v>
                </c:pt>
                <c:pt idx="19">
                  <c:v>65891</c:v>
                </c:pt>
                <c:pt idx="20">
                  <c:v>67312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DA-46B0-B3A4-E291B99D35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3196216"/>
        <c:axId val="373193864"/>
      </c:lineChart>
      <c:catAx>
        <c:axId val="373196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193864"/>
        <c:crosses val="autoZero"/>
        <c:auto val="1"/>
        <c:lblAlgn val="ctr"/>
        <c:lblOffset val="100"/>
        <c:noMultiLvlLbl val="0"/>
      </c:catAx>
      <c:valAx>
        <c:axId val="373193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Bitcount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196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CIF PSNR per Frame I-Period_21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Rate Control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'Constant qp PSNR'!$C$2:$C$22</c:f>
              <c:numCache>
                <c:formatCode>General</c:formatCode>
                <c:ptCount val="21"/>
                <c:pt idx="0">
                  <c:v>32.922676000000003</c:v>
                </c:pt>
                <c:pt idx="1">
                  <c:v>33.977221999999998</c:v>
                </c:pt>
                <c:pt idx="2">
                  <c:v>34.17915</c:v>
                </c:pt>
                <c:pt idx="3">
                  <c:v>34.373299000000003</c:v>
                </c:pt>
                <c:pt idx="4">
                  <c:v>34.428963000000003</c:v>
                </c:pt>
                <c:pt idx="5">
                  <c:v>34.163581999999998</c:v>
                </c:pt>
                <c:pt idx="6">
                  <c:v>34.500087999999998</c:v>
                </c:pt>
                <c:pt idx="7">
                  <c:v>23.703171000000001</c:v>
                </c:pt>
                <c:pt idx="8">
                  <c:v>28.713322000000002</c:v>
                </c:pt>
                <c:pt idx="9">
                  <c:v>30.99127</c:v>
                </c:pt>
                <c:pt idx="10">
                  <c:v>32.092789000000003</c:v>
                </c:pt>
                <c:pt idx="11">
                  <c:v>32.687973</c:v>
                </c:pt>
                <c:pt idx="12">
                  <c:v>33.095160999999997</c:v>
                </c:pt>
                <c:pt idx="13">
                  <c:v>33.323334000000003</c:v>
                </c:pt>
                <c:pt idx="14">
                  <c:v>22.738938999999998</c:v>
                </c:pt>
                <c:pt idx="15">
                  <c:v>27.305260000000001</c:v>
                </c:pt>
                <c:pt idx="16">
                  <c:v>28.801749999999998</c:v>
                </c:pt>
                <c:pt idx="17">
                  <c:v>29.536162999999998</c:v>
                </c:pt>
                <c:pt idx="18">
                  <c:v>30.126584999999999</c:v>
                </c:pt>
                <c:pt idx="19">
                  <c:v>30.388870000000001</c:v>
                </c:pt>
                <c:pt idx="20">
                  <c:v>30.692335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13-4D6A-9FA3-E860749E504A}"/>
            </c:ext>
          </c:extLst>
        </c:ser>
        <c:ser>
          <c:idx val="1"/>
          <c:order val="1"/>
          <c:tx>
            <c:v>QP-4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'Constant qp PSNR'!$B$2:$B$22</c:f>
              <c:numCache>
                <c:formatCode>General</c:formatCode>
                <c:ptCount val="21"/>
                <c:pt idx="0">
                  <c:v>33.654021999999998</c:v>
                </c:pt>
                <c:pt idx="1">
                  <c:v>33.832417</c:v>
                </c:pt>
                <c:pt idx="2">
                  <c:v>33.763565</c:v>
                </c:pt>
                <c:pt idx="3">
                  <c:v>33.776321000000003</c:v>
                </c:pt>
                <c:pt idx="4">
                  <c:v>33.721691</c:v>
                </c:pt>
                <c:pt idx="5">
                  <c:v>33.596901000000003</c:v>
                </c:pt>
                <c:pt idx="6">
                  <c:v>33.680523000000001</c:v>
                </c:pt>
                <c:pt idx="7">
                  <c:v>28.603543999999999</c:v>
                </c:pt>
                <c:pt idx="8">
                  <c:v>30.480953</c:v>
                </c:pt>
                <c:pt idx="9">
                  <c:v>31.097985999999999</c:v>
                </c:pt>
                <c:pt idx="10">
                  <c:v>31.399291999999999</c:v>
                </c:pt>
                <c:pt idx="11">
                  <c:v>31.589500000000001</c:v>
                </c:pt>
                <c:pt idx="12">
                  <c:v>31.729956000000001</c:v>
                </c:pt>
                <c:pt idx="13">
                  <c:v>31.826536000000001</c:v>
                </c:pt>
                <c:pt idx="14">
                  <c:v>28.317527999999999</c:v>
                </c:pt>
                <c:pt idx="15">
                  <c:v>29.531122</c:v>
                </c:pt>
                <c:pt idx="16">
                  <c:v>29.914370999999999</c:v>
                </c:pt>
                <c:pt idx="17">
                  <c:v>30.1511</c:v>
                </c:pt>
                <c:pt idx="18">
                  <c:v>30.318769</c:v>
                </c:pt>
                <c:pt idx="19">
                  <c:v>30.407647999999998</c:v>
                </c:pt>
                <c:pt idx="20">
                  <c:v>30.475828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13-4D6A-9FA3-E860749E50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3197392"/>
        <c:axId val="373196608"/>
      </c:lineChart>
      <c:catAx>
        <c:axId val="37319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196608"/>
        <c:crosses val="autoZero"/>
        <c:auto val="1"/>
        <c:lblAlgn val="ctr"/>
        <c:lblOffset val="100"/>
        <c:noMultiLvlLbl val="0"/>
      </c:catAx>
      <c:valAx>
        <c:axId val="373196608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PSNR (dB)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197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33336</xdr:colOff>
      <xdr:row>3</xdr:row>
      <xdr:rowOff>172402</xdr:rowOff>
    </xdr:from>
    <xdr:to>
      <xdr:col>19</xdr:col>
      <xdr:colOff>342900</xdr:colOff>
      <xdr:row>23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42B6B42-A60F-40C3-B7D9-6E595AF557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581024</xdr:colOff>
      <xdr:row>2</xdr:row>
      <xdr:rowOff>9525</xdr:rowOff>
    </xdr:from>
    <xdr:to>
      <xdr:col>16</xdr:col>
      <xdr:colOff>45720</xdr:colOff>
      <xdr:row>17</xdr:row>
      <xdr:rowOff>106681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6280FB-87F9-405C-A090-61ADA31C98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323850</xdr:colOff>
      <xdr:row>3</xdr:row>
      <xdr:rowOff>91440</xdr:rowOff>
    </xdr:from>
    <xdr:to>
      <xdr:col>18</xdr:col>
      <xdr:colOff>228600</xdr:colOff>
      <xdr:row>20</xdr:row>
      <xdr:rowOff>83819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4CAEE3-0F90-4EA5-AE66-F3F1426055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295274</xdr:colOff>
      <xdr:row>1</xdr:row>
      <xdr:rowOff>114300</xdr:rowOff>
    </xdr:from>
    <xdr:to>
      <xdr:col>17</xdr:col>
      <xdr:colOff>342899</xdr:colOff>
      <xdr:row>18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FA466A-6EE6-4C88-8D4D-43D014D8EF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590549</xdr:colOff>
      <xdr:row>7</xdr:row>
      <xdr:rowOff>81915</xdr:rowOff>
    </xdr:from>
    <xdr:to>
      <xdr:col>14</xdr:col>
      <xdr:colOff>17144</xdr:colOff>
      <xdr:row>24</xdr:row>
      <xdr:rowOff>150495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E3E938-8689-4F50-883F-C57EE6C3B4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5</xdr:row>
      <xdr:rowOff>0</xdr:rowOff>
    </xdr:from>
    <xdr:to>
      <xdr:col>14</xdr:col>
      <xdr:colOff>274320</xdr:colOff>
      <xdr:row>20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ADDA05-2F4D-4CC4-8AA5-CEAA532A74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workbookViewId="0">
      <selection activeCell="A2" sqref="A2:F22"/>
    </sheetView>
  </sheetViews>
  <sheetFormatPr defaultRowHeight="15" x14ac:dyDescent="0.25"/>
  <sheetData>
    <row r="1" spans="1:6" x14ac:dyDescent="0.25">
      <c r="A1" t="s">
        <v>0</v>
      </c>
      <c r="C1" t="s">
        <v>1</v>
      </c>
      <c r="E1" t="s">
        <v>2</v>
      </c>
    </row>
    <row r="2" spans="1:6" x14ac:dyDescent="0.25">
      <c r="A2">
        <v>0</v>
      </c>
      <c r="B2">
        <v>81342</v>
      </c>
      <c r="C2">
        <v>0</v>
      </c>
      <c r="D2">
        <v>81342</v>
      </c>
      <c r="E2">
        <v>0</v>
      </c>
      <c r="F2">
        <v>81342</v>
      </c>
    </row>
    <row r="3" spans="1:6" x14ac:dyDescent="0.25">
      <c r="A3">
        <v>1</v>
      </c>
      <c r="B3">
        <v>84595</v>
      </c>
      <c r="C3">
        <v>1</v>
      </c>
      <c r="D3">
        <v>79228</v>
      </c>
      <c r="E3">
        <v>1</v>
      </c>
      <c r="F3">
        <v>79228</v>
      </c>
    </row>
    <row r="4" spans="1:6" x14ac:dyDescent="0.25">
      <c r="A4">
        <v>2</v>
      </c>
      <c r="B4">
        <v>80962</v>
      </c>
      <c r="C4">
        <v>2</v>
      </c>
      <c r="D4">
        <v>83375</v>
      </c>
      <c r="E4">
        <v>2</v>
      </c>
      <c r="F4">
        <v>83375</v>
      </c>
    </row>
    <row r="5" spans="1:6" x14ac:dyDescent="0.25">
      <c r="A5">
        <v>3</v>
      </c>
      <c r="B5">
        <v>82299</v>
      </c>
      <c r="C5">
        <v>3</v>
      </c>
      <c r="D5">
        <v>79187</v>
      </c>
      <c r="E5">
        <v>3</v>
      </c>
      <c r="F5">
        <v>79187</v>
      </c>
    </row>
    <row r="6" spans="1:6" x14ac:dyDescent="0.25">
      <c r="A6">
        <v>4</v>
      </c>
      <c r="B6">
        <v>80978</v>
      </c>
      <c r="C6">
        <v>4</v>
      </c>
      <c r="D6">
        <v>80978</v>
      </c>
      <c r="E6">
        <v>4</v>
      </c>
      <c r="F6">
        <v>83509</v>
      </c>
    </row>
    <row r="7" spans="1:6" x14ac:dyDescent="0.25">
      <c r="A7">
        <v>5</v>
      </c>
      <c r="B7">
        <v>83020</v>
      </c>
      <c r="C7">
        <v>5</v>
      </c>
      <c r="D7">
        <v>78584</v>
      </c>
      <c r="E7">
        <v>5</v>
      </c>
      <c r="F7">
        <v>82348</v>
      </c>
    </row>
    <row r="8" spans="1:6" x14ac:dyDescent="0.25">
      <c r="A8">
        <v>6</v>
      </c>
      <c r="B8">
        <v>80925</v>
      </c>
      <c r="C8">
        <v>6</v>
      </c>
      <c r="D8">
        <v>77552</v>
      </c>
      <c r="E8">
        <v>6</v>
      </c>
      <c r="F8">
        <v>78191</v>
      </c>
    </row>
    <row r="9" spans="1:6" x14ac:dyDescent="0.25">
      <c r="A9">
        <v>7</v>
      </c>
      <c r="B9">
        <v>77491</v>
      </c>
      <c r="C9">
        <v>7</v>
      </c>
      <c r="D9">
        <v>80013</v>
      </c>
      <c r="E9">
        <v>7</v>
      </c>
      <c r="F9">
        <v>80028</v>
      </c>
    </row>
    <row r="10" spans="1:6" x14ac:dyDescent="0.25">
      <c r="A10">
        <v>8</v>
      </c>
      <c r="B10">
        <v>75549</v>
      </c>
      <c r="C10">
        <v>8</v>
      </c>
      <c r="D10">
        <v>75549</v>
      </c>
      <c r="E10">
        <v>8</v>
      </c>
      <c r="F10">
        <v>80060</v>
      </c>
    </row>
    <row r="11" spans="1:6" x14ac:dyDescent="0.25">
      <c r="A11">
        <v>9</v>
      </c>
      <c r="B11">
        <v>75578</v>
      </c>
      <c r="C11">
        <v>9</v>
      </c>
      <c r="D11">
        <v>74458</v>
      </c>
      <c r="E11">
        <v>9</v>
      </c>
      <c r="F11">
        <v>81075</v>
      </c>
    </row>
    <row r="12" spans="1:6" x14ac:dyDescent="0.25">
      <c r="A12">
        <v>10</v>
      </c>
      <c r="B12">
        <v>77700</v>
      </c>
      <c r="C12">
        <v>10</v>
      </c>
      <c r="D12">
        <v>68403</v>
      </c>
      <c r="E12">
        <v>10</v>
      </c>
      <c r="F12">
        <v>83297</v>
      </c>
    </row>
    <row r="13" spans="1:6" x14ac:dyDescent="0.25">
      <c r="A13">
        <v>11</v>
      </c>
      <c r="B13">
        <v>76962</v>
      </c>
      <c r="C13">
        <v>11</v>
      </c>
      <c r="D13">
        <v>64749</v>
      </c>
      <c r="E13">
        <v>11</v>
      </c>
      <c r="F13">
        <v>71991</v>
      </c>
    </row>
    <row r="14" spans="1:6" x14ac:dyDescent="0.25">
      <c r="A14">
        <v>12</v>
      </c>
      <c r="B14">
        <v>76412</v>
      </c>
      <c r="C14">
        <v>12</v>
      </c>
      <c r="D14">
        <v>76412</v>
      </c>
      <c r="E14">
        <v>12</v>
      </c>
      <c r="F14">
        <v>77777</v>
      </c>
    </row>
    <row r="15" spans="1:6" x14ac:dyDescent="0.25">
      <c r="A15">
        <v>13</v>
      </c>
      <c r="B15">
        <v>76591</v>
      </c>
      <c r="C15">
        <v>13</v>
      </c>
      <c r="D15">
        <v>73323</v>
      </c>
      <c r="E15">
        <v>13</v>
      </c>
      <c r="F15">
        <v>73438</v>
      </c>
    </row>
    <row r="16" spans="1:6" x14ac:dyDescent="0.25">
      <c r="A16">
        <v>14</v>
      </c>
      <c r="B16">
        <v>83125</v>
      </c>
      <c r="C16">
        <v>14</v>
      </c>
      <c r="D16">
        <v>80796</v>
      </c>
      <c r="E16">
        <v>14</v>
      </c>
      <c r="F16">
        <v>80727</v>
      </c>
    </row>
    <row r="17" spans="1:6" x14ac:dyDescent="0.25">
      <c r="A17">
        <v>15</v>
      </c>
      <c r="B17">
        <v>82578</v>
      </c>
      <c r="C17">
        <v>15</v>
      </c>
      <c r="D17">
        <v>81326</v>
      </c>
      <c r="E17">
        <v>15</v>
      </c>
      <c r="F17">
        <v>83899</v>
      </c>
    </row>
    <row r="18" spans="1:6" x14ac:dyDescent="0.25">
      <c r="A18">
        <v>16</v>
      </c>
      <c r="B18">
        <v>82174</v>
      </c>
      <c r="C18">
        <v>16</v>
      </c>
      <c r="D18">
        <v>82174</v>
      </c>
      <c r="E18">
        <v>16</v>
      </c>
      <c r="F18">
        <v>84656</v>
      </c>
    </row>
    <row r="19" spans="1:6" x14ac:dyDescent="0.25">
      <c r="A19">
        <v>17</v>
      </c>
      <c r="B19">
        <v>83413</v>
      </c>
      <c r="C19">
        <v>17</v>
      </c>
      <c r="D19">
        <v>81990</v>
      </c>
      <c r="E19">
        <v>17</v>
      </c>
      <c r="F19">
        <v>80427</v>
      </c>
    </row>
    <row r="20" spans="1:6" x14ac:dyDescent="0.25">
      <c r="A20">
        <v>18</v>
      </c>
      <c r="B20">
        <v>83933</v>
      </c>
      <c r="C20">
        <v>18</v>
      </c>
      <c r="D20">
        <v>82465</v>
      </c>
      <c r="E20">
        <v>18</v>
      </c>
      <c r="F20">
        <v>82393</v>
      </c>
    </row>
    <row r="21" spans="1:6" x14ac:dyDescent="0.25">
      <c r="A21">
        <v>19</v>
      </c>
      <c r="B21">
        <v>83668</v>
      </c>
      <c r="C21">
        <v>19</v>
      </c>
      <c r="D21">
        <v>81220</v>
      </c>
      <c r="E21">
        <v>19</v>
      </c>
      <c r="F21">
        <v>81979</v>
      </c>
    </row>
    <row r="22" spans="1:6" x14ac:dyDescent="0.25">
      <c r="A22">
        <v>20</v>
      </c>
      <c r="B22">
        <v>80411</v>
      </c>
      <c r="C22">
        <v>20</v>
      </c>
      <c r="D22">
        <v>80411</v>
      </c>
      <c r="E22">
        <v>20</v>
      </c>
      <c r="F22">
        <v>85330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tabSelected="1" workbookViewId="0">
      <selection sqref="A1:F22"/>
    </sheetView>
  </sheetViews>
  <sheetFormatPr defaultRowHeight="15" x14ac:dyDescent="0.25"/>
  <sheetData>
    <row r="1" spans="1:6" x14ac:dyDescent="0.25">
      <c r="A1" t="s">
        <v>0</v>
      </c>
      <c r="C1" t="s">
        <v>1</v>
      </c>
      <c r="E1" t="s">
        <v>2</v>
      </c>
    </row>
    <row r="2" spans="1:6" x14ac:dyDescent="0.25">
      <c r="A2">
        <v>0</v>
      </c>
      <c r="B2">
        <v>31324</v>
      </c>
      <c r="C2">
        <v>0</v>
      </c>
      <c r="D2">
        <v>31324</v>
      </c>
      <c r="E2">
        <v>0</v>
      </c>
      <c r="F2">
        <v>31324</v>
      </c>
    </row>
    <row r="3" spans="1:6" x14ac:dyDescent="0.25">
      <c r="A3">
        <v>1</v>
      </c>
      <c r="B3">
        <v>30939</v>
      </c>
      <c r="C3">
        <v>1</v>
      </c>
      <c r="D3">
        <v>31977</v>
      </c>
      <c r="E3">
        <v>1</v>
      </c>
      <c r="F3">
        <v>31977</v>
      </c>
    </row>
    <row r="4" spans="1:6" x14ac:dyDescent="0.25">
      <c r="A4">
        <v>2</v>
      </c>
      <c r="B4">
        <v>31214</v>
      </c>
      <c r="C4">
        <v>2</v>
      </c>
      <c r="D4">
        <v>31787</v>
      </c>
      <c r="E4">
        <v>2</v>
      </c>
      <c r="F4">
        <v>31787</v>
      </c>
    </row>
    <row r="5" spans="1:6" x14ac:dyDescent="0.25">
      <c r="A5">
        <v>3</v>
      </c>
      <c r="B5">
        <v>31400</v>
      </c>
      <c r="C5">
        <v>3</v>
      </c>
      <c r="D5">
        <v>32347</v>
      </c>
      <c r="E5">
        <v>3</v>
      </c>
      <c r="F5">
        <v>32347</v>
      </c>
    </row>
    <row r="6" spans="1:6" x14ac:dyDescent="0.25">
      <c r="A6">
        <v>4</v>
      </c>
      <c r="B6">
        <v>31764</v>
      </c>
      <c r="C6">
        <v>4</v>
      </c>
      <c r="D6">
        <v>31764</v>
      </c>
      <c r="E6">
        <v>4</v>
      </c>
      <c r="F6">
        <v>31369</v>
      </c>
    </row>
    <row r="7" spans="1:6" x14ac:dyDescent="0.25">
      <c r="A7">
        <v>5</v>
      </c>
      <c r="B7">
        <v>32130</v>
      </c>
      <c r="C7">
        <v>5</v>
      </c>
      <c r="D7">
        <v>30874</v>
      </c>
      <c r="E7">
        <v>5</v>
      </c>
      <c r="F7">
        <v>32987</v>
      </c>
    </row>
    <row r="8" spans="1:6" x14ac:dyDescent="0.25">
      <c r="A8">
        <v>6</v>
      </c>
      <c r="B8">
        <v>31145</v>
      </c>
      <c r="C8">
        <v>6</v>
      </c>
      <c r="D8">
        <v>30067</v>
      </c>
      <c r="E8">
        <v>6</v>
      </c>
      <c r="F8">
        <v>30597</v>
      </c>
    </row>
    <row r="9" spans="1:6" x14ac:dyDescent="0.25">
      <c r="A9">
        <v>7</v>
      </c>
      <c r="B9">
        <v>31572</v>
      </c>
      <c r="C9">
        <v>7</v>
      </c>
      <c r="D9">
        <v>32037</v>
      </c>
      <c r="E9">
        <v>7</v>
      </c>
      <c r="F9">
        <v>32213</v>
      </c>
    </row>
    <row r="10" spans="1:6" x14ac:dyDescent="0.25">
      <c r="A10">
        <v>8</v>
      </c>
      <c r="B10">
        <v>32031</v>
      </c>
      <c r="C10">
        <v>8</v>
      </c>
      <c r="D10">
        <v>32031</v>
      </c>
      <c r="E10">
        <v>8</v>
      </c>
      <c r="F10">
        <v>32296</v>
      </c>
    </row>
    <row r="11" spans="1:6" x14ac:dyDescent="0.25">
      <c r="A11">
        <v>9</v>
      </c>
      <c r="B11">
        <v>31875</v>
      </c>
      <c r="C11">
        <v>9</v>
      </c>
      <c r="D11">
        <v>27933</v>
      </c>
      <c r="E11">
        <v>9</v>
      </c>
      <c r="F11">
        <v>33528</v>
      </c>
    </row>
    <row r="12" spans="1:6" x14ac:dyDescent="0.25">
      <c r="A12">
        <v>10</v>
      </c>
      <c r="B12">
        <v>31905</v>
      </c>
      <c r="C12">
        <v>10</v>
      </c>
      <c r="D12">
        <v>29900</v>
      </c>
      <c r="E12">
        <v>10</v>
      </c>
      <c r="F12">
        <v>35328</v>
      </c>
    </row>
    <row r="13" spans="1:6" x14ac:dyDescent="0.25">
      <c r="A13">
        <v>11</v>
      </c>
      <c r="B13">
        <v>31700</v>
      </c>
      <c r="C13">
        <v>11</v>
      </c>
      <c r="D13">
        <v>24117</v>
      </c>
      <c r="E13">
        <v>11</v>
      </c>
      <c r="F13">
        <v>32199</v>
      </c>
    </row>
    <row r="14" spans="1:6" x14ac:dyDescent="0.25">
      <c r="A14">
        <v>12</v>
      </c>
      <c r="B14">
        <v>31855</v>
      </c>
      <c r="C14">
        <v>12</v>
      </c>
      <c r="D14">
        <v>31855</v>
      </c>
      <c r="E14">
        <v>12</v>
      </c>
      <c r="F14">
        <v>26898</v>
      </c>
    </row>
    <row r="15" spans="1:6" x14ac:dyDescent="0.25">
      <c r="A15">
        <v>13</v>
      </c>
      <c r="B15">
        <v>30134</v>
      </c>
      <c r="C15">
        <v>13</v>
      </c>
      <c r="D15">
        <v>28018</v>
      </c>
      <c r="E15">
        <v>13</v>
      </c>
      <c r="F15">
        <v>23635</v>
      </c>
    </row>
    <row r="16" spans="1:6" x14ac:dyDescent="0.25">
      <c r="A16">
        <v>14</v>
      </c>
      <c r="B16">
        <v>31725</v>
      </c>
      <c r="C16">
        <v>14</v>
      </c>
      <c r="D16">
        <v>32249</v>
      </c>
      <c r="E16">
        <v>14</v>
      </c>
      <c r="F16">
        <v>32362</v>
      </c>
    </row>
    <row r="17" spans="1:6" x14ac:dyDescent="0.25">
      <c r="A17">
        <v>15</v>
      </c>
      <c r="B17">
        <v>31970</v>
      </c>
      <c r="C17">
        <v>15</v>
      </c>
      <c r="D17">
        <v>33410</v>
      </c>
      <c r="E17">
        <v>15</v>
      </c>
      <c r="F17">
        <v>32362</v>
      </c>
    </row>
    <row r="18" spans="1:6" x14ac:dyDescent="0.25">
      <c r="A18">
        <v>16</v>
      </c>
      <c r="B18">
        <v>32078</v>
      </c>
      <c r="C18">
        <v>16</v>
      </c>
      <c r="D18">
        <v>32078</v>
      </c>
      <c r="E18">
        <v>16</v>
      </c>
      <c r="F18">
        <v>34667</v>
      </c>
    </row>
    <row r="19" spans="1:6" x14ac:dyDescent="0.25">
      <c r="A19">
        <v>17</v>
      </c>
      <c r="B19">
        <v>32381</v>
      </c>
      <c r="C19">
        <v>17</v>
      </c>
      <c r="D19">
        <v>32671</v>
      </c>
      <c r="E19">
        <v>17</v>
      </c>
      <c r="F19">
        <v>30961</v>
      </c>
    </row>
    <row r="20" spans="1:6" x14ac:dyDescent="0.25">
      <c r="A20">
        <v>18</v>
      </c>
      <c r="B20">
        <v>31587</v>
      </c>
      <c r="C20">
        <v>18</v>
      </c>
      <c r="D20">
        <v>32300</v>
      </c>
      <c r="E20">
        <v>18</v>
      </c>
      <c r="F20">
        <v>31734</v>
      </c>
    </row>
    <row r="21" spans="1:6" x14ac:dyDescent="0.25">
      <c r="A21">
        <v>19</v>
      </c>
      <c r="B21">
        <v>31602</v>
      </c>
      <c r="C21">
        <v>19</v>
      </c>
      <c r="D21">
        <v>31386</v>
      </c>
      <c r="E21">
        <v>19</v>
      </c>
      <c r="F21">
        <v>34462</v>
      </c>
    </row>
    <row r="22" spans="1:6" x14ac:dyDescent="0.25">
      <c r="A22">
        <v>20</v>
      </c>
      <c r="B22">
        <v>32207</v>
      </c>
      <c r="C22">
        <v>20</v>
      </c>
      <c r="D22">
        <v>32207</v>
      </c>
      <c r="E22">
        <v>20</v>
      </c>
      <c r="F22">
        <v>32727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workbookViewId="0">
      <selection sqref="A1:F22"/>
    </sheetView>
  </sheetViews>
  <sheetFormatPr defaultRowHeight="15" x14ac:dyDescent="0.25"/>
  <sheetData>
    <row r="1" spans="1:6" x14ac:dyDescent="0.25">
      <c r="A1" t="s">
        <v>0</v>
      </c>
      <c r="C1" t="s">
        <v>1</v>
      </c>
      <c r="E1" t="s">
        <v>2</v>
      </c>
    </row>
    <row r="2" spans="1:6" x14ac:dyDescent="0.25">
      <c r="A2">
        <v>0</v>
      </c>
      <c r="B2">
        <v>32.922676000000003</v>
      </c>
      <c r="C2">
        <v>0</v>
      </c>
      <c r="D2">
        <v>32.922676000000003</v>
      </c>
      <c r="E2">
        <v>0</v>
      </c>
      <c r="F2">
        <v>32.922676000000003</v>
      </c>
    </row>
    <row r="3" spans="1:6" x14ac:dyDescent="0.25">
      <c r="A3">
        <v>1</v>
      </c>
      <c r="B3">
        <v>33.065178000000003</v>
      </c>
      <c r="C3">
        <v>1</v>
      </c>
      <c r="D3">
        <v>33.977221999999998</v>
      </c>
      <c r="E3">
        <v>1</v>
      </c>
      <c r="F3">
        <v>33.977221999999998</v>
      </c>
    </row>
    <row r="4" spans="1:6" x14ac:dyDescent="0.25">
      <c r="A4">
        <v>2</v>
      </c>
      <c r="B4">
        <v>33.111407999999997</v>
      </c>
      <c r="C4">
        <v>2</v>
      </c>
      <c r="D4">
        <v>34.17915</v>
      </c>
      <c r="E4">
        <v>2</v>
      </c>
      <c r="F4">
        <v>34.17915</v>
      </c>
    </row>
    <row r="5" spans="1:6" x14ac:dyDescent="0.25">
      <c r="A5">
        <v>3</v>
      </c>
      <c r="B5">
        <v>33.247089000000003</v>
      </c>
      <c r="C5">
        <v>3</v>
      </c>
      <c r="D5">
        <v>34.373299000000003</v>
      </c>
      <c r="E5">
        <v>3</v>
      </c>
      <c r="F5">
        <v>34.373299000000003</v>
      </c>
    </row>
    <row r="6" spans="1:6" x14ac:dyDescent="0.25">
      <c r="A6">
        <v>4</v>
      </c>
      <c r="B6">
        <v>33.061886000000001</v>
      </c>
      <c r="C6">
        <v>4</v>
      </c>
      <c r="D6">
        <v>33.061886000000001</v>
      </c>
      <c r="E6">
        <v>4</v>
      </c>
      <c r="F6">
        <v>34.428963000000003</v>
      </c>
    </row>
    <row r="7" spans="1:6" x14ac:dyDescent="0.25">
      <c r="A7">
        <v>5</v>
      </c>
      <c r="B7">
        <v>33.189579000000002</v>
      </c>
      <c r="C7">
        <v>5</v>
      </c>
      <c r="D7">
        <v>34.032668999999999</v>
      </c>
      <c r="E7">
        <v>5</v>
      </c>
      <c r="F7">
        <v>34.163581999999998</v>
      </c>
    </row>
    <row r="8" spans="1:6" x14ac:dyDescent="0.25">
      <c r="A8">
        <v>6</v>
      </c>
      <c r="B8">
        <v>32.990250000000003</v>
      </c>
      <c r="C8">
        <v>6</v>
      </c>
      <c r="D8">
        <v>34.421059</v>
      </c>
      <c r="E8">
        <v>6</v>
      </c>
      <c r="F8">
        <v>34.500087999999998</v>
      </c>
    </row>
    <row r="9" spans="1:6" x14ac:dyDescent="0.25">
      <c r="A9">
        <v>7</v>
      </c>
      <c r="B9">
        <v>37.519649999999999</v>
      </c>
      <c r="C9">
        <v>7</v>
      </c>
      <c r="D9">
        <v>23.96011</v>
      </c>
      <c r="E9">
        <v>7</v>
      </c>
      <c r="F9">
        <v>23.703171000000001</v>
      </c>
    </row>
    <row r="10" spans="1:6" x14ac:dyDescent="0.25">
      <c r="A10">
        <v>8</v>
      </c>
      <c r="B10">
        <v>37.477913000000001</v>
      </c>
      <c r="C10">
        <v>8</v>
      </c>
      <c r="D10">
        <v>37.477913000000001</v>
      </c>
      <c r="E10">
        <v>8</v>
      </c>
      <c r="F10">
        <v>28.713322000000002</v>
      </c>
    </row>
    <row r="11" spans="1:6" x14ac:dyDescent="0.25">
      <c r="A11">
        <v>9</v>
      </c>
      <c r="B11">
        <v>37.431870000000004</v>
      </c>
      <c r="C11">
        <v>9</v>
      </c>
      <c r="D11">
        <v>39.012096</v>
      </c>
      <c r="E11">
        <v>9</v>
      </c>
      <c r="F11">
        <v>30.99127</v>
      </c>
    </row>
    <row r="12" spans="1:6" x14ac:dyDescent="0.25">
      <c r="A12">
        <v>10</v>
      </c>
      <c r="B12">
        <v>37.536411000000001</v>
      </c>
      <c r="C12">
        <v>10</v>
      </c>
      <c r="D12">
        <v>39.414776000000003</v>
      </c>
      <c r="E12">
        <v>10</v>
      </c>
      <c r="F12">
        <v>32.092789000000003</v>
      </c>
    </row>
    <row r="13" spans="1:6" x14ac:dyDescent="0.25">
      <c r="A13">
        <v>11</v>
      </c>
      <c r="B13">
        <v>37.600158999999998</v>
      </c>
      <c r="C13">
        <v>11</v>
      </c>
      <c r="D13">
        <v>39.556972999999999</v>
      </c>
      <c r="E13">
        <v>11</v>
      </c>
      <c r="F13">
        <v>32.687973</v>
      </c>
    </row>
    <row r="14" spans="1:6" x14ac:dyDescent="0.25">
      <c r="A14">
        <v>12</v>
      </c>
      <c r="B14">
        <v>37.764488</v>
      </c>
      <c r="C14">
        <v>12</v>
      </c>
      <c r="D14">
        <v>37.764488</v>
      </c>
      <c r="E14">
        <v>12</v>
      </c>
      <c r="F14">
        <v>33.095160999999997</v>
      </c>
    </row>
    <row r="15" spans="1:6" x14ac:dyDescent="0.25">
      <c r="A15">
        <v>13</v>
      </c>
      <c r="B15">
        <v>37.750587000000003</v>
      </c>
      <c r="C15">
        <v>13</v>
      </c>
      <c r="D15">
        <v>39.167709000000002</v>
      </c>
      <c r="E15">
        <v>13</v>
      </c>
      <c r="F15">
        <v>33.323334000000003</v>
      </c>
    </row>
    <row r="16" spans="1:6" x14ac:dyDescent="0.25">
      <c r="A16">
        <v>14</v>
      </c>
      <c r="B16">
        <v>32.999721999999998</v>
      </c>
      <c r="C16">
        <v>14</v>
      </c>
      <c r="D16">
        <v>22.779028</v>
      </c>
      <c r="E16">
        <v>14</v>
      </c>
      <c r="F16">
        <v>22.738938999999998</v>
      </c>
    </row>
    <row r="17" spans="1:6" x14ac:dyDescent="0.25">
      <c r="A17">
        <v>15</v>
      </c>
      <c r="B17">
        <v>32.989418000000001</v>
      </c>
      <c r="C17">
        <v>15</v>
      </c>
      <c r="D17">
        <v>27.471257999999999</v>
      </c>
      <c r="E17">
        <v>15</v>
      </c>
      <c r="F17">
        <v>27.305260000000001</v>
      </c>
    </row>
    <row r="18" spans="1:6" x14ac:dyDescent="0.25">
      <c r="A18">
        <v>16</v>
      </c>
      <c r="B18">
        <v>32.905132000000002</v>
      </c>
      <c r="C18">
        <v>16</v>
      </c>
      <c r="D18">
        <v>32.905132000000002</v>
      </c>
      <c r="E18">
        <v>16</v>
      </c>
      <c r="F18">
        <v>28.801749999999998</v>
      </c>
    </row>
    <row r="19" spans="1:6" x14ac:dyDescent="0.25">
      <c r="A19">
        <v>17</v>
      </c>
      <c r="B19">
        <v>32.944232999999997</v>
      </c>
      <c r="C19">
        <v>17</v>
      </c>
      <c r="D19">
        <v>33.956333000000001</v>
      </c>
      <c r="E19">
        <v>17</v>
      </c>
      <c r="F19">
        <v>29.536162999999998</v>
      </c>
    </row>
    <row r="20" spans="1:6" x14ac:dyDescent="0.25">
      <c r="A20">
        <v>18</v>
      </c>
      <c r="B20">
        <v>32.892417999999999</v>
      </c>
      <c r="C20">
        <v>18</v>
      </c>
      <c r="D20">
        <v>34.035122000000001</v>
      </c>
      <c r="E20">
        <v>18</v>
      </c>
      <c r="F20">
        <v>30.126584999999999</v>
      </c>
    </row>
    <row r="21" spans="1:6" x14ac:dyDescent="0.25">
      <c r="A21">
        <v>19</v>
      </c>
      <c r="B21">
        <v>32.676471999999997</v>
      </c>
      <c r="C21">
        <v>19</v>
      </c>
      <c r="D21">
        <v>34.061698999999997</v>
      </c>
      <c r="E21">
        <v>19</v>
      </c>
      <c r="F21">
        <v>30.388870000000001</v>
      </c>
    </row>
    <row r="22" spans="1:6" x14ac:dyDescent="0.25">
      <c r="A22">
        <v>20</v>
      </c>
      <c r="B22">
        <v>32.626807999999997</v>
      </c>
      <c r="C22">
        <v>20</v>
      </c>
      <c r="D22">
        <v>32.626807999999997</v>
      </c>
      <c r="E22">
        <v>20</v>
      </c>
      <c r="F22">
        <v>30.692335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workbookViewId="0">
      <selection sqref="A1:F22"/>
    </sheetView>
  </sheetViews>
  <sheetFormatPr defaultRowHeight="15" x14ac:dyDescent="0.25"/>
  <sheetData>
    <row r="1" spans="1:6" x14ac:dyDescent="0.25">
      <c r="A1" t="s">
        <v>0</v>
      </c>
      <c r="C1" t="s">
        <v>1</v>
      </c>
      <c r="E1" t="s">
        <v>2</v>
      </c>
    </row>
    <row r="2" spans="1:6" x14ac:dyDescent="0.25">
      <c r="A2">
        <v>0</v>
      </c>
      <c r="B2">
        <v>32.892646999999997</v>
      </c>
      <c r="C2">
        <v>0</v>
      </c>
      <c r="D2">
        <v>32.892646999999997</v>
      </c>
      <c r="E2">
        <v>0</v>
      </c>
      <c r="F2">
        <v>32.892646999999997</v>
      </c>
    </row>
    <row r="3" spans="1:6" x14ac:dyDescent="0.25">
      <c r="A3">
        <v>1</v>
      </c>
      <c r="B3">
        <v>32.881531000000003</v>
      </c>
      <c r="C3">
        <v>1</v>
      </c>
      <c r="D3">
        <v>34.352325</v>
      </c>
      <c r="E3">
        <v>1</v>
      </c>
      <c r="F3">
        <v>34.352325</v>
      </c>
    </row>
    <row r="4" spans="1:6" x14ac:dyDescent="0.25">
      <c r="A4">
        <v>2</v>
      </c>
      <c r="B4">
        <v>32.986404</v>
      </c>
      <c r="C4">
        <v>2</v>
      </c>
      <c r="D4">
        <v>35.006332</v>
      </c>
      <c r="E4">
        <v>2</v>
      </c>
      <c r="F4">
        <v>35.006332</v>
      </c>
    </row>
    <row r="5" spans="1:6" x14ac:dyDescent="0.25">
      <c r="A5">
        <v>3</v>
      </c>
      <c r="B5">
        <v>32.931587</v>
      </c>
      <c r="C5">
        <v>3</v>
      </c>
      <c r="D5">
        <v>35.557068000000001</v>
      </c>
      <c r="E5">
        <v>3</v>
      </c>
      <c r="F5">
        <v>35.557068000000001</v>
      </c>
    </row>
    <row r="6" spans="1:6" x14ac:dyDescent="0.25">
      <c r="A6">
        <v>4</v>
      </c>
      <c r="B6">
        <v>32.914935999999997</v>
      </c>
      <c r="C6">
        <v>4</v>
      </c>
      <c r="D6">
        <v>32.914935999999997</v>
      </c>
      <c r="E6">
        <v>4</v>
      </c>
      <c r="F6">
        <v>35.637794</v>
      </c>
    </row>
    <row r="7" spans="1:6" x14ac:dyDescent="0.25">
      <c r="A7">
        <v>5</v>
      </c>
      <c r="B7">
        <v>32.921638000000002</v>
      </c>
      <c r="C7">
        <v>5</v>
      </c>
      <c r="D7">
        <v>34.665264000000001</v>
      </c>
      <c r="E7">
        <v>5</v>
      </c>
      <c r="F7">
        <v>35.687389000000003</v>
      </c>
    </row>
    <row r="8" spans="1:6" x14ac:dyDescent="0.25">
      <c r="A8">
        <v>6</v>
      </c>
      <c r="B8">
        <v>32.868858000000003</v>
      </c>
      <c r="C8">
        <v>6</v>
      </c>
      <c r="D8">
        <v>35.458809000000002</v>
      </c>
      <c r="E8">
        <v>6</v>
      </c>
      <c r="F8">
        <v>35.914794999999998</v>
      </c>
    </row>
    <row r="9" spans="1:6" x14ac:dyDescent="0.25">
      <c r="A9">
        <v>7</v>
      </c>
      <c r="B9">
        <v>36.172652999999997</v>
      </c>
      <c r="C9">
        <v>7</v>
      </c>
      <c r="D9">
        <v>23.881233000000002</v>
      </c>
      <c r="E9">
        <v>7</v>
      </c>
      <c r="F9">
        <v>24.539190000000001</v>
      </c>
    </row>
    <row r="10" spans="1:6" x14ac:dyDescent="0.25">
      <c r="A10">
        <v>8</v>
      </c>
      <c r="B10">
        <v>36.181156000000001</v>
      </c>
      <c r="C10">
        <v>8</v>
      </c>
      <c r="D10">
        <v>36.181156000000001</v>
      </c>
      <c r="E10">
        <v>8</v>
      </c>
      <c r="F10">
        <v>28.903199999999998</v>
      </c>
    </row>
    <row r="11" spans="1:6" x14ac:dyDescent="0.25">
      <c r="A11">
        <v>9</v>
      </c>
      <c r="B11">
        <v>36.166392999999999</v>
      </c>
      <c r="C11">
        <v>9</v>
      </c>
      <c r="D11">
        <v>38.439255000000003</v>
      </c>
      <c r="E11">
        <v>9</v>
      </c>
      <c r="F11">
        <v>33.032898000000003</v>
      </c>
    </row>
    <row r="12" spans="1:6" x14ac:dyDescent="0.25">
      <c r="A12">
        <v>10</v>
      </c>
      <c r="B12">
        <v>36.141379999999998</v>
      </c>
      <c r="C12">
        <v>10</v>
      </c>
      <c r="D12">
        <v>39.893386999999997</v>
      </c>
      <c r="E12">
        <v>10</v>
      </c>
      <c r="F12">
        <v>34.301861000000002</v>
      </c>
    </row>
    <row r="13" spans="1:6" x14ac:dyDescent="0.25">
      <c r="A13">
        <v>11</v>
      </c>
      <c r="B13">
        <v>36.221694999999997</v>
      </c>
      <c r="C13">
        <v>11</v>
      </c>
      <c r="D13">
        <v>40.327922999999998</v>
      </c>
      <c r="E13">
        <v>11</v>
      </c>
      <c r="F13">
        <v>34.770195000000001</v>
      </c>
    </row>
    <row r="14" spans="1:6" x14ac:dyDescent="0.25">
      <c r="A14">
        <v>12</v>
      </c>
      <c r="B14">
        <v>36.197647000000003</v>
      </c>
      <c r="C14">
        <v>12</v>
      </c>
      <c r="D14">
        <v>36.197647000000003</v>
      </c>
      <c r="E14">
        <v>12</v>
      </c>
      <c r="F14">
        <v>35.139763000000002</v>
      </c>
    </row>
    <row r="15" spans="1:6" x14ac:dyDescent="0.25">
      <c r="A15">
        <v>13</v>
      </c>
      <c r="B15">
        <v>35.967609000000003</v>
      </c>
      <c r="C15">
        <v>13</v>
      </c>
      <c r="D15">
        <v>38.604725000000002</v>
      </c>
      <c r="E15">
        <v>13</v>
      </c>
      <c r="F15">
        <v>35.203026000000001</v>
      </c>
    </row>
    <row r="16" spans="1:6" x14ac:dyDescent="0.25">
      <c r="A16">
        <v>14</v>
      </c>
      <c r="B16">
        <v>32.800026000000003</v>
      </c>
      <c r="C16">
        <v>14</v>
      </c>
      <c r="D16">
        <v>23.920334</v>
      </c>
      <c r="E16">
        <v>14</v>
      </c>
      <c r="F16">
        <v>23.242861000000001</v>
      </c>
    </row>
    <row r="17" spans="1:6" x14ac:dyDescent="0.25">
      <c r="A17">
        <v>15</v>
      </c>
      <c r="B17">
        <v>32.793658999999998</v>
      </c>
      <c r="C17">
        <v>15</v>
      </c>
      <c r="D17">
        <v>28.541819</v>
      </c>
      <c r="E17">
        <v>15</v>
      </c>
      <c r="F17">
        <v>27.613441000000002</v>
      </c>
    </row>
    <row r="18" spans="1:6" x14ac:dyDescent="0.25">
      <c r="A18">
        <v>16</v>
      </c>
      <c r="B18">
        <v>32.833832000000001</v>
      </c>
      <c r="C18">
        <v>16</v>
      </c>
      <c r="D18">
        <v>32.833832000000001</v>
      </c>
      <c r="E18">
        <v>16</v>
      </c>
      <c r="F18">
        <v>29.790945000000001</v>
      </c>
    </row>
    <row r="19" spans="1:6" x14ac:dyDescent="0.25">
      <c r="A19">
        <v>17</v>
      </c>
      <c r="B19">
        <v>32.843178000000002</v>
      </c>
      <c r="C19">
        <v>17</v>
      </c>
      <c r="D19">
        <v>34.511825999999999</v>
      </c>
      <c r="E19">
        <v>17</v>
      </c>
      <c r="F19">
        <v>30.262892000000001</v>
      </c>
    </row>
    <row r="20" spans="1:6" x14ac:dyDescent="0.25">
      <c r="A20">
        <v>18</v>
      </c>
      <c r="B20">
        <v>32.300201000000001</v>
      </c>
      <c r="C20">
        <v>18</v>
      </c>
      <c r="D20">
        <v>34.956394000000003</v>
      </c>
      <c r="E20">
        <v>18</v>
      </c>
      <c r="F20">
        <v>30.463058</v>
      </c>
    </row>
    <row r="21" spans="1:6" x14ac:dyDescent="0.25">
      <c r="A21">
        <v>19</v>
      </c>
      <c r="B21">
        <v>32.285674999999998</v>
      </c>
      <c r="C21">
        <v>19</v>
      </c>
      <c r="D21">
        <v>34.556598999999999</v>
      </c>
      <c r="E21">
        <v>19</v>
      </c>
      <c r="F21">
        <v>31.125328</v>
      </c>
    </row>
    <row r="22" spans="1:6" x14ac:dyDescent="0.25">
      <c r="A22">
        <v>20</v>
      </c>
      <c r="B22">
        <v>32.268013000000003</v>
      </c>
      <c r="C22">
        <v>20</v>
      </c>
      <c r="D22">
        <v>32.268013000000003</v>
      </c>
      <c r="E22">
        <v>20</v>
      </c>
      <c r="F22">
        <v>31.308893000000001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workbookViewId="0">
      <selection activeCell="P24" sqref="P24"/>
    </sheetView>
  </sheetViews>
  <sheetFormatPr defaultRowHeight="15" x14ac:dyDescent="0.25"/>
  <sheetData>
    <row r="1" spans="1:16" x14ac:dyDescent="0.25">
      <c r="A1" t="s">
        <v>4</v>
      </c>
      <c r="B1" t="s">
        <v>3</v>
      </c>
      <c r="P1" t="s">
        <v>5</v>
      </c>
    </row>
    <row r="2" spans="1:16" x14ac:dyDescent="0.25">
      <c r="B2">
        <v>0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</row>
    <row r="3" spans="1:16" x14ac:dyDescent="0.25">
      <c r="A3">
        <v>0</v>
      </c>
      <c r="B3">
        <v>437383</v>
      </c>
      <c r="C3">
        <v>316806</v>
      </c>
      <c r="D3">
        <v>220803</v>
      </c>
      <c r="E3">
        <v>141238</v>
      </c>
      <c r="F3">
        <v>83873</v>
      </c>
      <c r="G3">
        <v>50332</v>
      </c>
      <c r="H3">
        <v>31719</v>
      </c>
      <c r="I3">
        <v>21820</v>
      </c>
      <c r="P3">
        <v>81342</v>
      </c>
    </row>
    <row r="4" spans="1:16" x14ac:dyDescent="0.25">
      <c r="A4">
        <v>1</v>
      </c>
      <c r="B4">
        <v>405329</v>
      </c>
      <c r="C4">
        <v>286482</v>
      </c>
      <c r="D4">
        <v>195337</v>
      </c>
      <c r="E4">
        <v>126466</v>
      </c>
      <c r="F4">
        <v>69603</v>
      </c>
      <c r="G4">
        <v>49151</v>
      </c>
      <c r="H4">
        <v>39783</v>
      </c>
      <c r="I4">
        <v>37467</v>
      </c>
      <c r="P4">
        <v>79228</v>
      </c>
    </row>
    <row r="5" spans="1:16" x14ac:dyDescent="0.25">
      <c r="A5">
        <v>2</v>
      </c>
      <c r="B5">
        <v>400378</v>
      </c>
      <c r="C5">
        <v>283820</v>
      </c>
      <c r="D5">
        <v>188992</v>
      </c>
      <c r="E5">
        <v>115737</v>
      </c>
      <c r="F5">
        <v>64558</v>
      </c>
      <c r="G5">
        <v>43637</v>
      </c>
      <c r="H5">
        <v>35110</v>
      </c>
      <c r="I5">
        <v>35322</v>
      </c>
      <c r="P5">
        <v>83375</v>
      </c>
    </row>
    <row r="6" spans="1:16" x14ac:dyDescent="0.25">
      <c r="A6">
        <v>3</v>
      </c>
      <c r="B6">
        <v>381247</v>
      </c>
      <c r="C6">
        <v>265941</v>
      </c>
      <c r="D6">
        <v>176791</v>
      </c>
      <c r="E6">
        <v>104249</v>
      </c>
      <c r="F6">
        <v>59142</v>
      </c>
      <c r="G6">
        <v>38760</v>
      </c>
      <c r="H6">
        <v>33336</v>
      </c>
      <c r="I6">
        <v>32589</v>
      </c>
      <c r="P6">
        <v>79187</v>
      </c>
    </row>
    <row r="7" spans="1:16" x14ac:dyDescent="0.25">
      <c r="A7">
        <v>4</v>
      </c>
      <c r="B7">
        <v>404870</v>
      </c>
      <c r="C7">
        <v>280502</v>
      </c>
      <c r="D7">
        <v>188152</v>
      </c>
      <c r="E7">
        <v>114378</v>
      </c>
      <c r="F7">
        <v>64302</v>
      </c>
      <c r="G7">
        <v>39236</v>
      </c>
      <c r="H7">
        <v>31801</v>
      </c>
      <c r="I7">
        <v>33020</v>
      </c>
      <c r="P7">
        <v>83509</v>
      </c>
    </row>
    <row r="8" spans="1:16" x14ac:dyDescent="0.25">
      <c r="A8">
        <v>5</v>
      </c>
      <c r="B8">
        <v>404423</v>
      </c>
      <c r="C8">
        <v>281611</v>
      </c>
      <c r="D8">
        <v>191837</v>
      </c>
      <c r="E8">
        <v>116837</v>
      </c>
      <c r="F8">
        <v>65438</v>
      </c>
      <c r="G8">
        <v>38231</v>
      </c>
      <c r="H8">
        <v>32211</v>
      </c>
      <c r="I8">
        <v>31872</v>
      </c>
      <c r="P8">
        <v>82348</v>
      </c>
    </row>
    <row r="9" spans="1:16" x14ac:dyDescent="0.25">
      <c r="A9">
        <v>6</v>
      </c>
      <c r="B9">
        <v>351232</v>
      </c>
      <c r="C9">
        <v>237979</v>
      </c>
      <c r="D9">
        <v>152594</v>
      </c>
      <c r="E9">
        <v>92309</v>
      </c>
      <c r="F9">
        <v>53513</v>
      </c>
      <c r="G9">
        <v>37562</v>
      </c>
      <c r="H9">
        <v>30008</v>
      </c>
      <c r="I9">
        <v>30227</v>
      </c>
      <c r="P9">
        <v>78191</v>
      </c>
    </row>
    <row r="10" spans="1:16" x14ac:dyDescent="0.25">
      <c r="A10">
        <v>7</v>
      </c>
      <c r="B10">
        <v>585636</v>
      </c>
      <c r="C10">
        <v>443583</v>
      </c>
      <c r="D10">
        <v>326211</v>
      </c>
      <c r="E10">
        <v>236491</v>
      </c>
      <c r="F10">
        <v>161619</v>
      </c>
      <c r="G10">
        <v>99147</v>
      </c>
      <c r="H10">
        <v>55450</v>
      </c>
      <c r="I10">
        <v>33008</v>
      </c>
      <c r="P10">
        <v>80028</v>
      </c>
    </row>
    <row r="11" spans="1:16" x14ac:dyDescent="0.25">
      <c r="A11">
        <v>8</v>
      </c>
      <c r="B11">
        <v>199259</v>
      </c>
      <c r="C11">
        <v>131883</v>
      </c>
      <c r="D11">
        <v>97366</v>
      </c>
      <c r="E11">
        <v>63914</v>
      </c>
      <c r="F11">
        <v>44083</v>
      </c>
      <c r="G11">
        <v>33513</v>
      </c>
      <c r="H11">
        <v>28803</v>
      </c>
      <c r="I11">
        <v>24506</v>
      </c>
      <c r="P11">
        <v>80060</v>
      </c>
    </row>
    <row r="12" spans="1:16" x14ac:dyDescent="0.25">
      <c r="A12">
        <v>9</v>
      </c>
      <c r="B12">
        <v>163785</v>
      </c>
      <c r="C12">
        <v>95979</v>
      </c>
      <c r="D12">
        <v>66039</v>
      </c>
      <c r="E12">
        <v>43474</v>
      </c>
      <c r="F12">
        <v>32142</v>
      </c>
      <c r="G12">
        <v>25783</v>
      </c>
      <c r="H12">
        <v>23750</v>
      </c>
      <c r="I12">
        <v>21377</v>
      </c>
      <c r="P12">
        <v>81075</v>
      </c>
    </row>
    <row r="13" spans="1:16" x14ac:dyDescent="0.25">
      <c r="A13">
        <v>10</v>
      </c>
      <c r="B13">
        <v>153023</v>
      </c>
      <c r="C13">
        <v>82899</v>
      </c>
      <c r="D13">
        <v>52984</v>
      </c>
      <c r="E13">
        <v>37430</v>
      </c>
      <c r="F13">
        <v>27760</v>
      </c>
      <c r="G13">
        <v>23758</v>
      </c>
      <c r="H13">
        <v>20918</v>
      </c>
      <c r="I13">
        <v>19422</v>
      </c>
      <c r="P13">
        <v>83297</v>
      </c>
    </row>
    <row r="14" spans="1:16" x14ac:dyDescent="0.25">
      <c r="A14">
        <v>11</v>
      </c>
      <c r="B14">
        <v>151808</v>
      </c>
      <c r="C14">
        <v>80689</v>
      </c>
      <c r="D14">
        <v>49580</v>
      </c>
      <c r="E14">
        <v>35897</v>
      </c>
      <c r="F14">
        <v>25489</v>
      </c>
      <c r="G14">
        <v>22162</v>
      </c>
      <c r="H14">
        <v>19270</v>
      </c>
      <c r="I14">
        <v>17176</v>
      </c>
      <c r="P14">
        <v>71991</v>
      </c>
    </row>
    <row r="15" spans="1:16" x14ac:dyDescent="0.25">
      <c r="A15">
        <v>12</v>
      </c>
      <c r="B15">
        <v>145457</v>
      </c>
      <c r="C15">
        <v>75891</v>
      </c>
      <c r="D15">
        <v>42928</v>
      </c>
      <c r="E15">
        <v>30958</v>
      </c>
      <c r="F15">
        <v>23290</v>
      </c>
      <c r="G15">
        <v>19398</v>
      </c>
      <c r="H15">
        <v>17123</v>
      </c>
      <c r="I15">
        <v>17004</v>
      </c>
      <c r="P15">
        <v>77777</v>
      </c>
    </row>
    <row r="16" spans="1:16" x14ac:dyDescent="0.25">
      <c r="A16">
        <v>13</v>
      </c>
      <c r="B16">
        <v>146647</v>
      </c>
      <c r="C16">
        <v>74525</v>
      </c>
      <c r="D16">
        <v>42069</v>
      </c>
      <c r="E16">
        <v>27722</v>
      </c>
      <c r="F16">
        <v>21426</v>
      </c>
      <c r="G16">
        <v>18565</v>
      </c>
      <c r="H16">
        <v>16255</v>
      </c>
      <c r="I16">
        <v>16459</v>
      </c>
      <c r="P16">
        <v>73438</v>
      </c>
    </row>
    <row r="17" spans="1:16" x14ac:dyDescent="0.25">
      <c r="A17">
        <v>14</v>
      </c>
      <c r="B17">
        <v>635621</v>
      </c>
      <c r="C17">
        <v>485238</v>
      </c>
      <c r="D17">
        <v>356936</v>
      </c>
      <c r="E17">
        <v>257443</v>
      </c>
      <c r="F17">
        <v>176026</v>
      </c>
      <c r="G17">
        <v>107330</v>
      </c>
      <c r="H17">
        <v>58451</v>
      </c>
      <c r="I17">
        <v>34572</v>
      </c>
      <c r="P17">
        <v>80727</v>
      </c>
    </row>
    <row r="18" spans="1:16" x14ac:dyDescent="0.25">
      <c r="A18">
        <v>15</v>
      </c>
      <c r="B18">
        <v>428841</v>
      </c>
      <c r="C18">
        <v>310415</v>
      </c>
      <c r="D18">
        <v>218245</v>
      </c>
      <c r="E18">
        <v>143184</v>
      </c>
      <c r="F18">
        <v>82512</v>
      </c>
      <c r="G18">
        <v>48008</v>
      </c>
      <c r="H18">
        <v>31846</v>
      </c>
      <c r="I18">
        <v>26665</v>
      </c>
      <c r="P18">
        <v>83899</v>
      </c>
    </row>
    <row r="19" spans="1:16" x14ac:dyDescent="0.25">
      <c r="A19">
        <v>16</v>
      </c>
      <c r="B19">
        <v>431949</v>
      </c>
      <c r="C19">
        <v>308809</v>
      </c>
      <c r="D19">
        <v>211765</v>
      </c>
      <c r="E19">
        <v>131762</v>
      </c>
      <c r="F19">
        <v>74467</v>
      </c>
      <c r="G19">
        <v>42582</v>
      </c>
      <c r="H19">
        <v>28672</v>
      </c>
      <c r="I19">
        <v>25374</v>
      </c>
      <c r="P19">
        <v>84656</v>
      </c>
    </row>
    <row r="20" spans="1:16" x14ac:dyDescent="0.25">
      <c r="A20">
        <v>17</v>
      </c>
      <c r="B20">
        <v>422521</v>
      </c>
      <c r="C20">
        <v>301904</v>
      </c>
      <c r="D20">
        <v>204743</v>
      </c>
      <c r="E20">
        <v>124552</v>
      </c>
      <c r="F20">
        <v>68746</v>
      </c>
      <c r="G20">
        <v>37557</v>
      </c>
      <c r="H20">
        <v>27208</v>
      </c>
      <c r="I20">
        <v>23234</v>
      </c>
      <c r="P20">
        <v>80427</v>
      </c>
    </row>
    <row r="21" spans="1:16" x14ac:dyDescent="0.25">
      <c r="A21">
        <v>18</v>
      </c>
      <c r="B21">
        <v>424918</v>
      </c>
      <c r="C21">
        <v>298756</v>
      </c>
      <c r="D21">
        <v>200171</v>
      </c>
      <c r="E21">
        <v>126486</v>
      </c>
      <c r="F21">
        <v>67903</v>
      </c>
      <c r="G21">
        <v>38392</v>
      </c>
      <c r="H21">
        <v>26629</v>
      </c>
      <c r="I21">
        <v>23376</v>
      </c>
      <c r="P21">
        <v>82393</v>
      </c>
    </row>
    <row r="22" spans="1:16" x14ac:dyDescent="0.25">
      <c r="A22">
        <v>19</v>
      </c>
      <c r="B22">
        <v>422774</v>
      </c>
      <c r="C22">
        <v>299169</v>
      </c>
      <c r="D22">
        <v>200113</v>
      </c>
      <c r="E22">
        <v>122565</v>
      </c>
      <c r="F22">
        <v>65891</v>
      </c>
      <c r="G22">
        <v>38226</v>
      </c>
      <c r="H22">
        <v>26597</v>
      </c>
      <c r="I22">
        <v>21917</v>
      </c>
      <c r="P22">
        <v>81979</v>
      </c>
    </row>
    <row r="23" spans="1:16" x14ac:dyDescent="0.25">
      <c r="A23">
        <v>20</v>
      </c>
      <c r="B23">
        <v>431542</v>
      </c>
      <c r="C23">
        <v>302332</v>
      </c>
      <c r="D23">
        <v>202576</v>
      </c>
      <c r="E23">
        <v>123657</v>
      </c>
      <c r="F23">
        <v>67312</v>
      </c>
      <c r="G23">
        <v>38029</v>
      </c>
      <c r="H23">
        <v>26899</v>
      </c>
      <c r="I23">
        <v>23745</v>
      </c>
      <c r="P23">
        <v>85330</v>
      </c>
    </row>
    <row r="24" spans="1:16" x14ac:dyDescent="0.25">
      <c r="B24">
        <f>SUM(B3:B23)</f>
        <v>7528643</v>
      </c>
      <c r="C24">
        <f t="shared" ref="C24:P24" si="0">SUM(C3:C23)</f>
        <v>5245213</v>
      </c>
      <c r="D24">
        <f t="shared" si="0"/>
        <v>3586232</v>
      </c>
      <c r="E24">
        <f t="shared" si="0"/>
        <v>2316749</v>
      </c>
      <c r="F24">
        <f t="shared" si="0"/>
        <v>1399095</v>
      </c>
      <c r="G24">
        <f t="shared" si="0"/>
        <v>889359</v>
      </c>
      <c r="H24">
        <f t="shared" si="0"/>
        <v>641839</v>
      </c>
      <c r="I24">
        <f t="shared" si="0"/>
        <v>550152</v>
      </c>
      <c r="J24">
        <f t="shared" si="0"/>
        <v>0</v>
      </c>
      <c r="K24">
        <f t="shared" si="0"/>
        <v>0</v>
      </c>
      <c r="L24">
        <f t="shared" si="0"/>
        <v>0</v>
      </c>
      <c r="M24">
        <f t="shared" si="0"/>
        <v>0</v>
      </c>
      <c r="N24">
        <f t="shared" si="0"/>
        <v>0</v>
      </c>
      <c r="O24">
        <f t="shared" si="0"/>
        <v>0</v>
      </c>
      <c r="P24">
        <f t="shared" si="0"/>
        <v>1694257</v>
      </c>
    </row>
    <row r="25" spans="1:16" x14ac:dyDescent="0.25">
      <c r="B25">
        <f>P24/B24</f>
        <v>0.22504148489973558</v>
      </c>
      <c r="C25">
        <f>P24/C24</f>
        <v>0.32301014277208573</v>
      </c>
      <c r="D25">
        <f>P24/D24</f>
        <v>0.47243374104073577</v>
      </c>
      <c r="E25">
        <f>P24/E24</f>
        <v>0.73130796646507668</v>
      </c>
      <c r="F25">
        <f>P24/F24</f>
        <v>1.2109663746922117</v>
      </c>
      <c r="G25">
        <f>P24/G24</f>
        <v>1.9050316014118034</v>
      </c>
      <c r="H25">
        <f>P24/H24</f>
        <v>2.6396915737435713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workbookViewId="0">
      <selection sqref="A1:C22"/>
    </sheetView>
  </sheetViews>
  <sheetFormatPr defaultRowHeight="15" x14ac:dyDescent="0.25"/>
  <sheetData>
    <row r="1" spans="1:3" x14ac:dyDescent="0.25">
      <c r="A1" t="s">
        <v>4</v>
      </c>
      <c r="B1" t="s">
        <v>3</v>
      </c>
      <c r="C1" t="s">
        <v>6</v>
      </c>
    </row>
    <row r="2" spans="1:3" x14ac:dyDescent="0.25">
      <c r="A2">
        <v>0</v>
      </c>
      <c r="B2">
        <v>33.654021999999998</v>
      </c>
      <c r="C2">
        <v>32.922676000000003</v>
      </c>
    </row>
    <row r="3" spans="1:3" x14ac:dyDescent="0.25">
      <c r="A3">
        <v>1</v>
      </c>
      <c r="B3">
        <v>33.832417</v>
      </c>
      <c r="C3">
        <v>33.977221999999998</v>
      </c>
    </row>
    <row r="4" spans="1:3" x14ac:dyDescent="0.25">
      <c r="A4">
        <v>2</v>
      </c>
      <c r="B4">
        <v>33.763565</v>
      </c>
      <c r="C4">
        <v>34.17915</v>
      </c>
    </row>
    <row r="5" spans="1:3" x14ac:dyDescent="0.25">
      <c r="A5">
        <v>3</v>
      </c>
      <c r="B5">
        <v>33.776321000000003</v>
      </c>
      <c r="C5">
        <v>34.373299000000003</v>
      </c>
    </row>
    <row r="6" spans="1:3" x14ac:dyDescent="0.25">
      <c r="A6">
        <v>4</v>
      </c>
      <c r="B6">
        <v>33.721691</v>
      </c>
      <c r="C6">
        <v>34.428963000000003</v>
      </c>
    </row>
    <row r="7" spans="1:3" x14ac:dyDescent="0.25">
      <c r="A7">
        <v>5</v>
      </c>
      <c r="B7">
        <v>33.596901000000003</v>
      </c>
      <c r="C7">
        <v>34.163581999999998</v>
      </c>
    </row>
    <row r="8" spans="1:3" x14ac:dyDescent="0.25">
      <c r="A8">
        <v>6</v>
      </c>
      <c r="B8">
        <v>33.680523000000001</v>
      </c>
      <c r="C8">
        <v>34.500087999999998</v>
      </c>
    </row>
    <row r="9" spans="1:3" x14ac:dyDescent="0.25">
      <c r="A9">
        <v>7</v>
      </c>
      <c r="B9">
        <v>28.603543999999999</v>
      </c>
      <c r="C9">
        <v>23.703171000000001</v>
      </c>
    </row>
    <row r="10" spans="1:3" x14ac:dyDescent="0.25">
      <c r="A10">
        <v>8</v>
      </c>
      <c r="B10">
        <v>30.480953</v>
      </c>
      <c r="C10">
        <v>28.713322000000002</v>
      </c>
    </row>
    <row r="11" spans="1:3" x14ac:dyDescent="0.25">
      <c r="A11">
        <v>9</v>
      </c>
      <c r="B11">
        <v>31.097985999999999</v>
      </c>
      <c r="C11">
        <v>30.99127</v>
      </c>
    </row>
    <row r="12" spans="1:3" x14ac:dyDescent="0.25">
      <c r="A12">
        <v>10</v>
      </c>
      <c r="B12">
        <v>31.399291999999999</v>
      </c>
      <c r="C12">
        <v>32.092789000000003</v>
      </c>
    </row>
    <row r="13" spans="1:3" x14ac:dyDescent="0.25">
      <c r="A13">
        <v>11</v>
      </c>
      <c r="B13">
        <v>31.589500000000001</v>
      </c>
      <c r="C13">
        <v>32.687973</v>
      </c>
    </row>
    <row r="14" spans="1:3" x14ac:dyDescent="0.25">
      <c r="A14">
        <v>12</v>
      </c>
      <c r="B14">
        <v>31.729956000000001</v>
      </c>
      <c r="C14">
        <v>33.095160999999997</v>
      </c>
    </row>
    <row r="15" spans="1:3" x14ac:dyDescent="0.25">
      <c r="A15">
        <v>13</v>
      </c>
      <c r="B15">
        <v>31.826536000000001</v>
      </c>
      <c r="C15">
        <v>33.323334000000003</v>
      </c>
    </row>
    <row r="16" spans="1:3" x14ac:dyDescent="0.25">
      <c r="A16">
        <v>14</v>
      </c>
      <c r="B16">
        <v>28.317527999999999</v>
      </c>
      <c r="C16">
        <v>22.738938999999998</v>
      </c>
    </row>
    <row r="17" spans="1:3" x14ac:dyDescent="0.25">
      <c r="A17">
        <v>15</v>
      </c>
      <c r="B17">
        <v>29.531122</v>
      </c>
      <c r="C17">
        <v>27.305260000000001</v>
      </c>
    </row>
    <row r="18" spans="1:3" x14ac:dyDescent="0.25">
      <c r="A18">
        <v>16</v>
      </c>
      <c r="B18">
        <v>29.914370999999999</v>
      </c>
      <c r="C18">
        <v>28.801749999999998</v>
      </c>
    </row>
    <row r="19" spans="1:3" x14ac:dyDescent="0.25">
      <c r="A19">
        <v>17</v>
      </c>
      <c r="B19">
        <v>30.1511</v>
      </c>
      <c r="C19">
        <v>29.536162999999998</v>
      </c>
    </row>
    <row r="20" spans="1:3" x14ac:dyDescent="0.25">
      <c r="A20">
        <v>18</v>
      </c>
      <c r="B20">
        <v>30.318769</v>
      </c>
      <c r="C20">
        <v>30.126584999999999</v>
      </c>
    </row>
    <row r="21" spans="1:3" x14ac:dyDescent="0.25">
      <c r="A21">
        <v>19</v>
      </c>
      <c r="B21">
        <v>30.407647999999998</v>
      </c>
      <c r="C21">
        <v>30.388870000000001</v>
      </c>
    </row>
    <row r="22" spans="1:3" x14ac:dyDescent="0.25">
      <c r="A22">
        <v>20</v>
      </c>
      <c r="B22">
        <v>30.475828</v>
      </c>
      <c r="C22">
        <v>30.692335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CIF - bitcount</vt:lpstr>
      <vt:lpstr>QCIF- bitcount</vt:lpstr>
      <vt:lpstr>CIF - psnr</vt:lpstr>
      <vt:lpstr>QCIF - psnr</vt:lpstr>
      <vt:lpstr>Constant qp BitCount</vt:lpstr>
      <vt:lpstr>Constant qp PSNR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</dc:creator>
  <cp:lastModifiedBy>Juan</cp:lastModifiedBy>
  <dcterms:created xsi:type="dcterms:W3CDTF">2017-04-03T10:02:22Z</dcterms:created>
  <dcterms:modified xsi:type="dcterms:W3CDTF">2017-04-08T01:18:52Z</dcterms:modified>
</cp:coreProperties>
</file>