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"/>
    </mc:Choice>
  </mc:AlternateContent>
  <xr:revisionPtr revIDLastSave="33" documentId="8_{DA2E9A04-91CC-4818-82C7-9CEE223AB598}" xr6:coauthVersionLast="47" xr6:coauthVersionMax="47" xr10:uidLastSave="{C2F8D0A6-05F9-43DB-A81F-6D93ECF4E207}"/>
  <bookViews>
    <workbookView xWindow="28680" yWindow="-120" windowWidth="29040" windowHeight="15720" xr2:uid="{00000000-000D-0000-FFFF-FFFF00000000}"/>
  </bookViews>
  <sheets>
    <sheet name="Sheet1" sheetId="1" r:id="rId1"/>
    <sheet name="sem as excluídas" sheetId="2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32" i="1"/>
</calcChain>
</file>

<file path=xl/sharedStrings.xml><?xml version="1.0" encoding="utf-8"?>
<sst xmlns="http://schemas.openxmlformats.org/spreadsheetml/2006/main" count="195" uniqueCount="95">
  <si>
    <t>City</t>
  </si>
  <si>
    <t>Acorizal</t>
  </si>
  <si>
    <t>Alto Paraguai</t>
  </si>
  <si>
    <t>Araguainha</t>
  </si>
  <si>
    <t>Araputanga</t>
  </si>
  <si>
    <t>Barão de Melgaço</t>
  </si>
  <si>
    <t>Castanheira</t>
  </si>
  <si>
    <t>Colíder</t>
  </si>
  <si>
    <t>Colniza</t>
  </si>
  <si>
    <t>Dom Aquino</t>
  </si>
  <si>
    <t>Figueirópolis D'Oeste</t>
  </si>
  <si>
    <t>Guiratinga</t>
  </si>
  <si>
    <t>Itaúba</t>
  </si>
  <si>
    <t>Jauru</t>
  </si>
  <si>
    <t>Juscimeira</t>
  </si>
  <si>
    <t>Luciara</t>
  </si>
  <si>
    <t>Nova Brasilândia</t>
  </si>
  <si>
    <t>Nova Canaã do Norte</t>
  </si>
  <si>
    <t>Novo Horizonte do Norte</t>
  </si>
  <si>
    <t>Novo São Joaquim</t>
  </si>
  <si>
    <t>Paranaíta</t>
  </si>
  <si>
    <t>Peixoto de Azevedo</t>
  </si>
  <si>
    <t>Ponte Branca</t>
  </si>
  <si>
    <t>Poxoréu</t>
  </si>
  <si>
    <t>Reserva do Cabaçal</t>
  </si>
  <si>
    <t>Rondolândia</t>
  </si>
  <si>
    <t>Rosário Oeste</t>
  </si>
  <si>
    <t>Terra Nova do Norte</t>
  </si>
  <si>
    <t>Tesouro</t>
  </si>
  <si>
    <t>Torixoréu</t>
  </si>
  <si>
    <t>Vale de São Domingos</t>
  </si>
  <si>
    <t>Cuiabá</t>
  </si>
  <si>
    <t>Diamantino</t>
  </si>
  <si>
    <t>Rondonópolis</t>
  </si>
  <si>
    <t>Mirassol D'oeste</t>
  </si>
  <si>
    <t>Cuiabá</t>
  </si>
  <si>
    <t>Juína</t>
  </si>
  <si>
    <t>Sinop</t>
  </si>
  <si>
    <t>Juína</t>
  </si>
  <si>
    <t>Jaciara</t>
  </si>
  <si>
    <t>Mirassol D'oeste</t>
  </si>
  <si>
    <t>Rondonópolis</t>
  </si>
  <si>
    <t>Sinop</t>
  </si>
  <si>
    <t>Mirassol D'oeste</t>
  </si>
  <si>
    <t>Jaciara</t>
  </si>
  <si>
    <t>Confresa - Vila Rica</t>
  </si>
  <si>
    <t>Cuiabá</t>
  </si>
  <si>
    <t>Sinop</t>
  </si>
  <si>
    <t>Juara</t>
  </si>
  <si>
    <t>Barra do Garças</t>
  </si>
  <si>
    <t>Alta Floresta</t>
  </si>
  <si>
    <t>Peixoto de Azevedo - Guarantã do Norte</t>
  </si>
  <si>
    <t>Barra do Garças</t>
  </si>
  <si>
    <t>Primavera do Leste</t>
  </si>
  <si>
    <t>Mirassol D'oeste</t>
  </si>
  <si>
    <t>Juína</t>
  </si>
  <si>
    <t>Cuiabá</t>
  </si>
  <si>
    <t>Sinop</t>
  </si>
  <si>
    <t>Rondonópolis</t>
  </si>
  <si>
    <t>Barra do Garças</t>
  </si>
  <si>
    <t>Pontes e Lacerda - Comodoro</t>
  </si>
  <si>
    <t>Cuiabá</t>
  </si>
  <si>
    <t>Rondonópolis</t>
  </si>
  <si>
    <t>Cáceres</t>
  </si>
  <si>
    <t>Cuiabá</t>
  </si>
  <si>
    <t>Sinop</t>
  </si>
  <si>
    <t>Rondonópolis</t>
  </si>
  <si>
    <t>Cáceres</t>
  </si>
  <si>
    <t>Rondonópolis</t>
  </si>
  <si>
    <t>Sinop</t>
  </si>
  <si>
    <t>Cáceres</t>
  </si>
  <si>
    <t>Rondonópolis</t>
  </si>
  <si>
    <t>Barra do Garças</t>
  </si>
  <si>
    <t>Cuiabá</t>
  </si>
  <si>
    <t>Sinop</t>
  </si>
  <si>
    <t>Barra do Garças</t>
  </si>
  <si>
    <t>Sinop</t>
  </si>
  <si>
    <t>Barra do Garças</t>
  </si>
  <si>
    <t>Rondonópolis</t>
  </si>
  <si>
    <t>Cáceres</t>
  </si>
  <si>
    <t>Sinop</t>
  </si>
  <si>
    <t>Cuiabá</t>
  </si>
  <si>
    <t>Sinop</t>
  </si>
  <si>
    <t>Rondonópolis</t>
  </si>
  <si>
    <t>Barra do Garças</t>
  </si>
  <si>
    <t>Cáceres</t>
  </si>
  <si>
    <t>Imediate Region</t>
  </si>
  <si>
    <t>Intermediary Region</t>
  </si>
  <si>
    <t>Year of perish</t>
  </si>
  <si>
    <t>Mediana</t>
  </si>
  <si>
    <t>Rótulos de Linha</t>
  </si>
  <si>
    <t>Total Geral</t>
  </si>
  <si>
    <t>Contagem de Imediate Region</t>
  </si>
  <si>
    <t>Contagem de Intermediary Region</t>
  </si>
  <si>
    <t>year of perish vem da regressao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</si>
</sst>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90.485322685185" createdVersion="8" refreshedVersion="8" minRefreshableVersion="3" recordCount="30" xr:uid="{577210D1-2DED-41E6-B4E3-3CF7E5E214E2}">
  <cacheSource type="worksheet">
    <worksheetSource ref="A1:D31" sheet="Sheet1"/>
  </cacheSource>
  <cacheFields count="4">
    <cacheField name="City" numFmtId="0">
      <sharedItems/>
    </cacheField>
    <cacheField name="Imediate Region" numFmtId="0">
      <sharedItems count="14">
        <s v="Cuiabá"/>
        <s v="Diamantino"/>
        <s v="Rondonópolis"/>
        <s v="Mirassol D'oeste"/>
        <s v="Juína"/>
        <s v="Sinop"/>
        <s v="Jaciara"/>
        <s v="Confresa - Vila Rica"/>
        <s v="Juara"/>
        <s v="Barra do Garças"/>
        <s v="Alta Floresta"/>
        <s v="Peixoto de Azevedo - Guarantã do Norte"/>
        <s v="Primavera do Leste"/>
        <s v="Pontes e Lacerda - Comodoro"/>
      </sharedItems>
    </cacheField>
    <cacheField name="Intermediary Region" numFmtId="0">
      <sharedItems/>
    </cacheField>
    <cacheField name="Year of perish" numFmtId="1">
      <sharedItems containsSemiMixedTypes="0" containsString="0" containsNumber="1" minValue="2058.08984375" maxValue="4132.5341796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90.485704398146" createdVersion="8" refreshedVersion="8" minRefreshableVersion="3" recordCount="21" xr:uid="{4870BDA2-A673-4C78-B4CA-2084049A469F}">
  <cacheSource type="worksheet">
    <worksheetSource ref="A1:D22" sheet="sem as excluídas"/>
  </cacheSource>
  <cacheFields count="4">
    <cacheField name="City" numFmtId="0">
      <sharedItems/>
    </cacheField>
    <cacheField name="Imediate Region" numFmtId="0">
      <sharedItems count="11">
        <s v="Cuiabá"/>
        <s v="Diamantino"/>
        <s v="Rondonópolis"/>
        <s v="Juína"/>
        <s v="Jaciara"/>
        <s v="Mirassol D'oeste"/>
        <s v="Confresa - Vila Rica"/>
        <s v="Sinop"/>
        <s v="Barra do Garças"/>
        <s v="Primavera do Leste"/>
        <s v="Pontes e Lacerda - Comodoro"/>
      </sharedItems>
    </cacheField>
    <cacheField name="Intermediary Region" numFmtId="0">
      <sharedItems/>
    </cacheField>
    <cacheField name="Year of perish" numFmtId="1">
      <sharedItems containsSemiMixedTypes="0" containsString="0" containsNumber="1" minValue="2058.08984375" maxValue="2530.729248046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Acorizal"/>
    <x v="0"/>
    <s v="Cuiabá"/>
    <n v="2109.438232421875"/>
  </r>
  <r>
    <s v="Alto Paraguai"/>
    <x v="1"/>
    <s v="Cuiabá"/>
    <n v="2173.650634765625"/>
  </r>
  <r>
    <s v="Araguainha"/>
    <x v="2"/>
    <s v="Rondonópolis"/>
    <n v="2124.34326171875"/>
  </r>
  <r>
    <s v="Araputanga"/>
    <x v="3"/>
    <s v="Cáceres"/>
    <n v="2987.5576171875"/>
  </r>
  <r>
    <s v="Barão de Melgaço"/>
    <x v="0"/>
    <s v="Cuiabá"/>
    <n v="2207.637451171875"/>
  </r>
  <r>
    <s v="Castanheira"/>
    <x v="4"/>
    <s v="Sinop"/>
    <n v="2398.608642578125"/>
  </r>
  <r>
    <s v="Colíder"/>
    <x v="5"/>
    <s v="Sinop"/>
    <n v="2550.38037109375"/>
  </r>
  <r>
    <s v="Colniza"/>
    <x v="4"/>
    <s v="Sinop"/>
    <n v="2530.729248046875"/>
  </r>
  <r>
    <s v="Dom Aquino"/>
    <x v="6"/>
    <s v="Rondonópolis"/>
    <n v="2096.849853515625"/>
  </r>
  <r>
    <s v="Figueirópolis D'Oeste"/>
    <x v="3"/>
    <s v="Cáceres"/>
    <n v="2082.453369140625"/>
  </r>
  <r>
    <s v="Guiratinga"/>
    <x v="2"/>
    <s v="Rondonópolis"/>
    <n v="2240.479248046875"/>
  </r>
  <r>
    <s v="Itaúba"/>
    <x v="5"/>
    <s v="Sinop"/>
    <n v="2083.455810546875"/>
  </r>
  <r>
    <s v="Jauru"/>
    <x v="3"/>
    <s v="Cáceres"/>
    <n v="2085.277587890625"/>
  </r>
  <r>
    <s v="Juscimeira"/>
    <x v="6"/>
    <s v="Rondonópolis"/>
    <n v="2616.635498046875"/>
  </r>
  <r>
    <s v="Luciara"/>
    <x v="7"/>
    <s v="Barra do Garças"/>
    <n v="2066.58984375"/>
  </r>
  <r>
    <s v="Nova Brasilândia"/>
    <x v="0"/>
    <s v="Cuiabá"/>
    <n v="2058.08984375"/>
  </r>
  <r>
    <s v="Nova Canaã do Norte"/>
    <x v="5"/>
    <s v="Sinop"/>
    <n v="2241.357666015625"/>
  </r>
  <r>
    <s v="Novo Horizonte do Norte"/>
    <x v="8"/>
    <s v="Sinop"/>
    <n v="2180.307373046875"/>
  </r>
  <r>
    <s v="Novo São Joaquim"/>
    <x v="9"/>
    <s v="Barra do Garças"/>
    <n v="2205.5380859375"/>
  </r>
  <r>
    <s v="Paranaíta"/>
    <x v="10"/>
    <s v="Sinop"/>
    <n v="4132.5341796875"/>
  </r>
  <r>
    <s v="Peixoto de Azevedo"/>
    <x v="11"/>
    <s v="Sinop"/>
    <n v="2627.762939453125"/>
  </r>
  <r>
    <s v="Ponte Branca"/>
    <x v="9"/>
    <s v="Barra do Garças"/>
    <n v="2090.939453125"/>
  </r>
  <r>
    <s v="Poxoréu"/>
    <x v="12"/>
    <s v="Rondonópolis"/>
    <n v="2176.66796875"/>
  </r>
  <r>
    <s v="Reserva do Cabaçal"/>
    <x v="3"/>
    <s v="Cáceres"/>
    <n v="2111.87060546875"/>
  </r>
  <r>
    <s v="Rondolândia"/>
    <x v="4"/>
    <s v="Sinop"/>
    <n v="2452.818359375"/>
  </r>
  <r>
    <s v="Rosário Oeste"/>
    <x v="0"/>
    <s v="Cuiabá"/>
    <n v="2323.703125"/>
  </r>
  <r>
    <s v="Terra Nova do Norte"/>
    <x v="5"/>
    <s v="Sinop"/>
    <n v="2064.51806640625"/>
  </r>
  <r>
    <s v="Tesouro"/>
    <x v="2"/>
    <s v="Rondonópolis"/>
    <n v="2116.130126953125"/>
  </r>
  <r>
    <s v="Torixoréu"/>
    <x v="9"/>
    <s v="Barra do Garças"/>
    <n v="2099.94580078125"/>
  </r>
  <r>
    <s v="Vale de São Domingos"/>
    <x v="13"/>
    <s v="Cáceres"/>
    <n v="2263.41259765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corizal"/>
    <x v="0"/>
    <s v="Cuiabá"/>
    <n v="2109.438232421875"/>
  </r>
  <r>
    <s v="Alto Paraguai"/>
    <x v="1"/>
    <s v="Cuiabá"/>
    <n v="2173.650634765625"/>
  </r>
  <r>
    <s v="Araguainha"/>
    <x v="2"/>
    <s v="Rondonópolis"/>
    <n v="2124.34326171875"/>
  </r>
  <r>
    <s v="Barão de Melgaço"/>
    <x v="0"/>
    <s v="Cuiabá"/>
    <n v="2207.637451171875"/>
  </r>
  <r>
    <s v="Colniza"/>
    <x v="3"/>
    <s v="Sinop"/>
    <n v="2530.729248046875"/>
  </r>
  <r>
    <s v="Dom Aquino"/>
    <x v="4"/>
    <s v="Rondonópolis"/>
    <n v="2096.849853515625"/>
  </r>
  <r>
    <s v="Figueirópolis D'Oeste"/>
    <x v="5"/>
    <s v="Cáceres"/>
    <n v="2082.453369140625"/>
  </r>
  <r>
    <s v="Guiratinga"/>
    <x v="2"/>
    <s v="Rondonópolis"/>
    <n v="2240.479248046875"/>
  </r>
  <r>
    <s v="Jauru"/>
    <x v="5"/>
    <s v="Cáceres"/>
    <n v="2085.277587890625"/>
  </r>
  <r>
    <s v="Luciara"/>
    <x v="6"/>
    <s v="Barra do Garças"/>
    <n v="2066.58984375"/>
  </r>
  <r>
    <s v="Nova Brasilândia"/>
    <x v="0"/>
    <s v="Cuiabá"/>
    <n v="2058.08984375"/>
  </r>
  <r>
    <s v="Nova Canaã do Norte"/>
    <x v="7"/>
    <s v="Sinop"/>
    <n v="2241.357666015625"/>
  </r>
  <r>
    <s v="Ponte Branca"/>
    <x v="8"/>
    <s v="Barra do Garças"/>
    <n v="2090.939453125"/>
  </r>
  <r>
    <s v="Poxoréu"/>
    <x v="9"/>
    <s v="Rondonópolis"/>
    <n v="2176.66796875"/>
  </r>
  <r>
    <s v="Reserva do Cabaçal"/>
    <x v="5"/>
    <s v="Cáceres"/>
    <n v="2111.87060546875"/>
  </r>
  <r>
    <s v="Rondolândia"/>
    <x v="3"/>
    <s v="Sinop"/>
    <n v="2452.818359375"/>
  </r>
  <r>
    <s v="Rosário Oeste"/>
    <x v="0"/>
    <s v="Cuiabá"/>
    <n v="2323.703125"/>
  </r>
  <r>
    <s v="Terra Nova do Norte"/>
    <x v="7"/>
    <s v="Sinop"/>
    <n v="2064.51806640625"/>
  </r>
  <r>
    <s v="Tesouro"/>
    <x v="2"/>
    <s v="Rondonópolis"/>
    <n v="2116.130126953125"/>
  </r>
  <r>
    <s v="Torixoréu"/>
    <x v="8"/>
    <s v="Barra do Garças"/>
    <n v="2099.94580078125"/>
  </r>
  <r>
    <s v="Vale de São Domingos"/>
    <x v="10"/>
    <s v="Cáceres"/>
    <n v="2263.41259765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CA521-59BB-43DA-8DC3-83CB1AAC475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8" firstHeaderRow="1" firstDataRow="1" firstDataCol="1"/>
  <pivotFields count="4">
    <pivotField showAll="0"/>
    <pivotField axis="axisRow" dataField="1" showAll="0">
      <items count="15">
        <item x="10"/>
        <item x="9"/>
        <item x="7"/>
        <item x="0"/>
        <item x="1"/>
        <item x="6"/>
        <item x="8"/>
        <item x="4"/>
        <item x="3"/>
        <item x="11"/>
        <item x="13"/>
        <item x="12"/>
        <item x="2"/>
        <item x="5"/>
        <item t="default"/>
      </items>
    </pivotField>
    <pivotField showAll="0"/>
    <pivotField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ntagem de Imediate 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51B19-E825-4096-A49C-B2721E4F724E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15" firstHeaderRow="1" firstDataRow="1" firstDataCol="1"/>
  <pivotFields count="4">
    <pivotField showAll="0"/>
    <pivotField axis="axisRow" showAll="0">
      <items count="12">
        <item x="8"/>
        <item x="6"/>
        <item x="0"/>
        <item x="1"/>
        <item x="4"/>
        <item x="3"/>
        <item x="5"/>
        <item x="10"/>
        <item x="9"/>
        <item x="2"/>
        <item x="7"/>
        <item t="default"/>
      </items>
    </pivotField>
    <pivotField dataField="1"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Intermediary Reg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F3" sqref="F3"/>
    </sheetView>
  </sheetViews>
  <sheetFormatPr defaultRowHeight="15.6" x14ac:dyDescent="0.3"/>
  <cols>
    <col min="1" max="1" width="23.77734375" style="1" bestFit="1" customWidth="1"/>
    <col min="2" max="2" width="37.44140625" style="1" bestFit="1" customWidth="1"/>
    <col min="3" max="3" width="15.6640625" style="1" bestFit="1" customWidth="1"/>
    <col min="4" max="4" width="14.33203125" style="1" bestFit="1" customWidth="1"/>
    <col min="5" max="8" width="8.88671875" style="1"/>
    <col min="9" max="9" width="36.33203125" style="1" bestFit="1" customWidth="1"/>
    <col min="10" max="10" width="27.44140625" style="1" bestFit="1" customWidth="1"/>
    <col min="11" max="16384" width="8.88671875" style="1"/>
  </cols>
  <sheetData>
    <row r="1" spans="1:11" x14ac:dyDescent="0.3">
      <c r="A1" s="9" t="s">
        <v>0</v>
      </c>
      <c r="B1" s="9" t="s">
        <v>86</v>
      </c>
      <c r="C1" s="9" t="s">
        <v>87</v>
      </c>
      <c r="D1" s="10" t="s">
        <v>88</v>
      </c>
    </row>
    <row r="2" spans="1:11" x14ac:dyDescent="0.3">
      <c r="A2" s="1" t="s">
        <v>1</v>
      </c>
      <c r="B2" s="1" t="s">
        <v>31</v>
      </c>
      <c r="C2" s="1" t="s">
        <v>61</v>
      </c>
      <c r="D2" s="6">
        <v>2109.438232421875</v>
      </c>
      <c r="F2" s="1" t="s">
        <v>94</v>
      </c>
    </row>
    <row r="3" spans="1:11" x14ac:dyDescent="0.3">
      <c r="A3" s="1" t="s">
        <v>2</v>
      </c>
      <c r="B3" s="1" t="s">
        <v>32</v>
      </c>
      <c r="C3" s="1" t="s">
        <v>61</v>
      </c>
      <c r="D3" s="6">
        <v>2173.650634765625</v>
      </c>
      <c r="I3" s="7" t="s">
        <v>90</v>
      </c>
      <c r="J3" t="s">
        <v>92</v>
      </c>
      <c r="K3"/>
    </row>
    <row r="4" spans="1:11" x14ac:dyDescent="0.3">
      <c r="A4" s="1" t="s">
        <v>3</v>
      </c>
      <c r="B4" s="1" t="s">
        <v>33</v>
      </c>
      <c r="C4" s="1" t="s">
        <v>62</v>
      </c>
      <c r="D4" s="6">
        <v>2124.34326171875</v>
      </c>
      <c r="I4" s="8" t="s">
        <v>50</v>
      </c>
      <c r="J4">
        <v>1</v>
      </c>
      <c r="K4"/>
    </row>
    <row r="5" spans="1:11" x14ac:dyDescent="0.3">
      <c r="A5" s="1" t="s">
        <v>4</v>
      </c>
      <c r="B5" s="1" t="s">
        <v>34</v>
      </c>
      <c r="C5" s="1" t="s">
        <v>63</v>
      </c>
      <c r="D5" s="6">
        <v>2987.5576171875</v>
      </c>
      <c r="I5" s="8" t="s">
        <v>49</v>
      </c>
      <c r="J5">
        <v>3</v>
      </c>
      <c r="K5"/>
    </row>
    <row r="6" spans="1:11" x14ac:dyDescent="0.3">
      <c r="A6" s="1" t="s">
        <v>5</v>
      </c>
      <c r="B6" s="1" t="s">
        <v>35</v>
      </c>
      <c r="C6" s="1" t="s">
        <v>64</v>
      </c>
      <c r="D6" s="6">
        <v>2207.637451171875</v>
      </c>
      <c r="I6" s="8" t="s">
        <v>45</v>
      </c>
      <c r="J6">
        <v>1</v>
      </c>
      <c r="K6"/>
    </row>
    <row r="7" spans="1:11" x14ac:dyDescent="0.3">
      <c r="A7" s="1" t="s">
        <v>6</v>
      </c>
      <c r="B7" s="1" t="s">
        <v>36</v>
      </c>
      <c r="C7" s="1" t="s">
        <v>65</v>
      </c>
      <c r="D7" s="6">
        <v>2398.608642578125</v>
      </c>
      <c r="I7" s="8" t="s">
        <v>31</v>
      </c>
      <c r="J7">
        <v>4</v>
      </c>
      <c r="K7"/>
    </row>
    <row r="8" spans="1:11" x14ac:dyDescent="0.3">
      <c r="A8" s="1" t="s">
        <v>7</v>
      </c>
      <c r="B8" s="1" t="s">
        <v>37</v>
      </c>
      <c r="C8" s="1" t="s">
        <v>65</v>
      </c>
      <c r="D8" s="6">
        <v>2550.38037109375</v>
      </c>
      <c r="I8" s="8" t="s">
        <v>32</v>
      </c>
      <c r="J8">
        <v>1</v>
      </c>
      <c r="K8"/>
    </row>
    <row r="9" spans="1:11" x14ac:dyDescent="0.3">
      <c r="A9" s="1" t="s">
        <v>8</v>
      </c>
      <c r="B9" s="1" t="s">
        <v>38</v>
      </c>
      <c r="C9" s="1" t="s">
        <v>65</v>
      </c>
      <c r="D9" s="6">
        <v>2530.729248046875</v>
      </c>
      <c r="I9" s="8" t="s">
        <v>39</v>
      </c>
      <c r="J9">
        <v>2</v>
      </c>
      <c r="K9"/>
    </row>
    <row r="10" spans="1:11" x14ac:dyDescent="0.3">
      <c r="A10" s="1" t="s">
        <v>9</v>
      </c>
      <c r="B10" s="1" t="s">
        <v>39</v>
      </c>
      <c r="C10" s="1" t="s">
        <v>66</v>
      </c>
      <c r="D10" s="6">
        <v>2096.849853515625</v>
      </c>
      <c r="I10" s="8" t="s">
        <v>48</v>
      </c>
      <c r="J10">
        <v>1</v>
      </c>
      <c r="K10"/>
    </row>
    <row r="11" spans="1:11" x14ac:dyDescent="0.3">
      <c r="A11" s="1" t="s">
        <v>10</v>
      </c>
      <c r="B11" s="1" t="s">
        <v>40</v>
      </c>
      <c r="C11" s="1" t="s">
        <v>67</v>
      </c>
      <c r="D11" s="6">
        <v>2082.453369140625</v>
      </c>
      <c r="I11" s="8" t="s">
        <v>36</v>
      </c>
      <c r="J11">
        <v>3</v>
      </c>
      <c r="K11"/>
    </row>
    <row r="12" spans="1:11" x14ac:dyDescent="0.3">
      <c r="A12" s="1" t="s">
        <v>11</v>
      </c>
      <c r="B12" s="1" t="s">
        <v>41</v>
      </c>
      <c r="C12" s="1" t="s">
        <v>68</v>
      </c>
      <c r="D12" s="6">
        <v>2240.479248046875</v>
      </c>
      <c r="I12" s="8" t="s">
        <v>34</v>
      </c>
      <c r="J12">
        <v>4</v>
      </c>
      <c r="K12"/>
    </row>
    <row r="13" spans="1:11" x14ac:dyDescent="0.3">
      <c r="A13" s="1" t="s">
        <v>12</v>
      </c>
      <c r="B13" s="1" t="s">
        <v>42</v>
      </c>
      <c r="C13" s="1" t="s">
        <v>69</v>
      </c>
      <c r="D13" s="6">
        <v>2083.455810546875</v>
      </c>
      <c r="I13" s="8" t="s">
        <v>51</v>
      </c>
      <c r="J13">
        <v>1</v>
      </c>
      <c r="K13"/>
    </row>
    <row r="14" spans="1:11" x14ac:dyDescent="0.3">
      <c r="A14" s="1" t="s">
        <v>13</v>
      </c>
      <c r="B14" s="1" t="s">
        <v>43</v>
      </c>
      <c r="C14" s="1" t="s">
        <v>70</v>
      </c>
      <c r="D14" s="6">
        <v>2085.277587890625</v>
      </c>
      <c r="I14" s="8" t="s">
        <v>60</v>
      </c>
      <c r="J14">
        <v>1</v>
      </c>
      <c r="K14"/>
    </row>
    <row r="15" spans="1:11" x14ac:dyDescent="0.3">
      <c r="A15" s="1" t="s">
        <v>14</v>
      </c>
      <c r="B15" s="1" t="s">
        <v>44</v>
      </c>
      <c r="C15" s="1" t="s">
        <v>71</v>
      </c>
      <c r="D15" s="6">
        <v>2616.635498046875</v>
      </c>
      <c r="I15" s="8" t="s">
        <v>53</v>
      </c>
      <c r="J15">
        <v>1</v>
      </c>
      <c r="K15"/>
    </row>
    <row r="16" spans="1:11" x14ac:dyDescent="0.3">
      <c r="A16" s="1" t="s">
        <v>15</v>
      </c>
      <c r="B16" s="1" t="s">
        <v>45</v>
      </c>
      <c r="C16" s="1" t="s">
        <v>72</v>
      </c>
      <c r="D16" s="6">
        <v>2066.58984375</v>
      </c>
      <c r="I16" s="8" t="s">
        <v>33</v>
      </c>
      <c r="J16">
        <v>3</v>
      </c>
      <c r="K16"/>
    </row>
    <row r="17" spans="1:11" x14ac:dyDescent="0.3">
      <c r="A17" s="1" t="s">
        <v>16</v>
      </c>
      <c r="B17" s="1" t="s">
        <v>46</v>
      </c>
      <c r="C17" s="1" t="s">
        <v>73</v>
      </c>
      <c r="D17" s="6">
        <v>2058.08984375</v>
      </c>
      <c r="I17" s="8" t="s">
        <v>37</v>
      </c>
      <c r="J17">
        <v>4</v>
      </c>
      <c r="K17"/>
    </row>
    <row r="18" spans="1:11" x14ac:dyDescent="0.3">
      <c r="A18" s="1" t="s">
        <v>17</v>
      </c>
      <c r="B18" s="1" t="s">
        <v>47</v>
      </c>
      <c r="C18" s="1" t="s">
        <v>74</v>
      </c>
      <c r="D18" s="6">
        <v>2241.357666015625</v>
      </c>
      <c r="I18" s="8" t="s">
        <v>91</v>
      </c>
      <c r="J18">
        <v>30</v>
      </c>
      <c r="K18"/>
    </row>
    <row r="19" spans="1:11" x14ac:dyDescent="0.3">
      <c r="A19" s="1" t="s">
        <v>18</v>
      </c>
      <c r="B19" s="1" t="s">
        <v>48</v>
      </c>
      <c r="C19" s="1" t="s">
        <v>74</v>
      </c>
      <c r="D19" s="6">
        <v>2180.307373046875</v>
      </c>
      <c r="I19"/>
      <c r="J19"/>
      <c r="K19"/>
    </row>
    <row r="20" spans="1:11" x14ac:dyDescent="0.3">
      <c r="A20" s="1" t="s">
        <v>19</v>
      </c>
      <c r="B20" s="1" t="s">
        <v>49</v>
      </c>
      <c r="C20" s="1" t="s">
        <v>75</v>
      </c>
      <c r="D20" s="6">
        <v>2205.5380859375</v>
      </c>
      <c r="I20"/>
      <c r="J20"/>
      <c r="K20"/>
    </row>
    <row r="21" spans="1:11" x14ac:dyDescent="0.3">
      <c r="A21" s="1" t="s">
        <v>20</v>
      </c>
      <c r="B21" s="1" t="s">
        <v>50</v>
      </c>
      <c r="C21" s="1" t="s">
        <v>76</v>
      </c>
      <c r="D21" s="6">
        <v>4132.5341796875</v>
      </c>
    </row>
    <row r="22" spans="1:11" x14ac:dyDescent="0.3">
      <c r="A22" s="1" t="s">
        <v>21</v>
      </c>
      <c r="B22" s="1" t="s">
        <v>51</v>
      </c>
      <c r="C22" s="1" t="s">
        <v>76</v>
      </c>
      <c r="D22" s="6">
        <v>2627.762939453125</v>
      </c>
    </row>
    <row r="23" spans="1:11" x14ac:dyDescent="0.3">
      <c r="A23" s="1" t="s">
        <v>22</v>
      </c>
      <c r="B23" s="1" t="s">
        <v>52</v>
      </c>
      <c r="C23" s="1" t="s">
        <v>77</v>
      </c>
      <c r="D23" s="6">
        <v>2090.939453125</v>
      </c>
    </row>
    <row r="24" spans="1:11" x14ac:dyDescent="0.3">
      <c r="A24" s="1" t="s">
        <v>23</v>
      </c>
      <c r="B24" s="1" t="s">
        <v>53</v>
      </c>
      <c r="C24" s="1" t="s">
        <v>78</v>
      </c>
      <c r="D24" s="6">
        <v>2176.66796875</v>
      </c>
    </row>
    <row r="25" spans="1:11" x14ac:dyDescent="0.3">
      <c r="A25" s="1" t="s">
        <v>24</v>
      </c>
      <c r="B25" s="1" t="s">
        <v>54</v>
      </c>
      <c r="C25" s="1" t="s">
        <v>79</v>
      </c>
      <c r="D25" s="6">
        <v>2111.87060546875</v>
      </c>
    </row>
    <row r="26" spans="1:11" x14ac:dyDescent="0.3">
      <c r="A26" s="1" t="s">
        <v>25</v>
      </c>
      <c r="B26" s="1" t="s">
        <v>55</v>
      </c>
      <c r="C26" s="1" t="s">
        <v>80</v>
      </c>
      <c r="D26" s="6">
        <v>2452.818359375</v>
      </c>
    </row>
    <row r="27" spans="1:11" x14ac:dyDescent="0.3">
      <c r="A27" s="1" t="s">
        <v>26</v>
      </c>
      <c r="B27" s="1" t="s">
        <v>56</v>
      </c>
      <c r="C27" s="1" t="s">
        <v>81</v>
      </c>
      <c r="D27" s="6">
        <v>2323.703125</v>
      </c>
    </row>
    <row r="28" spans="1:11" x14ac:dyDescent="0.3">
      <c r="A28" s="1" t="s">
        <v>27</v>
      </c>
      <c r="B28" s="1" t="s">
        <v>57</v>
      </c>
      <c r="C28" s="1" t="s">
        <v>82</v>
      </c>
      <c r="D28" s="6">
        <v>2064.51806640625</v>
      </c>
    </row>
    <row r="29" spans="1:11" x14ac:dyDescent="0.3">
      <c r="A29" s="1" t="s">
        <v>28</v>
      </c>
      <c r="B29" s="1" t="s">
        <v>58</v>
      </c>
      <c r="C29" s="1" t="s">
        <v>83</v>
      </c>
      <c r="D29" s="6">
        <v>2116.130126953125</v>
      </c>
    </row>
    <row r="30" spans="1:11" x14ac:dyDescent="0.3">
      <c r="A30" s="1" t="s">
        <v>29</v>
      </c>
      <c r="B30" s="1" t="s">
        <v>59</v>
      </c>
      <c r="C30" s="1" t="s">
        <v>84</v>
      </c>
      <c r="D30" s="6">
        <v>2099.94580078125</v>
      </c>
    </row>
    <row r="31" spans="1:11" x14ac:dyDescent="0.3">
      <c r="A31" s="11" t="s">
        <v>30</v>
      </c>
      <c r="B31" s="11" t="s">
        <v>60</v>
      </c>
      <c r="C31" s="11" t="s">
        <v>85</v>
      </c>
      <c r="D31" s="12">
        <v>2263.41259765625</v>
      </c>
    </row>
    <row r="32" spans="1:11" x14ac:dyDescent="0.3">
      <c r="C32" s="1" t="s">
        <v>89</v>
      </c>
      <c r="D32" s="6">
        <f>MEDIAN(D2:D31)</f>
        <v>2178.4876708984375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0EB1-6E07-4E60-9C13-1CCF14EA827D}">
  <dimension ref="A1:I23"/>
  <sheetViews>
    <sheetView workbookViewId="0">
      <selection activeCell="I25" sqref="I25"/>
    </sheetView>
  </sheetViews>
  <sheetFormatPr defaultRowHeight="14.4" x14ac:dyDescent="0.3"/>
  <cols>
    <col min="1" max="1" width="21.44140625" bestFit="1" customWidth="1"/>
    <col min="2" max="2" width="27.6640625" bestFit="1" customWidth="1"/>
    <col min="3" max="3" width="20.5546875" bestFit="1" customWidth="1"/>
    <col min="4" max="4" width="14.33203125" bestFit="1" customWidth="1"/>
    <col min="8" max="8" width="26.5546875" bestFit="1" customWidth="1"/>
    <col min="9" max="9" width="31.109375" bestFit="1" customWidth="1"/>
  </cols>
  <sheetData>
    <row r="1" spans="1:9" ht="15.6" x14ac:dyDescent="0.3">
      <c r="A1" s="2" t="s">
        <v>0</v>
      </c>
      <c r="B1" s="2" t="s">
        <v>86</v>
      </c>
      <c r="C1" s="2" t="s">
        <v>87</v>
      </c>
      <c r="D1" s="3" t="s">
        <v>88</v>
      </c>
    </row>
    <row r="2" spans="1:9" ht="15.6" x14ac:dyDescent="0.3">
      <c r="A2" s="4" t="s">
        <v>1</v>
      </c>
      <c r="B2" s="4" t="s">
        <v>31</v>
      </c>
      <c r="C2" s="4" t="s">
        <v>31</v>
      </c>
      <c r="D2" s="5">
        <v>2109.438232421875</v>
      </c>
    </row>
    <row r="3" spans="1:9" ht="15.6" x14ac:dyDescent="0.3">
      <c r="A3" s="4" t="s">
        <v>2</v>
      </c>
      <c r="B3" s="4" t="s">
        <v>32</v>
      </c>
      <c r="C3" s="4" t="s">
        <v>31</v>
      </c>
      <c r="D3" s="5">
        <v>2173.650634765625</v>
      </c>
      <c r="H3" s="7" t="s">
        <v>90</v>
      </c>
      <c r="I3" t="s">
        <v>93</v>
      </c>
    </row>
    <row r="4" spans="1:9" ht="15.6" x14ac:dyDescent="0.3">
      <c r="A4" s="4" t="s">
        <v>3</v>
      </c>
      <c r="B4" s="4" t="s">
        <v>33</v>
      </c>
      <c r="C4" s="4" t="s">
        <v>33</v>
      </c>
      <c r="D4" s="5">
        <v>2124.34326171875</v>
      </c>
      <c r="H4" s="8" t="s">
        <v>49</v>
      </c>
      <c r="I4">
        <v>2</v>
      </c>
    </row>
    <row r="5" spans="1:9" ht="15.6" x14ac:dyDescent="0.3">
      <c r="A5" s="4" t="s">
        <v>5</v>
      </c>
      <c r="B5" s="4" t="s">
        <v>31</v>
      </c>
      <c r="C5" s="4" t="s">
        <v>31</v>
      </c>
      <c r="D5" s="5">
        <v>2207.637451171875</v>
      </c>
      <c r="H5" s="8" t="s">
        <v>45</v>
      </c>
      <c r="I5">
        <v>1</v>
      </c>
    </row>
    <row r="6" spans="1:9" ht="15.6" x14ac:dyDescent="0.3">
      <c r="A6" s="4" t="s">
        <v>8</v>
      </c>
      <c r="B6" s="4" t="s">
        <v>36</v>
      </c>
      <c r="C6" s="4" t="s">
        <v>37</v>
      </c>
      <c r="D6" s="5">
        <v>2530.729248046875</v>
      </c>
      <c r="H6" s="8" t="s">
        <v>31</v>
      </c>
      <c r="I6">
        <v>4</v>
      </c>
    </row>
    <row r="7" spans="1:9" ht="15.6" x14ac:dyDescent="0.3">
      <c r="A7" s="4" t="s">
        <v>9</v>
      </c>
      <c r="B7" s="4" t="s">
        <v>39</v>
      </c>
      <c r="C7" s="4" t="s">
        <v>33</v>
      </c>
      <c r="D7" s="5">
        <v>2096.849853515625</v>
      </c>
      <c r="H7" s="8" t="s">
        <v>32</v>
      </c>
      <c r="I7">
        <v>1</v>
      </c>
    </row>
    <row r="8" spans="1:9" ht="15.6" x14ac:dyDescent="0.3">
      <c r="A8" s="4" t="s">
        <v>10</v>
      </c>
      <c r="B8" s="4" t="s">
        <v>34</v>
      </c>
      <c r="C8" s="4" t="s">
        <v>63</v>
      </c>
      <c r="D8" s="5">
        <v>2082.453369140625</v>
      </c>
      <c r="H8" s="8" t="s">
        <v>39</v>
      </c>
      <c r="I8">
        <v>1</v>
      </c>
    </row>
    <row r="9" spans="1:9" ht="15.6" x14ac:dyDescent="0.3">
      <c r="A9" s="4" t="s">
        <v>11</v>
      </c>
      <c r="B9" s="4" t="s">
        <v>33</v>
      </c>
      <c r="C9" s="4" t="s">
        <v>33</v>
      </c>
      <c r="D9" s="5">
        <v>2240.479248046875</v>
      </c>
      <c r="H9" s="8" t="s">
        <v>36</v>
      </c>
      <c r="I9">
        <v>2</v>
      </c>
    </row>
    <row r="10" spans="1:9" ht="15.6" x14ac:dyDescent="0.3">
      <c r="A10" s="4" t="s">
        <v>13</v>
      </c>
      <c r="B10" s="4" t="s">
        <v>34</v>
      </c>
      <c r="C10" s="4" t="s">
        <v>63</v>
      </c>
      <c r="D10" s="5">
        <v>2085.277587890625</v>
      </c>
      <c r="H10" s="8" t="s">
        <v>34</v>
      </c>
      <c r="I10">
        <v>3</v>
      </c>
    </row>
    <row r="11" spans="1:9" ht="15.6" x14ac:dyDescent="0.3">
      <c r="A11" s="4" t="s">
        <v>15</v>
      </c>
      <c r="B11" s="4" t="s">
        <v>45</v>
      </c>
      <c r="C11" s="4" t="s">
        <v>49</v>
      </c>
      <c r="D11" s="5">
        <v>2066.58984375</v>
      </c>
      <c r="H11" s="8" t="s">
        <v>60</v>
      </c>
      <c r="I11">
        <v>1</v>
      </c>
    </row>
    <row r="12" spans="1:9" ht="15.6" x14ac:dyDescent="0.3">
      <c r="A12" s="4" t="s">
        <v>16</v>
      </c>
      <c r="B12" s="4" t="s">
        <v>31</v>
      </c>
      <c r="C12" s="4" t="s">
        <v>31</v>
      </c>
      <c r="D12" s="5">
        <v>2058.08984375</v>
      </c>
      <c r="H12" s="8" t="s">
        <v>53</v>
      </c>
      <c r="I12">
        <v>1</v>
      </c>
    </row>
    <row r="13" spans="1:9" ht="15.6" x14ac:dyDescent="0.3">
      <c r="A13" s="4" t="s">
        <v>17</v>
      </c>
      <c r="B13" s="4" t="s">
        <v>37</v>
      </c>
      <c r="C13" s="4" t="s">
        <v>37</v>
      </c>
      <c r="D13" s="5">
        <v>2241.357666015625</v>
      </c>
      <c r="H13" s="8" t="s">
        <v>33</v>
      </c>
      <c r="I13">
        <v>3</v>
      </c>
    </row>
    <row r="14" spans="1:9" ht="15.6" x14ac:dyDescent="0.3">
      <c r="A14" s="4" t="s">
        <v>22</v>
      </c>
      <c r="B14" s="4" t="s">
        <v>49</v>
      </c>
      <c r="C14" s="4" t="s">
        <v>49</v>
      </c>
      <c r="D14" s="5">
        <v>2090.939453125</v>
      </c>
      <c r="H14" s="8" t="s">
        <v>37</v>
      </c>
      <c r="I14">
        <v>2</v>
      </c>
    </row>
    <row r="15" spans="1:9" ht="15.6" x14ac:dyDescent="0.3">
      <c r="A15" s="4" t="s">
        <v>23</v>
      </c>
      <c r="B15" s="4" t="s">
        <v>53</v>
      </c>
      <c r="C15" s="4" t="s">
        <v>33</v>
      </c>
      <c r="D15" s="5">
        <v>2176.66796875</v>
      </c>
      <c r="H15" s="8" t="s">
        <v>91</v>
      </c>
      <c r="I15">
        <v>21</v>
      </c>
    </row>
    <row r="16" spans="1:9" ht="15.6" x14ac:dyDescent="0.3">
      <c r="A16" s="4" t="s">
        <v>24</v>
      </c>
      <c r="B16" s="4" t="s">
        <v>34</v>
      </c>
      <c r="C16" s="4" t="s">
        <v>63</v>
      </c>
      <c r="D16" s="5">
        <v>2111.87060546875</v>
      </c>
    </row>
    <row r="17" spans="1:4" ht="15.6" x14ac:dyDescent="0.3">
      <c r="A17" s="4" t="s">
        <v>25</v>
      </c>
      <c r="B17" s="4" t="s">
        <v>36</v>
      </c>
      <c r="C17" s="4" t="s">
        <v>37</v>
      </c>
      <c r="D17" s="5">
        <v>2452.818359375</v>
      </c>
    </row>
    <row r="18" spans="1:4" ht="15.6" x14ac:dyDescent="0.3">
      <c r="A18" s="4" t="s">
        <v>26</v>
      </c>
      <c r="B18" s="4" t="s">
        <v>31</v>
      </c>
      <c r="C18" s="4" t="s">
        <v>31</v>
      </c>
      <c r="D18" s="5">
        <v>2323.703125</v>
      </c>
    </row>
    <row r="19" spans="1:4" ht="15.6" x14ac:dyDescent="0.3">
      <c r="A19" s="4" t="s">
        <v>27</v>
      </c>
      <c r="B19" s="4" t="s">
        <v>37</v>
      </c>
      <c r="C19" s="4" t="s">
        <v>37</v>
      </c>
      <c r="D19" s="5">
        <v>2064.51806640625</v>
      </c>
    </row>
    <row r="20" spans="1:4" ht="15.6" x14ac:dyDescent="0.3">
      <c r="A20" s="4" t="s">
        <v>28</v>
      </c>
      <c r="B20" s="4" t="s">
        <v>33</v>
      </c>
      <c r="C20" s="4" t="s">
        <v>33</v>
      </c>
      <c r="D20" s="5">
        <v>2116.130126953125</v>
      </c>
    </row>
    <row r="21" spans="1:4" ht="15.6" x14ac:dyDescent="0.3">
      <c r="A21" s="4" t="s">
        <v>29</v>
      </c>
      <c r="B21" s="4" t="s">
        <v>49</v>
      </c>
      <c r="C21" s="4" t="s">
        <v>49</v>
      </c>
      <c r="D21" s="5">
        <v>2099.94580078125</v>
      </c>
    </row>
    <row r="22" spans="1:4" ht="15.6" x14ac:dyDescent="0.3">
      <c r="A22" s="4" t="s">
        <v>30</v>
      </c>
      <c r="B22" s="4" t="s">
        <v>60</v>
      </c>
      <c r="C22" s="4" t="s">
        <v>63</v>
      </c>
      <c r="D22" s="5">
        <v>2263.41259765625</v>
      </c>
    </row>
    <row r="23" spans="1:4" ht="15.6" x14ac:dyDescent="0.3">
      <c r="A23" s="1"/>
      <c r="B23" s="1"/>
      <c r="C23" s="1" t="s">
        <v>89</v>
      </c>
      <c r="D23" s="6">
        <f>MEDIAN(D2:D22)</f>
        <v>2116.130126953125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sem as excluídas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DAVES CORDOVA</cp:lastModifiedBy>
  <dcterms:created xsi:type="dcterms:W3CDTF">2024-10-25T14:54:55Z</dcterms:created>
  <dcterms:modified xsi:type="dcterms:W3CDTF">2024-10-30T14:48:06Z</dcterms:modified>
</cp:coreProperties>
</file>