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cadêmico/Mestrado/Dissertação - Execução/Dissertação/Quadros e gráficos/"/>
    </mc:Choice>
  </mc:AlternateContent>
  <xr:revisionPtr revIDLastSave="161" documentId="8_{F8A71D6A-5220-442A-AC90-4625B45A6AC9}" xr6:coauthVersionLast="47" xr6:coauthVersionMax="47" xr10:uidLastSave="{32B7BAC7-D28F-4218-AEE8-69B227D3ECE2}"/>
  <bookViews>
    <workbookView xWindow="28680" yWindow="-120" windowWidth="29040" windowHeight="15720" xr2:uid="{EC096830-60FD-4A68-8908-FF43998BD9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G15" i="1"/>
  <c r="F17" i="1"/>
  <c r="F15" i="1"/>
  <c r="E17" i="1"/>
  <c r="E15" i="1"/>
  <c r="G8" i="1"/>
  <c r="F8" i="1"/>
  <c r="E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</calcChain>
</file>

<file path=xl/sharedStrings.xml><?xml version="1.0" encoding="utf-8"?>
<sst xmlns="http://schemas.openxmlformats.org/spreadsheetml/2006/main" count="28" uniqueCount="28">
  <si>
    <t>Juara</t>
  </si>
  <si>
    <t>Rondonópolis</t>
  </si>
  <si>
    <t>Jaciara</t>
  </si>
  <si>
    <t>Juína</t>
  </si>
  <si>
    <t>Diamantino</t>
  </si>
  <si>
    <t>Cáceres</t>
  </si>
  <si>
    <t>Sinop</t>
  </si>
  <si>
    <t>Sorriso</t>
  </si>
  <si>
    <r>
      <t>0.888</t>
    </r>
    <r>
      <rPr>
        <vertAlign val="superscript"/>
        <sz val="10"/>
        <color theme="1"/>
        <rFont val="Times New Roman"/>
        <family val="1"/>
      </rPr>
      <t>*</t>
    </r>
  </si>
  <si>
    <r>
      <t>-1.186</t>
    </r>
    <r>
      <rPr>
        <vertAlign val="superscript"/>
        <sz val="10"/>
        <color theme="1"/>
        <rFont val="Times New Roman"/>
        <family val="1"/>
      </rPr>
      <t>**</t>
    </r>
  </si>
  <si>
    <r>
      <t>1.750</t>
    </r>
    <r>
      <rPr>
        <vertAlign val="superscript"/>
        <sz val="10"/>
        <color theme="1"/>
        <rFont val="Times New Roman"/>
        <family val="1"/>
      </rPr>
      <t>***</t>
    </r>
  </si>
  <si>
    <r>
      <t>0.841</t>
    </r>
    <r>
      <rPr>
        <vertAlign val="superscript"/>
        <sz val="10"/>
        <color theme="1"/>
        <rFont val="Times New Roman"/>
        <family val="1"/>
      </rPr>
      <t>*</t>
    </r>
  </si>
  <si>
    <r>
      <t>0.878</t>
    </r>
    <r>
      <rPr>
        <vertAlign val="superscript"/>
        <sz val="10"/>
        <color theme="1"/>
        <rFont val="Times New Roman"/>
        <family val="1"/>
      </rPr>
      <t>*</t>
    </r>
  </si>
  <si>
    <r>
      <t>1.374</t>
    </r>
    <r>
      <rPr>
        <vertAlign val="superscript"/>
        <sz val="10"/>
        <color theme="1"/>
        <rFont val="Times New Roman"/>
        <family val="1"/>
      </rPr>
      <t>**</t>
    </r>
  </si>
  <si>
    <r>
      <t>0.676</t>
    </r>
    <r>
      <rPr>
        <vertAlign val="superscript"/>
        <sz val="10"/>
        <color theme="1"/>
        <rFont val="Times New Roman"/>
        <family val="1"/>
      </rPr>
      <t>*</t>
    </r>
  </si>
  <si>
    <r>
      <t>1.441</t>
    </r>
    <r>
      <rPr>
        <vertAlign val="superscript"/>
        <sz val="10"/>
        <color theme="1"/>
        <rFont val="Times New Roman"/>
        <family val="1"/>
      </rPr>
      <t>*</t>
    </r>
  </si>
  <si>
    <r>
      <t>0.578</t>
    </r>
    <r>
      <rPr>
        <vertAlign val="superscript"/>
        <sz val="10"/>
        <color theme="1"/>
        <rFont val="Times New Roman"/>
        <family val="1"/>
      </rPr>
      <t>*</t>
    </r>
  </si>
  <si>
    <t>Coefficient
(Frame 4)</t>
  </si>
  <si>
    <t>Total increment
(Frame 4 x Frame 5)</t>
  </si>
  <si>
    <t>Tangará da Serra</t>
  </si>
  <si>
    <t>Pontes e Lacerda e Comodoro</t>
  </si>
  <si>
    <t>Mirassol D'oeste</t>
  </si>
  <si>
    <t>Alta Floresta</t>
  </si>
  <si>
    <t>Peixoto de Azevedo e Guarantã do Norte</t>
  </si>
  <si>
    <t>Barra do Garças</t>
  </si>
  <si>
    <t>Confresa-Vila Rica</t>
  </si>
  <si>
    <t>Água Boa</t>
  </si>
  <si>
    <t>Primavera do 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</si>
</sst>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entury Gothic"/>
      <family val="2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9" fontId="1" fillId="0" borderId="0" xfId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D230-83F7-44DD-B6F6-78D0FF8D87F8}">
  <dimension ref="A1:G18"/>
  <sheetViews>
    <sheetView tabSelected="1" zoomScale="130" zoomScaleNormal="130" workbookViewId="0">
      <selection activeCell="G17" sqref="G17"/>
    </sheetView>
  </sheetViews>
  <sheetFormatPr defaultRowHeight="13.2" x14ac:dyDescent="0.25"/>
  <cols>
    <col min="1" max="6" width="8.88671875" style="4"/>
    <col min="7" max="7" width="20.21875" style="4" bestFit="1" customWidth="1"/>
    <col min="8" max="16384" width="8.88671875" style="4"/>
  </cols>
  <sheetData>
    <row r="1" spans="1:7" ht="79.2" x14ac:dyDescent="0.25">
      <c r="A1" s="3"/>
      <c r="B1" s="6" t="s">
        <v>17</v>
      </c>
      <c r="C1" s="7" t="s">
        <v>18</v>
      </c>
    </row>
    <row r="2" spans="1:7" ht="26.4" x14ac:dyDescent="0.25">
      <c r="A2" s="1" t="s">
        <v>19</v>
      </c>
      <c r="B2" s="1" t="s">
        <v>8</v>
      </c>
      <c r="C2" s="4">
        <f>D2*0.85</f>
        <v>0.75480000000000003</v>
      </c>
      <c r="D2" s="1">
        <v>0.88800000000000001</v>
      </c>
    </row>
    <row r="3" spans="1:7" ht="26.4" x14ac:dyDescent="0.25">
      <c r="A3" s="1" t="s">
        <v>4</v>
      </c>
      <c r="B3" s="1">
        <v>0.622</v>
      </c>
      <c r="C3" s="4">
        <f t="shared" ref="C3:C18" si="0">D3*0.85</f>
        <v>0.52869999999999995</v>
      </c>
      <c r="D3" s="1">
        <v>0.622</v>
      </c>
    </row>
    <row r="4" spans="1:7" x14ac:dyDescent="0.25">
      <c r="A4" s="1" t="s">
        <v>5</v>
      </c>
      <c r="B4" s="1">
        <v>-7.1599999999999997E-2</v>
      </c>
      <c r="C4" s="4">
        <f t="shared" si="0"/>
        <v>-6.0859999999999997E-2</v>
      </c>
      <c r="D4" s="1">
        <v>-7.1599999999999997E-2</v>
      </c>
    </row>
    <row r="5" spans="1:7" ht="52.8" x14ac:dyDescent="0.25">
      <c r="A5" s="1" t="s">
        <v>20</v>
      </c>
      <c r="B5" s="1">
        <v>0.93200000000000005</v>
      </c>
      <c r="C5" s="4">
        <f t="shared" si="0"/>
        <v>0.79220000000000002</v>
      </c>
      <c r="D5" s="1">
        <v>0.93200000000000005</v>
      </c>
    </row>
    <row r="6" spans="1:7" ht="26.4" x14ac:dyDescent="0.25">
      <c r="A6" s="1" t="s">
        <v>21</v>
      </c>
      <c r="B6" s="1" t="s">
        <v>9</v>
      </c>
      <c r="C6" s="4">
        <f t="shared" si="0"/>
        <v>-1.0081</v>
      </c>
      <c r="D6" s="1">
        <v>-1.1859999999999999</v>
      </c>
    </row>
    <row r="7" spans="1:7" x14ac:dyDescent="0.25">
      <c r="A7" s="1" t="s">
        <v>6</v>
      </c>
      <c r="B7" s="1">
        <v>0.42199999999999999</v>
      </c>
      <c r="C7" s="4">
        <f t="shared" si="0"/>
        <v>0.35869999999999996</v>
      </c>
      <c r="D7" s="1">
        <v>0.42199999999999999</v>
      </c>
    </row>
    <row r="8" spans="1:7" ht="15.6" x14ac:dyDescent="0.25">
      <c r="A8" s="1" t="s">
        <v>7</v>
      </c>
      <c r="B8" s="1" t="s">
        <v>10</v>
      </c>
      <c r="C8" s="8">
        <f t="shared" si="0"/>
        <v>1.4875</v>
      </c>
      <c r="D8" s="1">
        <v>1.75</v>
      </c>
      <c r="E8" s="9">
        <f>EXP(C8)-1</f>
        <v>3.4260166345819343</v>
      </c>
      <c r="F8" s="9">
        <f>EXP(0.85)-1</f>
        <v>1.3396468519259908</v>
      </c>
      <c r="G8" s="9">
        <f>E8/F8</f>
        <v>2.5574028182549751</v>
      </c>
    </row>
    <row r="9" spans="1:7" x14ac:dyDescent="0.25">
      <c r="A9" s="1" t="s">
        <v>3</v>
      </c>
      <c r="B9" s="1">
        <v>-0.45500000000000002</v>
      </c>
      <c r="C9" s="4">
        <f t="shared" si="0"/>
        <v>-0.38674999999999998</v>
      </c>
      <c r="D9" s="1">
        <v>-0.45500000000000002</v>
      </c>
    </row>
    <row r="10" spans="1:7" ht="26.4" x14ac:dyDescent="0.25">
      <c r="A10" s="1" t="s">
        <v>22</v>
      </c>
      <c r="B10" s="1">
        <v>-1.323</v>
      </c>
      <c r="C10" s="4">
        <f t="shared" si="0"/>
        <v>-1.1245499999999999</v>
      </c>
      <c r="D10" s="1">
        <v>-1.323</v>
      </c>
    </row>
    <row r="11" spans="1:7" ht="66" x14ac:dyDescent="0.25">
      <c r="A11" s="1" t="s">
        <v>23</v>
      </c>
      <c r="B11" s="1">
        <v>-0.52200000000000002</v>
      </c>
      <c r="C11" s="4">
        <f t="shared" si="0"/>
        <v>-0.44369999999999998</v>
      </c>
      <c r="D11" s="1">
        <v>-0.52200000000000002</v>
      </c>
    </row>
    <row r="12" spans="1:7" ht="15.6" x14ac:dyDescent="0.25">
      <c r="A12" s="1" t="s">
        <v>0</v>
      </c>
      <c r="B12" s="1" t="s">
        <v>11</v>
      </c>
      <c r="C12" s="4">
        <f t="shared" si="0"/>
        <v>0.71484999999999999</v>
      </c>
      <c r="D12" s="1">
        <v>0.84099999999999997</v>
      </c>
    </row>
    <row r="13" spans="1:7" ht="26.4" x14ac:dyDescent="0.25">
      <c r="A13" s="1" t="s">
        <v>24</v>
      </c>
      <c r="B13" s="1" t="s">
        <v>12</v>
      </c>
      <c r="C13" s="4">
        <f t="shared" si="0"/>
        <v>0.74629999999999996</v>
      </c>
      <c r="D13" s="1">
        <v>0.878</v>
      </c>
    </row>
    <row r="14" spans="1:7" ht="26.4" x14ac:dyDescent="0.25">
      <c r="A14" s="1" t="s">
        <v>25</v>
      </c>
      <c r="B14" s="1">
        <v>-0.23799999999999999</v>
      </c>
      <c r="C14" s="4">
        <f t="shared" si="0"/>
        <v>-0.20229999999999998</v>
      </c>
      <c r="D14" s="1">
        <v>-0.23799999999999999</v>
      </c>
    </row>
    <row r="15" spans="1:7" ht="15.6" x14ac:dyDescent="0.25">
      <c r="A15" s="1" t="s">
        <v>26</v>
      </c>
      <c r="B15" s="1" t="s">
        <v>13</v>
      </c>
      <c r="C15" s="8">
        <f t="shared" si="0"/>
        <v>1.1679000000000002</v>
      </c>
      <c r="D15" s="1">
        <v>1.3740000000000001</v>
      </c>
      <c r="E15" s="9">
        <f>EXP(C15)-1</f>
        <v>2.2152335535108225</v>
      </c>
      <c r="F15" s="9">
        <f>EXP(0.85)-1</f>
        <v>1.3396468519259908</v>
      </c>
      <c r="G15" s="9">
        <f>E15/F15</f>
        <v>1.6535951622817711</v>
      </c>
    </row>
    <row r="16" spans="1:7" ht="26.4" x14ac:dyDescent="0.25">
      <c r="A16" s="1" t="s">
        <v>1</v>
      </c>
      <c r="B16" s="1" t="s">
        <v>14</v>
      </c>
      <c r="C16" s="4">
        <f t="shared" si="0"/>
        <v>0.5746</v>
      </c>
      <c r="D16" s="1">
        <v>0.67600000000000005</v>
      </c>
    </row>
    <row r="17" spans="1:7" ht="26.4" x14ac:dyDescent="0.25">
      <c r="A17" s="1" t="s">
        <v>27</v>
      </c>
      <c r="B17" s="1" t="s">
        <v>15</v>
      </c>
      <c r="C17" s="8">
        <f t="shared" si="0"/>
        <v>1.22485</v>
      </c>
      <c r="D17" s="1">
        <v>1.4410000000000001</v>
      </c>
      <c r="E17" s="9">
        <f>EXP(C17)-1</f>
        <v>2.4036554961733541</v>
      </c>
      <c r="F17" s="9">
        <f>EXP(0.85)-1</f>
        <v>1.3396468519259908</v>
      </c>
      <c r="G17" s="9">
        <f>E17/F17</f>
        <v>1.7942456198196215</v>
      </c>
    </row>
    <row r="18" spans="1:7" ht="15.6" x14ac:dyDescent="0.25">
      <c r="A18" s="2" t="s">
        <v>2</v>
      </c>
      <c r="B18" s="2" t="s">
        <v>16</v>
      </c>
      <c r="C18" s="5">
        <f t="shared" si="0"/>
        <v>0.49129999999999996</v>
      </c>
      <c r="D18" s="2">
        <v>0.57799999999999996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 CORDOVA</dc:creator>
  <cp:lastModifiedBy>DAVES CORDOVA</cp:lastModifiedBy>
  <dcterms:created xsi:type="dcterms:W3CDTF">2024-10-22T12:53:54Z</dcterms:created>
  <dcterms:modified xsi:type="dcterms:W3CDTF">2024-12-04T15:25:48Z</dcterms:modified>
</cp:coreProperties>
</file>