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seymour/Dropbox/Cant lab/Dave/Cull Cow Trial/trial data/"/>
    </mc:Choice>
  </mc:AlternateContent>
  <bookViews>
    <workbookView xWindow="0" yWindow="460" windowWidth="28800" windowHeight="1242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E3" i="1"/>
  <c r="E2" i="1"/>
  <c r="F3" i="1"/>
  <c r="G3" i="1"/>
  <c r="H3" i="1"/>
  <c r="F2" i="1"/>
  <c r="G2" i="1"/>
  <c r="H2" i="1"/>
</calcChain>
</file>

<file path=xl/sharedStrings.xml><?xml version="1.0" encoding="utf-8"?>
<sst xmlns="http://schemas.openxmlformats.org/spreadsheetml/2006/main" count="19" uniqueCount="12">
  <si>
    <t>cow</t>
  </si>
  <si>
    <t>block</t>
  </si>
  <si>
    <t>parity</t>
  </si>
  <si>
    <t>dim</t>
  </si>
  <si>
    <t>start</t>
  </si>
  <si>
    <t>biopsy</t>
  </si>
  <si>
    <t>blood</t>
  </si>
  <si>
    <t>slaughter</t>
  </si>
  <si>
    <t>tx</t>
  </si>
  <si>
    <t>dropped</t>
  </si>
  <si>
    <t>ctrl</t>
  </si>
  <si>
    <t>rstr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</si>
</sst>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ColWidth="8.83203125" defaultRowHeight="15" x14ac:dyDescent="0.2"/>
  <cols>
    <col min="6" max="9" width="10.5" style="1" bestFit="1" customWidth="1"/>
  </cols>
  <sheetData>
    <row r="1" spans="1:10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">
      <c r="A2">
        <v>3840</v>
      </c>
      <c r="B2">
        <v>1</v>
      </c>
      <c r="C2" t="s">
        <v>10</v>
      </c>
      <c r="D2">
        <v>5</v>
      </c>
      <c r="E2">
        <f>284+(DATE(2015,7,13)-DATE(2015,7,10))</f>
        <v>287</v>
      </c>
      <c r="F2" s="1">
        <f>I2-14</f>
        <v>42198</v>
      </c>
      <c r="G2" s="1">
        <f>I2-13</f>
        <v>42199</v>
      </c>
      <c r="H2" s="1">
        <f>I2-1</f>
        <v>42211</v>
      </c>
      <c r="I2" s="1">
        <v>42212</v>
      </c>
    </row>
    <row r="3" spans="1:10" x14ac:dyDescent="0.2">
      <c r="A3">
        <v>4086</v>
      </c>
      <c r="B3">
        <v>1</v>
      </c>
      <c r="C3" t="s">
        <v>11</v>
      </c>
      <c r="D3">
        <v>2</v>
      </c>
      <c r="E3">
        <f>276+(DATE(2015,7,13)-DATE(2015,7,10))</f>
        <v>279</v>
      </c>
      <c r="F3" s="1">
        <f>I3-14</f>
        <v>42198</v>
      </c>
      <c r="G3" s="1">
        <f>I3-13</f>
        <v>42199</v>
      </c>
      <c r="H3" s="1">
        <f>I3-1</f>
        <v>42211</v>
      </c>
      <c r="I3" s="1">
        <v>42212</v>
      </c>
    </row>
    <row r="4" spans="1:10" x14ac:dyDescent="0.2">
      <c r="A4" s="2">
        <v>4217</v>
      </c>
      <c r="B4" s="2">
        <v>2</v>
      </c>
      <c r="C4" s="2" t="s">
        <v>10</v>
      </c>
      <c r="D4" s="2"/>
      <c r="E4" s="2"/>
      <c r="F4" s="3">
        <f t="shared" ref="F4:F9" si="0">I4-14</f>
        <v>42206</v>
      </c>
      <c r="G4" s="3">
        <f t="shared" ref="G4:G9" si="1">I4-13</f>
        <v>42207</v>
      </c>
      <c r="H4" s="3">
        <f t="shared" ref="H4:H9" si="2">I4-1</f>
        <v>42219</v>
      </c>
      <c r="I4" s="3">
        <v>42220</v>
      </c>
      <c r="J4" t="s">
        <v>9</v>
      </c>
    </row>
    <row r="5" spans="1:10" x14ac:dyDescent="0.2">
      <c r="A5">
        <v>4087</v>
      </c>
      <c r="B5">
        <v>2</v>
      </c>
      <c r="C5" t="s">
        <v>11</v>
      </c>
      <c r="D5">
        <v>2</v>
      </c>
      <c r="E5">
        <f>398+(DATE(2015,7,21)-DATE(2015,7,27))</f>
        <v>392</v>
      </c>
      <c r="F5" s="1">
        <f t="shared" si="0"/>
        <v>42207</v>
      </c>
      <c r="G5" s="1">
        <f t="shared" si="1"/>
        <v>42208</v>
      </c>
      <c r="H5" s="1">
        <f t="shared" si="2"/>
        <v>42220</v>
      </c>
      <c r="I5" s="1">
        <v>42221</v>
      </c>
    </row>
    <row r="6" spans="1:10" x14ac:dyDescent="0.2">
      <c r="A6">
        <v>4203</v>
      </c>
      <c r="B6">
        <v>3</v>
      </c>
      <c r="C6" t="s">
        <v>10</v>
      </c>
      <c r="D6">
        <v>1</v>
      </c>
      <c r="E6">
        <f>272+(DATE(2015,7,27)-DATE(2015,7,27))</f>
        <v>272</v>
      </c>
      <c r="F6" s="1">
        <f t="shared" si="0"/>
        <v>42212</v>
      </c>
      <c r="G6" s="1">
        <f t="shared" si="1"/>
        <v>42213</v>
      </c>
      <c r="H6" s="1">
        <f t="shared" si="2"/>
        <v>42225</v>
      </c>
      <c r="I6" s="1">
        <v>42226</v>
      </c>
    </row>
    <row r="7" spans="1:10" x14ac:dyDescent="0.2">
      <c r="A7" s="2">
        <v>4112</v>
      </c>
      <c r="B7" s="2">
        <v>3</v>
      </c>
      <c r="C7" s="2" t="s">
        <v>11</v>
      </c>
      <c r="D7" s="2">
        <v>2</v>
      </c>
      <c r="E7" s="2">
        <f>380+(DATE(2015,7,27)-DATE(2015,7,27))</f>
        <v>380</v>
      </c>
      <c r="F7" s="3">
        <f t="shared" si="0"/>
        <v>42212</v>
      </c>
      <c r="G7" s="3">
        <f t="shared" si="1"/>
        <v>42213</v>
      </c>
      <c r="H7" s="3">
        <f t="shared" si="2"/>
        <v>42225</v>
      </c>
      <c r="I7" s="3">
        <v>42226</v>
      </c>
      <c r="J7" t="s">
        <v>9</v>
      </c>
    </row>
    <row r="8" spans="1:10" x14ac:dyDescent="0.2">
      <c r="A8">
        <v>3941</v>
      </c>
      <c r="B8">
        <v>4</v>
      </c>
      <c r="C8" t="s">
        <v>10</v>
      </c>
      <c r="D8">
        <v>3</v>
      </c>
      <c r="E8">
        <f>276+(DATE(2015,8,10)-DATE(2015,8,24))</f>
        <v>262</v>
      </c>
      <c r="F8" s="1">
        <f t="shared" si="0"/>
        <v>42226</v>
      </c>
      <c r="G8" s="1">
        <f t="shared" si="1"/>
        <v>42227</v>
      </c>
      <c r="H8" s="1">
        <f t="shared" si="2"/>
        <v>42239</v>
      </c>
      <c r="I8" s="1">
        <v>42240</v>
      </c>
    </row>
    <row r="9" spans="1:10" x14ac:dyDescent="0.2">
      <c r="A9">
        <v>4163</v>
      </c>
      <c r="B9">
        <v>4</v>
      </c>
      <c r="C9" t="s">
        <v>11</v>
      </c>
      <c r="D9">
        <v>2</v>
      </c>
      <c r="E9">
        <f>203+(F9-I9)</f>
        <v>189</v>
      </c>
      <c r="F9" s="1">
        <f t="shared" si="0"/>
        <v>42226</v>
      </c>
      <c r="G9" s="1">
        <f t="shared" si="1"/>
        <v>42227</v>
      </c>
      <c r="H9" s="1">
        <f t="shared" si="2"/>
        <v>42239</v>
      </c>
      <c r="I9" s="1">
        <v>42240</v>
      </c>
    </row>
    <row r="10" spans="1:10" x14ac:dyDescent="0.2">
      <c r="B10">
        <v>5</v>
      </c>
    </row>
    <row r="11" spans="1:10" x14ac:dyDescent="0.2">
      <c r="B11">
        <v>5</v>
      </c>
    </row>
    <row r="12" spans="1:10" x14ac:dyDescent="0.2">
      <c r="B12">
        <v>6</v>
      </c>
    </row>
    <row r="13" spans="1:10" x14ac:dyDescent="0.2">
      <c r="B13">
        <v>6</v>
      </c>
    </row>
    <row r="14" spans="1:10" x14ac:dyDescent="0.2">
      <c r="B14">
        <v>7</v>
      </c>
    </row>
    <row r="15" spans="1:10" x14ac:dyDescent="0.2">
      <c r="B15">
        <v>7</v>
      </c>
    </row>
    <row r="16" spans="1:10" x14ac:dyDescent="0.2">
      <c r="B16">
        <v>8</v>
      </c>
    </row>
    <row r="17" spans="2:2" x14ac:dyDescent="0.2">
      <c r="B17">
        <v>8</v>
      </c>
    </row>
    <row r="18" spans="2:2" x14ac:dyDescent="0.2">
      <c r="B18">
        <v>9</v>
      </c>
    </row>
    <row r="19" spans="2:2" x14ac:dyDescent="0.2">
      <c r="B1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Seymour</dc:creator>
  <cp:lastModifiedBy>Microsoft Office User</cp:lastModifiedBy>
  <dcterms:created xsi:type="dcterms:W3CDTF">2015-08-25T13:22:17Z</dcterms:created>
  <dcterms:modified xsi:type="dcterms:W3CDTF">2015-09-01T22:52:56Z</dcterms:modified>
</cp:coreProperties>
</file>