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Volumes/seymourd/cull/"/>
    </mc:Choice>
  </mc:AlternateContent>
  <bookViews>
    <workbookView xWindow="40" yWindow="460" windowWidth="28740" windowHeight="17460" activeTab="15"/>
  </bookViews>
  <sheets>
    <sheet name="3840" sheetId="10" r:id="rId1"/>
    <sheet name="4086" sheetId="11" r:id="rId2"/>
    <sheet name="block 1" sheetId="1" r:id="rId3"/>
    <sheet name="4087" sheetId="12" r:id="rId4"/>
    <sheet name="block 2" sheetId="2" r:id="rId5"/>
    <sheet name="4203" sheetId="13" r:id="rId6"/>
    <sheet name="4112" sheetId="14" r:id="rId7"/>
    <sheet name="block 3" sheetId="3" r:id="rId8"/>
    <sheet name="3941" sheetId="15" r:id="rId9"/>
    <sheet name="4163" sheetId="16" r:id="rId10"/>
    <sheet name="block 4" sheetId="4" r:id="rId11"/>
    <sheet name="block 5" sheetId="5" r:id="rId12"/>
    <sheet name="block 6" sheetId="6" r:id="rId13"/>
    <sheet name="block 7" sheetId="7" r:id="rId14"/>
    <sheet name="block 8" sheetId="8" r:id="rId15"/>
    <sheet name="total" sheetId="9" r:id="rId16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6" i="16" l="1"/>
  <c r="H46" i="16"/>
  <c r="G46" i="16"/>
  <c r="F46" i="16"/>
  <c r="I45" i="16"/>
  <c r="H45" i="16"/>
  <c r="G45" i="16"/>
  <c r="F45" i="16"/>
  <c r="I44" i="16"/>
  <c r="H44" i="16"/>
  <c r="G44" i="16"/>
  <c r="F44" i="16"/>
  <c r="I43" i="16"/>
  <c r="H43" i="16"/>
  <c r="G43" i="16"/>
  <c r="F43" i="16"/>
  <c r="I42" i="16"/>
  <c r="H42" i="16"/>
  <c r="G42" i="16"/>
  <c r="F42" i="16"/>
  <c r="I41" i="16"/>
  <c r="H41" i="16"/>
  <c r="G41" i="16"/>
  <c r="F41" i="16"/>
  <c r="I31" i="16"/>
  <c r="H31" i="16"/>
  <c r="G31" i="16"/>
  <c r="F31" i="16"/>
  <c r="I46" i="15"/>
  <c r="H46" i="15"/>
  <c r="G46" i="15"/>
  <c r="F46" i="15"/>
  <c r="I45" i="15"/>
  <c r="H45" i="15"/>
  <c r="G45" i="15"/>
  <c r="F45" i="15"/>
  <c r="I44" i="15"/>
  <c r="H44" i="15"/>
  <c r="G44" i="15"/>
  <c r="F44" i="15"/>
  <c r="I43" i="15"/>
  <c r="H43" i="15"/>
  <c r="G43" i="15"/>
  <c r="F43" i="15"/>
  <c r="I42" i="15"/>
  <c r="H42" i="15"/>
  <c r="G42" i="15"/>
  <c r="F42" i="15"/>
  <c r="I41" i="15"/>
  <c r="H41" i="15"/>
  <c r="G41" i="15"/>
  <c r="F41" i="15"/>
  <c r="I31" i="15"/>
  <c r="H31" i="15"/>
  <c r="G31" i="15"/>
  <c r="F31" i="15"/>
  <c r="I46" i="13"/>
  <c r="H46" i="13"/>
  <c r="G46" i="13"/>
  <c r="F46" i="13"/>
  <c r="I45" i="13"/>
  <c r="H45" i="13"/>
  <c r="G45" i="13"/>
  <c r="F45" i="13"/>
  <c r="I44" i="13"/>
  <c r="H44" i="13"/>
  <c r="G44" i="13"/>
  <c r="F44" i="13"/>
  <c r="I43" i="13"/>
  <c r="H43" i="13"/>
  <c r="G43" i="13"/>
  <c r="F43" i="13"/>
  <c r="I42" i="13"/>
  <c r="H42" i="13"/>
  <c r="G42" i="13"/>
  <c r="F42" i="13"/>
  <c r="I41" i="13"/>
  <c r="H41" i="13"/>
  <c r="G41" i="13"/>
  <c r="F41" i="13"/>
  <c r="I31" i="13"/>
  <c r="H31" i="13"/>
  <c r="G31" i="13"/>
  <c r="F31" i="13"/>
  <c r="I46" i="12"/>
  <c r="H46" i="12"/>
  <c r="G46" i="12"/>
  <c r="F46" i="12"/>
  <c r="I45" i="12"/>
  <c r="H45" i="12"/>
  <c r="G45" i="12"/>
  <c r="F45" i="12"/>
  <c r="I44" i="12"/>
  <c r="H44" i="12"/>
  <c r="G44" i="12"/>
  <c r="F44" i="12"/>
  <c r="I43" i="12"/>
  <c r="H43" i="12"/>
  <c r="G43" i="12"/>
  <c r="F43" i="12"/>
  <c r="I42" i="12"/>
  <c r="H42" i="12"/>
  <c r="G42" i="12"/>
  <c r="F42" i="12"/>
  <c r="I41" i="12"/>
  <c r="H41" i="12"/>
  <c r="G41" i="12"/>
  <c r="F41" i="12"/>
  <c r="I31" i="12"/>
  <c r="H31" i="12"/>
  <c r="G31" i="12"/>
  <c r="F31" i="12"/>
  <c r="I46" i="11"/>
  <c r="H46" i="11"/>
  <c r="G46" i="11"/>
  <c r="F46" i="11"/>
  <c r="I45" i="11"/>
  <c r="H45" i="11"/>
  <c r="G45" i="11"/>
  <c r="F45" i="11"/>
  <c r="I44" i="11"/>
  <c r="H44" i="11"/>
  <c r="G44" i="11"/>
  <c r="F44" i="11"/>
  <c r="I43" i="11"/>
  <c r="H43" i="11"/>
  <c r="G43" i="11"/>
  <c r="F43" i="11"/>
  <c r="I42" i="11"/>
  <c r="H42" i="11"/>
  <c r="G42" i="11"/>
  <c r="F42" i="11"/>
  <c r="I41" i="11"/>
  <c r="H41" i="11"/>
  <c r="G41" i="11"/>
  <c r="F41" i="11"/>
  <c r="I31" i="11"/>
  <c r="H31" i="11"/>
  <c r="G31" i="11"/>
  <c r="F31" i="11"/>
  <c r="G46" i="10"/>
  <c r="H46" i="10"/>
  <c r="I46" i="10"/>
  <c r="F46" i="10"/>
  <c r="G45" i="10"/>
  <c r="H45" i="10"/>
  <c r="I45" i="10"/>
  <c r="F45" i="10"/>
  <c r="G44" i="10"/>
  <c r="H44" i="10"/>
  <c r="I44" i="10"/>
  <c r="F44" i="10"/>
  <c r="G43" i="10"/>
  <c r="H43" i="10"/>
  <c r="I43" i="10"/>
  <c r="F43" i="10"/>
  <c r="G42" i="10"/>
  <c r="H42" i="10"/>
  <c r="I42" i="10"/>
  <c r="F42" i="10"/>
  <c r="G41" i="10"/>
  <c r="H41" i="10"/>
  <c r="I41" i="10"/>
  <c r="F41" i="10"/>
  <c r="I31" i="10"/>
  <c r="H31" i="10"/>
  <c r="G31" i="10"/>
  <c r="F31" i="10"/>
  <c r="B269" i="9"/>
  <c r="C269" i="9"/>
  <c r="D269" i="9"/>
  <c r="E269" i="9"/>
  <c r="E89" i="4"/>
  <c r="F269" i="9"/>
  <c r="F89" i="4"/>
  <c r="G269" i="9"/>
  <c r="E44" i="16"/>
  <c r="G89" i="4"/>
  <c r="H269" i="9"/>
  <c r="H89" i="4"/>
  <c r="I269" i="9"/>
  <c r="I89" i="4"/>
  <c r="J269" i="9"/>
  <c r="J89" i="4"/>
  <c r="K269" i="9"/>
  <c r="K89" i="4"/>
  <c r="L269" i="9"/>
  <c r="B270" i="9"/>
  <c r="C270" i="9"/>
  <c r="D270" i="9"/>
  <c r="E270" i="9"/>
  <c r="E90" i="4"/>
  <c r="F270" i="9"/>
  <c r="F90" i="4"/>
  <c r="G270" i="9"/>
  <c r="E45" i="16"/>
  <c r="G90" i="4"/>
  <c r="H270" i="9"/>
  <c r="H90" i="4"/>
  <c r="I270" i="9"/>
  <c r="I90" i="4"/>
  <c r="J270" i="9"/>
  <c r="J90" i="4"/>
  <c r="K270" i="9"/>
  <c r="K90" i="4"/>
  <c r="L270" i="9"/>
  <c r="B271" i="9"/>
  <c r="C271" i="9"/>
  <c r="D271" i="9"/>
  <c r="E271" i="9"/>
  <c r="E91" i="4"/>
  <c r="F271" i="9"/>
  <c r="F91" i="4"/>
  <c r="E46" i="16"/>
  <c r="G91" i="4"/>
  <c r="H271" i="9"/>
  <c r="H91" i="4"/>
  <c r="I271" i="9"/>
  <c r="I91" i="4"/>
  <c r="J271" i="9"/>
  <c r="J91" i="4"/>
  <c r="K271" i="9"/>
  <c r="K91" i="4"/>
  <c r="L271" i="9"/>
  <c r="B254" i="9"/>
  <c r="C254" i="9"/>
  <c r="D254" i="9"/>
  <c r="E254" i="9"/>
  <c r="E74" i="4"/>
  <c r="F254" i="9"/>
  <c r="F74" i="4"/>
  <c r="G254" i="9"/>
  <c r="E29" i="16"/>
  <c r="G74" i="4"/>
  <c r="H254" i="9"/>
  <c r="B255" i="9"/>
  <c r="C255" i="9"/>
  <c r="D255" i="9"/>
  <c r="E255" i="9"/>
  <c r="E75" i="4"/>
  <c r="F255" i="9"/>
  <c r="F75" i="4"/>
  <c r="G255" i="9"/>
  <c r="E30" i="16"/>
  <c r="G75" i="4"/>
  <c r="H255" i="9"/>
  <c r="B256" i="9"/>
  <c r="C256" i="9"/>
  <c r="D256" i="9"/>
  <c r="E256" i="9"/>
  <c r="E76" i="4"/>
  <c r="F256" i="9"/>
  <c r="F76" i="4"/>
  <c r="G256" i="9"/>
  <c r="E31" i="16"/>
  <c r="G76" i="4"/>
  <c r="H256" i="9"/>
  <c r="B257" i="9"/>
  <c r="C257" i="9"/>
  <c r="D257" i="9"/>
  <c r="E257" i="9"/>
  <c r="E77" i="4"/>
  <c r="F257" i="9"/>
  <c r="F77" i="4"/>
  <c r="G257" i="9"/>
  <c r="E32" i="16"/>
  <c r="G77" i="4"/>
  <c r="H257" i="9"/>
  <c r="B258" i="9"/>
  <c r="C258" i="9"/>
  <c r="D258" i="9"/>
  <c r="E258" i="9"/>
  <c r="E78" i="4"/>
  <c r="F258" i="9"/>
  <c r="F78" i="4"/>
  <c r="G258" i="9"/>
  <c r="E33" i="16"/>
  <c r="G78" i="4"/>
  <c r="H258" i="9"/>
  <c r="B259" i="9"/>
  <c r="C259" i="9"/>
  <c r="D259" i="9"/>
  <c r="E259" i="9"/>
  <c r="E79" i="4"/>
  <c r="F259" i="9"/>
  <c r="F79" i="4"/>
  <c r="G259" i="9"/>
  <c r="E34" i="16"/>
  <c r="G79" i="4"/>
  <c r="H259" i="9"/>
  <c r="B260" i="9"/>
  <c r="C260" i="9"/>
  <c r="D260" i="9"/>
  <c r="E260" i="9"/>
  <c r="E80" i="4"/>
  <c r="F260" i="9"/>
  <c r="F80" i="4"/>
  <c r="G260" i="9"/>
  <c r="E35" i="16"/>
  <c r="G80" i="4"/>
  <c r="H260" i="9"/>
  <c r="B261" i="9"/>
  <c r="C261" i="9"/>
  <c r="D261" i="9"/>
  <c r="E261" i="9"/>
  <c r="E81" i="4"/>
  <c r="F261" i="9"/>
  <c r="F81" i="4"/>
  <c r="G261" i="9"/>
  <c r="E36" i="16"/>
  <c r="G81" i="4"/>
  <c r="H261" i="9"/>
  <c r="B262" i="9"/>
  <c r="C262" i="9"/>
  <c r="D262" i="9"/>
  <c r="E262" i="9"/>
  <c r="E82" i="4"/>
  <c r="F262" i="9"/>
  <c r="F82" i="4"/>
  <c r="G262" i="9"/>
  <c r="E37" i="16"/>
  <c r="G82" i="4"/>
  <c r="H262" i="9"/>
  <c r="B263" i="9"/>
  <c r="C263" i="9"/>
  <c r="D263" i="9"/>
  <c r="E263" i="9"/>
  <c r="E83" i="4"/>
  <c r="F263" i="9"/>
  <c r="F83" i="4"/>
  <c r="G263" i="9"/>
  <c r="E38" i="16"/>
  <c r="G83" i="4"/>
  <c r="H263" i="9"/>
  <c r="B264" i="9"/>
  <c r="C264" i="9"/>
  <c r="D264" i="9"/>
  <c r="E264" i="9"/>
  <c r="E84" i="4"/>
  <c r="F264" i="9"/>
  <c r="F84" i="4"/>
  <c r="G264" i="9"/>
  <c r="E39" i="16"/>
  <c r="G84" i="4"/>
  <c r="H264" i="9"/>
  <c r="B265" i="9"/>
  <c r="C265" i="9"/>
  <c r="D265" i="9"/>
  <c r="E265" i="9"/>
  <c r="E85" i="4"/>
  <c r="F265" i="9"/>
  <c r="F85" i="4"/>
  <c r="G265" i="9"/>
  <c r="E40" i="16"/>
  <c r="G85" i="4"/>
  <c r="H265" i="9"/>
  <c r="B266" i="9"/>
  <c r="C266" i="9"/>
  <c r="D266" i="9"/>
  <c r="E266" i="9"/>
  <c r="E86" i="4"/>
  <c r="F266" i="9"/>
  <c r="F86" i="4"/>
  <c r="G266" i="9"/>
  <c r="E41" i="16"/>
  <c r="G86" i="4"/>
  <c r="H266" i="9"/>
  <c r="H86" i="4"/>
  <c r="I266" i="9"/>
  <c r="I86" i="4"/>
  <c r="J266" i="9"/>
  <c r="J86" i="4"/>
  <c r="K266" i="9"/>
  <c r="K86" i="4"/>
  <c r="L266" i="9"/>
  <c r="B267" i="9"/>
  <c r="C267" i="9"/>
  <c r="D267" i="9"/>
  <c r="E267" i="9"/>
  <c r="E87" i="4"/>
  <c r="F267" i="9"/>
  <c r="F87" i="4"/>
  <c r="G267" i="9"/>
  <c r="E42" i="16"/>
  <c r="G87" i="4"/>
  <c r="H267" i="9"/>
  <c r="B268" i="9"/>
  <c r="C268" i="9"/>
  <c r="D268" i="9"/>
  <c r="E268" i="9"/>
  <c r="E88" i="4"/>
  <c r="F268" i="9"/>
  <c r="F88" i="4"/>
  <c r="G268" i="9"/>
  <c r="E43" i="16"/>
  <c r="G88" i="4"/>
  <c r="H268" i="9"/>
  <c r="H88" i="4"/>
  <c r="I268" i="9"/>
  <c r="I88" i="4"/>
  <c r="J268" i="9"/>
  <c r="J88" i="4"/>
  <c r="K268" i="9"/>
  <c r="K88" i="4"/>
  <c r="L268" i="9"/>
  <c r="B245" i="9"/>
  <c r="C245" i="9"/>
  <c r="D245" i="9"/>
  <c r="E245" i="9"/>
  <c r="E65" i="4"/>
  <c r="F245" i="9"/>
  <c r="F65" i="4"/>
  <c r="G245" i="9"/>
  <c r="E20" i="16"/>
  <c r="G65" i="4"/>
  <c r="H245" i="9"/>
  <c r="B246" i="9"/>
  <c r="C246" i="9"/>
  <c r="D246" i="9"/>
  <c r="E246" i="9"/>
  <c r="E66" i="4"/>
  <c r="F246" i="9"/>
  <c r="F66" i="4"/>
  <c r="G246" i="9"/>
  <c r="E21" i="16"/>
  <c r="G66" i="4"/>
  <c r="H246" i="9"/>
  <c r="B247" i="9"/>
  <c r="C247" i="9"/>
  <c r="D247" i="9"/>
  <c r="E247" i="9"/>
  <c r="E67" i="4"/>
  <c r="F247" i="9"/>
  <c r="F67" i="4"/>
  <c r="G247" i="9"/>
  <c r="E22" i="16"/>
  <c r="G67" i="4"/>
  <c r="H247" i="9"/>
  <c r="B248" i="9"/>
  <c r="C248" i="9"/>
  <c r="D248" i="9"/>
  <c r="E248" i="9"/>
  <c r="E68" i="4"/>
  <c r="F248" i="9"/>
  <c r="F68" i="4"/>
  <c r="G248" i="9"/>
  <c r="E23" i="16"/>
  <c r="G68" i="4"/>
  <c r="H248" i="9"/>
  <c r="B249" i="9"/>
  <c r="C249" i="9"/>
  <c r="D249" i="9"/>
  <c r="E249" i="9"/>
  <c r="E69" i="4"/>
  <c r="F249" i="9"/>
  <c r="F69" i="4"/>
  <c r="G249" i="9"/>
  <c r="E24" i="16"/>
  <c r="G69" i="4"/>
  <c r="H249" i="9"/>
  <c r="B250" i="9"/>
  <c r="C250" i="9"/>
  <c r="D250" i="9"/>
  <c r="E250" i="9"/>
  <c r="E70" i="4"/>
  <c r="F250" i="9"/>
  <c r="F70" i="4"/>
  <c r="G250" i="9"/>
  <c r="E25" i="16"/>
  <c r="G70" i="4"/>
  <c r="H250" i="9"/>
  <c r="B251" i="9"/>
  <c r="C251" i="9"/>
  <c r="D251" i="9"/>
  <c r="E251" i="9"/>
  <c r="E71" i="4"/>
  <c r="F251" i="9"/>
  <c r="F71" i="4"/>
  <c r="G251" i="9"/>
  <c r="E26" i="16"/>
  <c r="G71" i="4"/>
  <c r="H251" i="9"/>
  <c r="B252" i="9"/>
  <c r="C252" i="9"/>
  <c r="D252" i="9"/>
  <c r="E252" i="9"/>
  <c r="E72" i="4"/>
  <c r="F252" i="9"/>
  <c r="F72" i="4"/>
  <c r="G252" i="9"/>
  <c r="E27" i="16"/>
  <c r="G72" i="4"/>
  <c r="H252" i="9"/>
  <c r="B253" i="9"/>
  <c r="C253" i="9"/>
  <c r="D253" i="9"/>
  <c r="E253" i="9"/>
  <c r="E73" i="4"/>
  <c r="F253" i="9"/>
  <c r="F73" i="4"/>
  <c r="G253" i="9"/>
  <c r="E28" i="16"/>
  <c r="G73" i="4"/>
  <c r="H253" i="9"/>
  <c r="B94" i="9"/>
  <c r="C94" i="9"/>
  <c r="D94" i="9"/>
  <c r="E94" i="9"/>
  <c r="E4" i="4"/>
  <c r="F4" i="4"/>
  <c r="E4" i="15"/>
  <c r="G4" i="4"/>
  <c r="B95" i="9"/>
  <c r="C95" i="9"/>
  <c r="D95" i="9"/>
  <c r="E95" i="9"/>
  <c r="E5" i="4"/>
  <c r="F95" i="9"/>
  <c r="F5" i="4"/>
  <c r="G95" i="9"/>
  <c r="E5" i="15"/>
  <c r="G5" i="4"/>
  <c r="H95" i="9"/>
  <c r="B96" i="9"/>
  <c r="C96" i="9"/>
  <c r="D96" i="9"/>
  <c r="E96" i="9"/>
  <c r="E6" i="4"/>
  <c r="F96" i="9"/>
  <c r="F6" i="4"/>
  <c r="G96" i="9"/>
  <c r="E6" i="15"/>
  <c r="G6" i="4"/>
  <c r="H96" i="9"/>
  <c r="B97" i="9"/>
  <c r="C97" i="9"/>
  <c r="D97" i="9"/>
  <c r="E97" i="9"/>
  <c r="E7" i="4"/>
  <c r="F97" i="9"/>
  <c r="F7" i="4"/>
  <c r="G97" i="9"/>
  <c r="E7" i="15"/>
  <c r="G7" i="4"/>
  <c r="H97" i="9"/>
  <c r="B98" i="9"/>
  <c r="C98" i="9"/>
  <c r="D98" i="9"/>
  <c r="E98" i="9"/>
  <c r="E8" i="4"/>
  <c r="F98" i="9"/>
  <c r="F8" i="4"/>
  <c r="G98" i="9"/>
  <c r="E8" i="15"/>
  <c r="G8" i="4"/>
  <c r="H98" i="9"/>
  <c r="B99" i="9"/>
  <c r="C99" i="9"/>
  <c r="D99" i="9"/>
  <c r="E99" i="9"/>
  <c r="E9" i="4"/>
  <c r="F99" i="9"/>
  <c r="F9" i="4"/>
  <c r="G99" i="9"/>
  <c r="E9" i="15"/>
  <c r="G9" i="4"/>
  <c r="H99" i="9"/>
  <c r="B100" i="9"/>
  <c r="C100" i="9"/>
  <c r="D100" i="9"/>
  <c r="E100" i="9"/>
  <c r="E10" i="4"/>
  <c r="F100" i="9"/>
  <c r="F10" i="4"/>
  <c r="G100" i="9"/>
  <c r="E10" i="15"/>
  <c r="G10" i="4"/>
  <c r="H100" i="9"/>
  <c r="B101" i="9"/>
  <c r="C101" i="9"/>
  <c r="D101" i="9"/>
  <c r="E101" i="9"/>
  <c r="E11" i="4"/>
  <c r="F101" i="9"/>
  <c r="F11" i="4"/>
  <c r="G101" i="9"/>
  <c r="E11" i="15"/>
  <c r="G11" i="4"/>
  <c r="H101" i="9"/>
  <c r="B102" i="9"/>
  <c r="C102" i="9"/>
  <c r="D102" i="9"/>
  <c r="E102" i="9"/>
  <c r="E12" i="4"/>
  <c r="F102" i="9"/>
  <c r="F12" i="4"/>
  <c r="G102" i="9"/>
  <c r="E12" i="15"/>
  <c r="G12" i="4"/>
  <c r="H102" i="9"/>
  <c r="B103" i="9"/>
  <c r="C103" i="9"/>
  <c r="D103" i="9"/>
  <c r="E103" i="9"/>
  <c r="E13" i="4"/>
  <c r="F103" i="9"/>
  <c r="F13" i="4"/>
  <c r="G103" i="9"/>
  <c r="E13" i="15"/>
  <c r="G13" i="4"/>
  <c r="H103" i="9"/>
  <c r="B104" i="9"/>
  <c r="C104" i="9"/>
  <c r="D104" i="9"/>
  <c r="E104" i="9"/>
  <c r="E14" i="4"/>
  <c r="F104" i="9"/>
  <c r="F14" i="4"/>
  <c r="G104" i="9"/>
  <c r="E14" i="15"/>
  <c r="G14" i="4"/>
  <c r="H104" i="9"/>
  <c r="B105" i="9"/>
  <c r="C105" i="9"/>
  <c r="D105" i="9"/>
  <c r="E105" i="9"/>
  <c r="E15" i="4"/>
  <c r="F105" i="9"/>
  <c r="F15" i="4"/>
  <c r="G105" i="9"/>
  <c r="E15" i="15"/>
  <c r="G15" i="4"/>
  <c r="H105" i="9"/>
  <c r="B106" i="9"/>
  <c r="C106" i="9"/>
  <c r="D106" i="9"/>
  <c r="E106" i="9"/>
  <c r="E16" i="4"/>
  <c r="F106" i="9"/>
  <c r="F16" i="4"/>
  <c r="G106" i="9"/>
  <c r="E16" i="15"/>
  <c r="G16" i="4"/>
  <c r="H106" i="9"/>
  <c r="B107" i="9"/>
  <c r="C107" i="9"/>
  <c r="D107" i="9"/>
  <c r="E107" i="9"/>
  <c r="E17" i="4"/>
  <c r="F107" i="9"/>
  <c r="F17" i="4"/>
  <c r="G107" i="9"/>
  <c r="E17" i="15"/>
  <c r="G17" i="4"/>
  <c r="H107" i="9"/>
  <c r="B108" i="9"/>
  <c r="C108" i="9"/>
  <c r="D108" i="9"/>
  <c r="E108" i="9"/>
  <c r="E18" i="4"/>
  <c r="F108" i="9"/>
  <c r="F18" i="4"/>
  <c r="G108" i="9"/>
  <c r="E18" i="15"/>
  <c r="G18" i="4"/>
  <c r="H108" i="9"/>
  <c r="B109" i="9"/>
  <c r="C109" i="9"/>
  <c r="D109" i="9"/>
  <c r="E109" i="9"/>
  <c r="E19" i="4"/>
  <c r="F109" i="9"/>
  <c r="F19" i="4"/>
  <c r="G109" i="9"/>
  <c r="E19" i="15"/>
  <c r="G19" i="4"/>
  <c r="H109" i="9"/>
  <c r="B110" i="9"/>
  <c r="C110" i="9"/>
  <c r="D110" i="9"/>
  <c r="E110" i="9"/>
  <c r="E20" i="4"/>
  <c r="F110" i="9"/>
  <c r="F20" i="4"/>
  <c r="G110" i="9"/>
  <c r="E20" i="15"/>
  <c r="G20" i="4"/>
  <c r="H110" i="9"/>
  <c r="B111" i="9"/>
  <c r="C111" i="9"/>
  <c r="D111" i="9"/>
  <c r="E111" i="9"/>
  <c r="E21" i="4"/>
  <c r="F111" i="9"/>
  <c r="F21" i="4"/>
  <c r="G111" i="9"/>
  <c r="E21" i="15"/>
  <c r="G21" i="4"/>
  <c r="H111" i="9"/>
  <c r="B112" i="9"/>
  <c r="C112" i="9"/>
  <c r="D112" i="9"/>
  <c r="E112" i="9"/>
  <c r="E22" i="4"/>
  <c r="F22" i="4"/>
  <c r="G112" i="9"/>
  <c r="E22" i="15"/>
  <c r="G22" i="4"/>
  <c r="H112" i="9"/>
  <c r="B113" i="9"/>
  <c r="C113" i="9"/>
  <c r="D113" i="9"/>
  <c r="E113" i="9"/>
  <c r="E23" i="4"/>
  <c r="F113" i="9"/>
  <c r="F23" i="4"/>
  <c r="G113" i="9"/>
  <c r="E23" i="15"/>
  <c r="G23" i="4"/>
  <c r="H113" i="9"/>
  <c r="B114" i="9"/>
  <c r="C114" i="9"/>
  <c r="D114" i="9"/>
  <c r="E114" i="9"/>
  <c r="E24" i="4"/>
  <c r="F114" i="9"/>
  <c r="F24" i="4"/>
  <c r="G114" i="9"/>
  <c r="E24" i="15"/>
  <c r="G24" i="4"/>
  <c r="H114" i="9"/>
  <c r="B115" i="9"/>
  <c r="C115" i="9"/>
  <c r="D115" i="9"/>
  <c r="E115" i="9"/>
  <c r="E25" i="4"/>
  <c r="F115" i="9"/>
  <c r="F25" i="4"/>
  <c r="G115" i="9"/>
  <c r="E25" i="15"/>
  <c r="G25" i="4"/>
  <c r="H115" i="9"/>
  <c r="B116" i="9"/>
  <c r="C116" i="9"/>
  <c r="D116" i="9"/>
  <c r="E116" i="9"/>
  <c r="E26" i="4"/>
  <c r="F116" i="9"/>
  <c r="F26" i="4"/>
  <c r="G116" i="9"/>
  <c r="E26" i="15"/>
  <c r="G26" i="4"/>
  <c r="H116" i="9"/>
  <c r="B117" i="9"/>
  <c r="C117" i="9"/>
  <c r="D117" i="9"/>
  <c r="E117" i="9"/>
  <c r="E27" i="4"/>
  <c r="F117" i="9"/>
  <c r="F27" i="4"/>
  <c r="G117" i="9"/>
  <c r="E27" i="15"/>
  <c r="G27" i="4"/>
  <c r="H117" i="9"/>
  <c r="B118" i="9"/>
  <c r="C118" i="9"/>
  <c r="D118" i="9"/>
  <c r="E118" i="9"/>
  <c r="E28" i="4"/>
  <c r="F118" i="9"/>
  <c r="F28" i="4"/>
  <c r="G118" i="9"/>
  <c r="E28" i="15"/>
  <c r="G28" i="4"/>
  <c r="H118" i="9"/>
  <c r="B119" i="9"/>
  <c r="C119" i="9"/>
  <c r="D119" i="9"/>
  <c r="E119" i="9"/>
  <c r="E29" i="4"/>
  <c r="F119" i="9"/>
  <c r="F29" i="4"/>
  <c r="G119" i="9"/>
  <c r="E29" i="15"/>
  <c r="G29" i="4"/>
  <c r="H119" i="9"/>
  <c r="B120" i="9"/>
  <c r="C120" i="9"/>
  <c r="D120" i="9"/>
  <c r="E120" i="9"/>
  <c r="E30" i="4"/>
  <c r="F30" i="4"/>
  <c r="G120" i="9"/>
  <c r="E30" i="15"/>
  <c r="G30" i="4"/>
  <c r="H120" i="9"/>
  <c r="B121" i="9"/>
  <c r="C121" i="9"/>
  <c r="D121" i="9"/>
  <c r="E121" i="9"/>
  <c r="E31" i="4"/>
  <c r="F121" i="9"/>
  <c r="F31" i="4"/>
  <c r="G121" i="9"/>
  <c r="E31" i="15"/>
  <c r="G31" i="4"/>
  <c r="H121" i="9"/>
  <c r="B122" i="9"/>
  <c r="C122" i="9"/>
  <c r="D122" i="9"/>
  <c r="E122" i="9"/>
  <c r="E32" i="4"/>
  <c r="F122" i="9"/>
  <c r="F32" i="4"/>
  <c r="G122" i="9"/>
  <c r="E32" i="15"/>
  <c r="G32" i="4"/>
  <c r="H122" i="9"/>
  <c r="B123" i="9"/>
  <c r="C123" i="9"/>
  <c r="D123" i="9"/>
  <c r="E123" i="9"/>
  <c r="E33" i="4"/>
  <c r="F123" i="9"/>
  <c r="F33" i="4"/>
  <c r="G123" i="9"/>
  <c r="E33" i="15"/>
  <c r="G33" i="4"/>
  <c r="H123" i="9"/>
  <c r="B124" i="9"/>
  <c r="C124" i="9"/>
  <c r="D124" i="9"/>
  <c r="E124" i="9"/>
  <c r="E34" i="4"/>
  <c r="F124" i="9"/>
  <c r="F34" i="4"/>
  <c r="G124" i="9"/>
  <c r="E34" i="15"/>
  <c r="G34" i="4"/>
  <c r="H124" i="9"/>
  <c r="B125" i="9"/>
  <c r="C125" i="9"/>
  <c r="D125" i="9"/>
  <c r="E125" i="9"/>
  <c r="E35" i="4"/>
  <c r="F125" i="9"/>
  <c r="F35" i="4"/>
  <c r="G125" i="9"/>
  <c r="E35" i="15"/>
  <c r="G35" i="4"/>
  <c r="H125" i="9"/>
  <c r="B126" i="9"/>
  <c r="C126" i="9"/>
  <c r="D126" i="9"/>
  <c r="E126" i="9"/>
  <c r="E36" i="4"/>
  <c r="F126" i="9"/>
  <c r="F36" i="4"/>
  <c r="G126" i="9"/>
  <c r="E36" i="15"/>
  <c r="G36" i="4"/>
  <c r="H126" i="9"/>
  <c r="B127" i="9"/>
  <c r="C127" i="9"/>
  <c r="D127" i="9"/>
  <c r="E127" i="9"/>
  <c r="E37" i="4"/>
  <c r="F127" i="9"/>
  <c r="F37" i="4"/>
  <c r="G127" i="9"/>
  <c r="E37" i="15"/>
  <c r="G37" i="4"/>
  <c r="H127" i="9"/>
  <c r="B128" i="9"/>
  <c r="C128" i="9"/>
  <c r="D128" i="9"/>
  <c r="E128" i="9"/>
  <c r="E38" i="4"/>
  <c r="F128" i="9"/>
  <c r="F38" i="4"/>
  <c r="G128" i="9"/>
  <c r="E38" i="15"/>
  <c r="G38" i="4"/>
  <c r="H128" i="9"/>
  <c r="B129" i="9"/>
  <c r="C129" i="9"/>
  <c r="D129" i="9"/>
  <c r="E129" i="9"/>
  <c r="E39" i="4"/>
  <c r="F129" i="9"/>
  <c r="F39" i="4"/>
  <c r="G129" i="9"/>
  <c r="E39" i="15"/>
  <c r="G39" i="4"/>
  <c r="H129" i="9"/>
  <c r="B130" i="9"/>
  <c r="C130" i="9"/>
  <c r="D130" i="9"/>
  <c r="E130" i="9"/>
  <c r="E40" i="4"/>
  <c r="F130" i="9"/>
  <c r="F40" i="4"/>
  <c r="G130" i="9"/>
  <c r="E40" i="15"/>
  <c r="G40" i="4"/>
  <c r="H130" i="9"/>
  <c r="B131" i="9"/>
  <c r="C131" i="9"/>
  <c r="D131" i="9"/>
  <c r="E131" i="9"/>
  <c r="E41" i="4"/>
  <c r="F131" i="9"/>
  <c r="F41" i="4"/>
  <c r="G131" i="9"/>
  <c r="E41" i="15"/>
  <c r="G41" i="4"/>
  <c r="H131" i="9"/>
  <c r="H41" i="4"/>
  <c r="I131" i="9"/>
  <c r="I41" i="4"/>
  <c r="J131" i="9"/>
  <c r="J41" i="4"/>
  <c r="K131" i="9"/>
  <c r="K41" i="4"/>
  <c r="L131" i="9"/>
  <c r="B132" i="9"/>
  <c r="C132" i="9"/>
  <c r="D132" i="9"/>
  <c r="E132" i="9"/>
  <c r="E42" i="4"/>
  <c r="F132" i="9"/>
  <c r="F42" i="4"/>
  <c r="G132" i="9"/>
  <c r="E42" i="15"/>
  <c r="G42" i="4"/>
  <c r="H132" i="9"/>
  <c r="H42" i="4"/>
  <c r="I132" i="9"/>
  <c r="I42" i="4"/>
  <c r="J132" i="9"/>
  <c r="J42" i="4"/>
  <c r="K132" i="9"/>
  <c r="K42" i="4"/>
  <c r="L132" i="9"/>
  <c r="B133" i="9"/>
  <c r="C133" i="9"/>
  <c r="D133" i="9"/>
  <c r="E133" i="9"/>
  <c r="E43" i="4"/>
  <c r="F133" i="9"/>
  <c r="F43" i="4"/>
  <c r="G133" i="9"/>
  <c r="E43" i="15"/>
  <c r="G43" i="4"/>
  <c r="H133" i="9"/>
  <c r="H43" i="4"/>
  <c r="I133" i="9"/>
  <c r="I43" i="4"/>
  <c r="J133" i="9"/>
  <c r="J43" i="4"/>
  <c r="K133" i="9"/>
  <c r="K43" i="4"/>
  <c r="L133" i="9"/>
  <c r="B134" i="9"/>
  <c r="C134" i="9"/>
  <c r="D134" i="9"/>
  <c r="E134" i="9"/>
  <c r="E44" i="4"/>
  <c r="F134" i="9"/>
  <c r="F44" i="4"/>
  <c r="G134" i="9"/>
  <c r="E44" i="15"/>
  <c r="G44" i="4"/>
  <c r="H134" i="9"/>
  <c r="H44" i="4"/>
  <c r="I134" i="9"/>
  <c r="I44" i="4"/>
  <c r="J134" i="9"/>
  <c r="J44" i="4"/>
  <c r="K134" i="9"/>
  <c r="K44" i="4"/>
  <c r="L134" i="9"/>
  <c r="B135" i="9"/>
  <c r="C135" i="9"/>
  <c r="D135" i="9"/>
  <c r="E135" i="9"/>
  <c r="E45" i="4"/>
  <c r="F135" i="9"/>
  <c r="F45" i="4"/>
  <c r="G135" i="9"/>
  <c r="E45" i="15"/>
  <c r="G45" i="4"/>
  <c r="H135" i="9"/>
  <c r="H45" i="4"/>
  <c r="I135" i="9"/>
  <c r="I45" i="4"/>
  <c r="J135" i="9"/>
  <c r="J45" i="4"/>
  <c r="K135" i="9"/>
  <c r="K45" i="4"/>
  <c r="L135" i="9"/>
  <c r="B136" i="9"/>
  <c r="C136" i="9"/>
  <c r="D136" i="9"/>
  <c r="E136" i="9"/>
  <c r="E46" i="4"/>
  <c r="F136" i="9"/>
  <c r="F46" i="4"/>
  <c r="E46" i="15"/>
  <c r="G46" i="4"/>
  <c r="H136" i="9"/>
  <c r="H46" i="4"/>
  <c r="I136" i="9"/>
  <c r="I46" i="4"/>
  <c r="J136" i="9"/>
  <c r="J46" i="4"/>
  <c r="K136" i="9"/>
  <c r="K46" i="4"/>
  <c r="L136" i="9"/>
  <c r="B227" i="9"/>
  <c r="C227" i="9"/>
  <c r="D227" i="9"/>
  <c r="E227" i="9"/>
  <c r="E47" i="4"/>
  <c r="F227" i="9"/>
  <c r="F47" i="4"/>
  <c r="G227" i="9"/>
  <c r="E2" i="16"/>
  <c r="G47" i="4"/>
  <c r="H227" i="9"/>
  <c r="B228" i="9"/>
  <c r="C228" i="9"/>
  <c r="D228" i="9"/>
  <c r="E228" i="9"/>
  <c r="E48" i="4"/>
  <c r="F48" i="4"/>
  <c r="G48" i="4"/>
  <c r="B229" i="9"/>
  <c r="C229" i="9"/>
  <c r="D229" i="9"/>
  <c r="E229" i="9"/>
  <c r="E49" i="4"/>
  <c r="F49" i="4"/>
  <c r="G49" i="4"/>
  <c r="B230" i="9"/>
  <c r="C230" i="9"/>
  <c r="D230" i="9"/>
  <c r="E230" i="9"/>
  <c r="E50" i="4"/>
  <c r="F230" i="9"/>
  <c r="F50" i="4"/>
  <c r="G230" i="9"/>
  <c r="E5" i="16"/>
  <c r="G50" i="4"/>
  <c r="H230" i="9"/>
  <c r="B231" i="9"/>
  <c r="C231" i="9"/>
  <c r="D231" i="9"/>
  <c r="E231" i="9"/>
  <c r="E51" i="4"/>
  <c r="F231" i="9"/>
  <c r="F51" i="4"/>
  <c r="G231" i="9"/>
  <c r="E6" i="16"/>
  <c r="G51" i="4"/>
  <c r="H231" i="9"/>
  <c r="B232" i="9"/>
  <c r="C232" i="9"/>
  <c r="D232" i="9"/>
  <c r="E232" i="9"/>
  <c r="E52" i="4"/>
  <c r="F232" i="9"/>
  <c r="F52" i="4"/>
  <c r="G232" i="9"/>
  <c r="E7" i="16"/>
  <c r="G52" i="4"/>
  <c r="H232" i="9"/>
  <c r="B233" i="9"/>
  <c r="C233" i="9"/>
  <c r="D233" i="9"/>
  <c r="E233" i="9"/>
  <c r="E53" i="4"/>
  <c r="F233" i="9"/>
  <c r="F53" i="4"/>
  <c r="G233" i="9"/>
  <c r="E8" i="16"/>
  <c r="G53" i="4"/>
  <c r="H233" i="9"/>
  <c r="B234" i="9"/>
  <c r="C234" i="9"/>
  <c r="D234" i="9"/>
  <c r="E234" i="9"/>
  <c r="E54" i="4"/>
  <c r="F234" i="9"/>
  <c r="F54" i="4"/>
  <c r="G234" i="9"/>
  <c r="E9" i="16"/>
  <c r="G54" i="4"/>
  <c r="H234" i="9"/>
  <c r="B235" i="9"/>
  <c r="C235" i="9"/>
  <c r="D235" i="9"/>
  <c r="E235" i="9"/>
  <c r="E55" i="4"/>
  <c r="F235" i="9"/>
  <c r="F55" i="4"/>
  <c r="G235" i="9"/>
  <c r="E10" i="16"/>
  <c r="G55" i="4"/>
  <c r="H235" i="9"/>
  <c r="B236" i="9"/>
  <c r="C236" i="9"/>
  <c r="D236" i="9"/>
  <c r="E236" i="9"/>
  <c r="E56" i="4"/>
  <c r="F236" i="9"/>
  <c r="F56" i="4"/>
  <c r="G236" i="9"/>
  <c r="E11" i="16"/>
  <c r="G56" i="4"/>
  <c r="H236" i="9"/>
  <c r="B237" i="9"/>
  <c r="C237" i="9"/>
  <c r="D237" i="9"/>
  <c r="E237" i="9"/>
  <c r="E57" i="4"/>
  <c r="F237" i="9"/>
  <c r="F57" i="4"/>
  <c r="G237" i="9"/>
  <c r="E12" i="16"/>
  <c r="G57" i="4"/>
  <c r="H237" i="9"/>
  <c r="B238" i="9"/>
  <c r="C238" i="9"/>
  <c r="D238" i="9"/>
  <c r="E238" i="9"/>
  <c r="E58" i="4"/>
  <c r="F238" i="9"/>
  <c r="F58" i="4"/>
  <c r="G238" i="9"/>
  <c r="E13" i="16"/>
  <c r="G58" i="4"/>
  <c r="H238" i="9"/>
  <c r="B239" i="9"/>
  <c r="C239" i="9"/>
  <c r="D239" i="9"/>
  <c r="E239" i="9"/>
  <c r="E59" i="4"/>
  <c r="F239" i="9"/>
  <c r="F59" i="4"/>
  <c r="G239" i="9"/>
  <c r="E14" i="16"/>
  <c r="G59" i="4"/>
  <c r="H239" i="9"/>
  <c r="B240" i="9"/>
  <c r="C240" i="9"/>
  <c r="D240" i="9"/>
  <c r="E240" i="9"/>
  <c r="E60" i="4"/>
  <c r="F240" i="9"/>
  <c r="F60" i="4"/>
  <c r="G240" i="9"/>
  <c r="E15" i="16"/>
  <c r="G60" i="4"/>
  <c r="H240" i="9"/>
  <c r="B241" i="9"/>
  <c r="C241" i="9"/>
  <c r="D241" i="9"/>
  <c r="E241" i="9"/>
  <c r="E61" i="4"/>
  <c r="F241" i="9"/>
  <c r="F61" i="4"/>
  <c r="G241" i="9"/>
  <c r="E16" i="16"/>
  <c r="G61" i="4"/>
  <c r="H241" i="9"/>
  <c r="B242" i="9"/>
  <c r="C242" i="9"/>
  <c r="D242" i="9"/>
  <c r="E242" i="9"/>
  <c r="E62" i="4"/>
  <c r="F242" i="9"/>
  <c r="F62" i="4"/>
  <c r="G242" i="9"/>
  <c r="E17" i="16"/>
  <c r="G62" i="4"/>
  <c r="H242" i="9"/>
  <c r="B243" i="9"/>
  <c r="C243" i="9"/>
  <c r="D243" i="9"/>
  <c r="E243" i="9"/>
  <c r="E63" i="4"/>
  <c r="F243" i="9"/>
  <c r="F63" i="4"/>
  <c r="G243" i="9"/>
  <c r="E18" i="16"/>
  <c r="G63" i="4"/>
  <c r="H243" i="9"/>
  <c r="B244" i="9"/>
  <c r="C244" i="9"/>
  <c r="D244" i="9"/>
  <c r="E244" i="9"/>
  <c r="E64" i="4"/>
  <c r="F244" i="9"/>
  <c r="F64" i="4"/>
  <c r="G244" i="9"/>
  <c r="E19" i="16"/>
  <c r="G64" i="4"/>
  <c r="H244" i="9"/>
  <c r="B93" i="9"/>
  <c r="C93" i="9"/>
  <c r="D93" i="9"/>
  <c r="E93" i="9"/>
  <c r="E3" i="4"/>
  <c r="F93" i="9"/>
  <c r="F3" i="4"/>
  <c r="G93" i="9"/>
  <c r="E3" i="15"/>
  <c r="G3" i="4"/>
  <c r="H93" i="9"/>
  <c r="C92" i="9"/>
  <c r="D92" i="9"/>
  <c r="E92" i="9"/>
  <c r="E2" i="4"/>
  <c r="F92" i="9"/>
  <c r="F2" i="4"/>
  <c r="G92" i="9"/>
  <c r="E2" i="15"/>
  <c r="G2" i="4"/>
  <c r="H92" i="9"/>
  <c r="B92" i="9"/>
  <c r="B90" i="9"/>
  <c r="C90" i="9"/>
  <c r="D90" i="9"/>
  <c r="E90" i="9"/>
  <c r="E45" i="3"/>
  <c r="F90" i="9"/>
  <c r="F45" i="3"/>
  <c r="G90" i="9"/>
  <c r="E45" i="13"/>
  <c r="G45" i="3"/>
  <c r="H90" i="9"/>
  <c r="H45" i="3"/>
  <c r="I90" i="9"/>
  <c r="I45" i="3"/>
  <c r="J90" i="9"/>
  <c r="J45" i="3"/>
  <c r="K90" i="9"/>
  <c r="K45" i="3"/>
  <c r="L90" i="9"/>
  <c r="B91" i="9"/>
  <c r="C91" i="9"/>
  <c r="D91" i="9"/>
  <c r="E91" i="9"/>
  <c r="E46" i="3"/>
  <c r="F91" i="9"/>
  <c r="F46" i="3"/>
  <c r="E46" i="13"/>
  <c r="G46" i="3"/>
  <c r="H91" i="9"/>
  <c r="H46" i="3"/>
  <c r="I91" i="9"/>
  <c r="I46" i="3"/>
  <c r="J91" i="9"/>
  <c r="J46" i="3"/>
  <c r="K91" i="9"/>
  <c r="K46" i="3"/>
  <c r="L91" i="9"/>
  <c r="B80" i="9"/>
  <c r="C80" i="9"/>
  <c r="D80" i="9"/>
  <c r="E80" i="9"/>
  <c r="E35" i="3"/>
  <c r="F80" i="9"/>
  <c r="F35" i="3"/>
  <c r="G80" i="9"/>
  <c r="E35" i="13"/>
  <c r="G35" i="3"/>
  <c r="H80" i="9"/>
  <c r="B81" i="9"/>
  <c r="C81" i="9"/>
  <c r="D81" i="9"/>
  <c r="E81" i="9"/>
  <c r="E36" i="3"/>
  <c r="F81" i="9"/>
  <c r="F36" i="3"/>
  <c r="G81" i="9"/>
  <c r="E36" i="13"/>
  <c r="G36" i="3"/>
  <c r="H81" i="9"/>
  <c r="B82" i="9"/>
  <c r="C82" i="9"/>
  <c r="D82" i="9"/>
  <c r="E82" i="9"/>
  <c r="E37" i="3"/>
  <c r="F82" i="9"/>
  <c r="F37" i="3"/>
  <c r="G82" i="9"/>
  <c r="E37" i="13"/>
  <c r="G37" i="3"/>
  <c r="H82" i="9"/>
  <c r="B83" i="9"/>
  <c r="C83" i="9"/>
  <c r="D83" i="9"/>
  <c r="E83" i="9"/>
  <c r="E38" i="3"/>
  <c r="F83" i="9"/>
  <c r="F38" i="3"/>
  <c r="G83" i="9"/>
  <c r="E38" i="13"/>
  <c r="G38" i="3"/>
  <c r="H83" i="9"/>
  <c r="B84" i="9"/>
  <c r="C84" i="9"/>
  <c r="D84" i="9"/>
  <c r="E84" i="9"/>
  <c r="E39" i="3"/>
  <c r="F84" i="9"/>
  <c r="F39" i="3"/>
  <c r="G84" i="9"/>
  <c r="E39" i="13"/>
  <c r="G39" i="3"/>
  <c r="H84" i="9"/>
  <c r="B85" i="9"/>
  <c r="C85" i="9"/>
  <c r="D85" i="9"/>
  <c r="E85" i="9"/>
  <c r="E40" i="3"/>
  <c r="F85" i="9"/>
  <c r="F40" i="3"/>
  <c r="G85" i="9"/>
  <c r="E40" i="13"/>
  <c r="G40" i="3"/>
  <c r="H85" i="9"/>
  <c r="B86" i="9"/>
  <c r="C86" i="9"/>
  <c r="D86" i="9"/>
  <c r="E86" i="9"/>
  <c r="E41" i="3"/>
  <c r="F86" i="9"/>
  <c r="F41" i="3"/>
  <c r="G86" i="9"/>
  <c r="E41" i="13"/>
  <c r="G41" i="3"/>
  <c r="H86" i="9"/>
  <c r="H41" i="3"/>
  <c r="I86" i="9"/>
  <c r="I41" i="3"/>
  <c r="J86" i="9"/>
  <c r="J41" i="3"/>
  <c r="K86" i="9"/>
  <c r="K41" i="3"/>
  <c r="L86" i="9"/>
  <c r="B87" i="9"/>
  <c r="C87" i="9"/>
  <c r="D87" i="9"/>
  <c r="E87" i="9"/>
  <c r="E42" i="3"/>
  <c r="F87" i="9"/>
  <c r="F42" i="3"/>
  <c r="G87" i="9"/>
  <c r="E42" i="13"/>
  <c r="G42" i="3"/>
  <c r="H87" i="9"/>
  <c r="H42" i="3"/>
  <c r="I87" i="9"/>
  <c r="I42" i="3"/>
  <c r="J87" i="9"/>
  <c r="J42" i="3"/>
  <c r="K87" i="9"/>
  <c r="K42" i="3"/>
  <c r="L87" i="9"/>
  <c r="B88" i="9"/>
  <c r="C88" i="9"/>
  <c r="D88" i="9"/>
  <c r="E88" i="9"/>
  <c r="E43" i="3"/>
  <c r="F88" i="9"/>
  <c r="F43" i="3"/>
  <c r="G88" i="9"/>
  <c r="E43" i="13"/>
  <c r="G43" i="3"/>
  <c r="H88" i="9"/>
  <c r="H43" i="3"/>
  <c r="I88" i="9"/>
  <c r="I43" i="3"/>
  <c r="J88" i="9"/>
  <c r="J43" i="3"/>
  <c r="K88" i="9"/>
  <c r="K43" i="3"/>
  <c r="L88" i="9"/>
  <c r="B89" i="9"/>
  <c r="C89" i="9"/>
  <c r="D89" i="9"/>
  <c r="E89" i="9"/>
  <c r="E44" i="3"/>
  <c r="F89" i="9"/>
  <c r="F44" i="3"/>
  <c r="G89" i="9"/>
  <c r="E44" i="13"/>
  <c r="G44" i="3"/>
  <c r="H89" i="9"/>
  <c r="H44" i="3"/>
  <c r="I89" i="9"/>
  <c r="I44" i="3"/>
  <c r="J89" i="9"/>
  <c r="J44" i="3"/>
  <c r="K89" i="9"/>
  <c r="K44" i="3"/>
  <c r="L89" i="9"/>
  <c r="B49" i="9"/>
  <c r="C49" i="9"/>
  <c r="D49" i="9"/>
  <c r="E49" i="9"/>
  <c r="E4" i="3"/>
  <c r="F49" i="9"/>
  <c r="F4" i="3"/>
  <c r="G49" i="9"/>
  <c r="E4" i="13"/>
  <c r="G4" i="3"/>
  <c r="H49" i="9"/>
  <c r="B50" i="9"/>
  <c r="C50" i="9"/>
  <c r="D50" i="9"/>
  <c r="E50" i="9"/>
  <c r="E5" i="3"/>
  <c r="F50" i="9"/>
  <c r="F5" i="3"/>
  <c r="G50" i="9"/>
  <c r="E5" i="13"/>
  <c r="G5" i="3"/>
  <c r="H50" i="9"/>
  <c r="B51" i="9"/>
  <c r="C51" i="9"/>
  <c r="D51" i="9"/>
  <c r="E51" i="9"/>
  <c r="E6" i="3"/>
  <c r="F51" i="9"/>
  <c r="F6" i="3"/>
  <c r="G51" i="9"/>
  <c r="E6" i="13"/>
  <c r="G6" i="3"/>
  <c r="H51" i="9"/>
  <c r="B52" i="9"/>
  <c r="C52" i="9"/>
  <c r="D52" i="9"/>
  <c r="E52" i="9"/>
  <c r="E7" i="3"/>
  <c r="F52" i="9"/>
  <c r="F7" i="3"/>
  <c r="G52" i="9"/>
  <c r="E7" i="13"/>
  <c r="G7" i="3"/>
  <c r="H52" i="9"/>
  <c r="B53" i="9"/>
  <c r="C53" i="9"/>
  <c r="D53" i="9"/>
  <c r="E53" i="9"/>
  <c r="E8" i="3"/>
  <c r="F53" i="9"/>
  <c r="F8" i="3"/>
  <c r="G53" i="9"/>
  <c r="E8" i="13"/>
  <c r="G8" i="3"/>
  <c r="H53" i="9"/>
  <c r="B54" i="9"/>
  <c r="C54" i="9"/>
  <c r="D54" i="9"/>
  <c r="E54" i="9"/>
  <c r="E9" i="3"/>
  <c r="F54" i="9"/>
  <c r="F9" i="3"/>
  <c r="G54" i="9"/>
  <c r="E9" i="13"/>
  <c r="G9" i="3"/>
  <c r="H54" i="9"/>
  <c r="B55" i="9"/>
  <c r="C55" i="9"/>
  <c r="D55" i="9"/>
  <c r="E55" i="9"/>
  <c r="E10" i="3"/>
  <c r="F55" i="9"/>
  <c r="F10" i="3"/>
  <c r="G55" i="9"/>
  <c r="E10" i="13"/>
  <c r="G10" i="3"/>
  <c r="H55" i="9"/>
  <c r="B56" i="9"/>
  <c r="C56" i="9"/>
  <c r="D56" i="9"/>
  <c r="E56" i="9"/>
  <c r="E11" i="3"/>
  <c r="F56" i="9"/>
  <c r="F11" i="3"/>
  <c r="G56" i="9"/>
  <c r="E11" i="13"/>
  <c r="G11" i="3"/>
  <c r="H56" i="9"/>
  <c r="B57" i="9"/>
  <c r="C57" i="9"/>
  <c r="D57" i="9"/>
  <c r="E57" i="9"/>
  <c r="E12" i="3"/>
  <c r="F57" i="9"/>
  <c r="F12" i="3"/>
  <c r="G57" i="9"/>
  <c r="E12" i="13"/>
  <c r="G12" i="3"/>
  <c r="H57" i="9"/>
  <c r="B58" i="9"/>
  <c r="C58" i="9"/>
  <c r="D58" i="9"/>
  <c r="E58" i="9"/>
  <c r="E13" i="3"/>
  <c r="F58" i="9"/>
  <c r="F13" i="3"/>
  <c r="G58" i="9"/>
  <c r="E13" i="13"/>
  <c r="G13" i="3"/>
  <c r="H58" i="9"/>
  <c r="B59" i="9"/>
  <c r="C59" i="9"/>
  <c r="D59" i="9"/>
  <c r="E59" i="9"/>
  <c r="E14" i="3"/>
  <c r="F59" i="9"/>
  <c r="F14" i="3"/>
  <c r="G59" i="9"/>
  <c r="E14" i="13"/>
  <c r="G14" i="3"/>
  <c r="H59" i="9"/>
  <c r="B60" i="9"/>
  <c r="C60" i="9"/>
  <c r="D60" i="9"/>
  <c r="E60" i="9"/>
  <c r="E15" i="3"/>
  <c r="F60" i="9"/>
  <c r="F15" i="3"/>
  <c r="G60" i="9"/>
  <c r="E15" i="13"/>
  <c r="G15" i="3"/>
  <c r="H60" i="9"/>
  <c r="B61" i="9"/>
  <c r="C61" i="9"/>
  <c r="D61" i="9"/>
  <c r="E61" i="9"/>
  <c r="E16" i="3"/>
  <c r="F61" i="9"/>
  <c r="F16" i="3"/>
  <c r="G61" i="9"/>
  <c r="E16" i="13"/>
  <c r="G16" i="3"/>
  <c r="H61" i="9"/>
  <c r="B62" i="9"/>
  <c r="C62" i="9"/>
  <c r="D62" i="9"/>
  <c r="E62" i="9"/>
  <c r="E17" i="3"/>
  <c r="F62" i="9"/>
  <c r="F17" i="3"/>
  <c r="G62" i="9"/>
  <c r="E17" i="13"/>
  <c r="G17" i="3"/>
  <c r="H62" i="9"/>
  <c r="B63" i="9"/>
  <c r="C63" i="9"/>
  <c r="D63" i="9"/>
  <c r="E63" i="9"/>
  <c r="E18" i="3"/>
  <c r="F63" i="9"/>
  <c r="F18" i="3"/>
  <c r="G63" i="9"/>
  <c r="E18" i="13"/>
  <c r="G18" i="3"/>
  <c r="H63" i="9"/>
  <c r="B64" i="9"/>
  <c r="C64" i="9"/>
  <c r="D64" i="9"/>
  <c r="E64" i="9"/>
  <c r="E19" i="3"/>
  <c r="F64" i="9"/>
  <c r="F19" i="3"/>
  <c r="G64" i="9"/>
  <c r="E19" i="13"/>
  <c r="G19" i="3"/>
  <c r="H64" i="9"/>
  <c r="B65" i="9"/>
  <c r="C65" i="9"/>
  <c r="D65" i="9"/>
  <c r="E65" i="9"/>
  <c r="E20" i="3"/>
  <c r="F65" i="9"/>
  <c r="F20" i="3"/>
  <c r="G65" i="9"/>
  <c r="E20" i="13"/>
  <c r="G20" i="3"/>
  <c r="H65" i="9"/>
  <c r="B66" i="9"/>
  <c r="C66" i="9"/>
  <c r="D66" i="9"/>
  <c r="E66" i="9"/>
  <c r="E21" i="3"/>
  <c r="F66" i="9"/>
  <c r="F21" i="3"/>
  <c r="G66" i="9"/>
  <c r="E21" i="13"/>
  <c r="G21" i="3"/>
  <c r="H66" i="9"/>
  <c r="B67" i="9"/>
  <c r="C67" i="9"/>
  <c r="D67" i="9"/>
  <c r="E67" i="9"/>
  <c r="E22" i="3"/>
  <c r="F67" i="9"/>
  <c r="F22" i="3"/>
  <c r="G67" i="9"/>
  <c r="E22" i="13"/>
  <c r="G22" i="3"/>
  <c r="H67" i="9"/>
  <c r="B68" i="9"/>
  <c r="C68" i="9"/>
  <c r="D68" i="9"/>
  <c r="E68" i="9"/>
  <c r="E23" i="3"/>
  <c r="F68" i="9"/>
  <c r="F23" i="3"/>
  <c r="G68" i="9"/>
  <c r="E23" i="13"/>
  <c r="G23" i="3"/>
  <c r="H68" i="9"/>
  <c r="B69" i="9"/>
  <c r="C69" i="9"/>
  <c r="D69" i="9"/>
  <c r="E69" i="9"/>
  <c r="E24" i="3"/>
  <c r="F69" i="9"/>
  <c r="F24" i="3"/>
  <c r="G69" i="9"/>
  <c r="E24" i="13"/>
  <c r="G24" i="3"/>
  <c r="H69" i="9"/>
  <c r="B70" i="9"/>
  <c r="C70" i="9"/>
  <c r="D70" i="9"/>
  <c r="E70" i="9"/>
  <c r="E25" i="3"/>
  <c r="F70" i="9"/>
  <c r="F25" i="3"/>
  <c r="G70" i="9"/>
  <c r="E25" i="13"/>
  <c r="G25" i="3"/>
  <c r="H70" i="9"/>
  <c r="B71" i="9"/>
  <c r="C71" i="9"/>
  <c r="D71" i="9"/>
  <c r="E71" i="9"/>
  <c r="E26" i="3"/>
  <c r="F71" i="9"/>
  <c r="F26" i="3"/>
  <c r="G71" i="9"/>
  <c r="E26" i="13"/>
  <c r="G26" i="3"/>
  <c r="H71" i="9"/>
  <c r="B72" i="9"/>
  <c r="C72" i="9"/>
  <c r="D72" i="9"/>
  <c r="E72" i="9"/>
  <c r="E27" i="3"/>
  <c r="F72" i="9"/>
  <c r="F27" i="3"/>
  <c r="G72" i="9"/>
  <c r="E27" i="13"/>
  <c r="G27" i="3"/>
  <c r="H72" i="9"/>
  <c r="B73" i="9"/>
  <c r="C73" i="9"/>
  <c r="D73" i="9"/>
  <c r="E73" i="9"/>
  <c r="E28" i="3"/>
  <c r="F73" i="9"/>
  <c r="F28" i="3"/>
  <c r="G73" i="9"/>
  <c r="E28" i="13"/>
  <c r="G28" i="3"/>
  <c r="H73" i="9"/>
  <c r="B74" i="9"/>
  <c r="C74" i="9"/>
  <c r="D74" i="9"/>
  <c r="E74" i="9"/>
  <c r="E29" i="3"/>
  <c r="F74" i="9"/>
  <c r="F29" i="3"/>
  <c r="G74" i="9"/>
  <c r="E29" i="13"/>
  <c r="G29" i="3"/>
  <c r="H74" i="9"/>
  <c r="B75" i="9"/>
  <c r="C75" i="9"/>
  <c r="D75" i="9"/>
  <c r="E75" i="9"/>
  <c r="E30" i="3"/>
  <c r="F75" i="9"/>
  <c r="F30" i="3"/>
  <c r="G75" i="9"/>
  <c r="E30" i="13"/>
  <c r="G30" i="3"/>
  <c r="H75" i="9"/>
  <c r="B76" i="9"/>
  <c r="C76" i="9"/>
  <c r="D76" i="9"/>
  <c r="E76" i="9"/>
  <c r="E31" i="3"/>
  <c r="F76" i="9"/>
  <c r="F31" i="3"/>
  <c r="G76" i="9"/>
  <c r="E31" i="13"/>
  <c r="G31" i="3"/>
  <c r="H76" i="9"/>
  <c r="H31" i="3"/>
  <c r="I76" i="9"/>
  <c r="I31" i="3"/>
  <c r="J76" i="9"/>
  <c r="J31" i="3"/>
  <c r="K76" i="9"/>
  <c r="K31" i="3"/>
  <c r="L76" i="9"/>
  <c r="B77" i="9"/>
  <c r="C77" i="9"/>
  <c r="D77" i="9"/>
  <c r="E77" i="9"/>
  <c r="E32" i="3"/>
  <c r="F77" i="9"/>
  <c r="F32" i="3"/>
  <c r="G77" i="9"/>
  <c r="E32" i="13"/>
  <c r="G32" i="3"/>
  <c r="H77" i="9"/>
  <c r="B78" i="9"/>
  <c r="C78" i="9"/>
  <c r="D78" i="9"/>
  <c r="E78" i="9"/>
  <c r="E33" i="3"/>
  <c r="F78" i="9"/>
  <c r="F33" i="3"/>
  <c r="G78" i="9"/>
  <c r="E33" i="13"/>
  <c r="G33" i="3"/>
  <c r="H78" i="9"/>
  <c r="B79" i="9"/>
  <c r="C79" i="9"/>
  <c r="D79" i="9"/>
  <c r="E79" i="9"/>
  <c r="E34" i="3"/>
  <c r="F79" i="9"/>
  <c r="F34" i="3"/>
  <c r="G79" i="9"/>
  <c r="E34" i="13"/>
  <c r="G34" i="3"/>
  <c r="H79" i="9"/>
  <c r="B48" i="9"/>
  <c r="C48" i="9"/>
  <c r="D48" i="9"/>
  <c r="E48" i="9"/>
  <c r="E3" i="3"/>
  <c r="F48" i="9"/>
  <c r="F3" i="3"/>
  <c r="G48" i="9"/>
  <c r="E3" i="13"/>
  <c r="G3" i="3"/>
  <c r="H48" i="9"/>
  <c r="C47" i="9"/>
  <c r="D47" i="9"/>
  <c r="E47" i="9"/>
  <c r="E2" i="3"/>
  <c r="F47" i="9"/>
  <c r="F2" i="3"/>
  <c r="G47" i="9"/>
  <c r="E2" i="13"/>
  <c r="G2" i="3"/>
  <c r="H47" i="9"/>
  <c r="B47" i="9"/>
  <c r="B223" i="9"/>
  <c r="C223" i="9"/>
  <c r="D223" i="9"/>
  <c r="E223" i="9"/>
  <c r="E43" i="2"/>
  <c r="F223" i="9"/>
  <c r="F43" i="2"/>
  <c r="G223" i="9"/>
  <c r="E43" i="12"/>
  <c r="G43" i="2"/>
  <c r="H223" i="9"/>
  <c r="H43" i="2"/>
  <c r="I223" i="9"/>
  <c r="I43" i="2"/>
  <c r="J223" i="9"/>
  <c r="J43" i="2"/>
  <c r="K223" i="9"/>
  <c r="K43" i="2"/>
  <c r="L223" i="9"/>
  <c r="B224" i="9"/>
  <c r="C224" i="9"/>
  <c r="D224" i="9"/>
  <c r="E224" i="9"/>
  <c r="E44" i="2"/>
  <c r="F224" i="9"/>
  <c r="F44" i="2"/>
  <c r="G224" i="9"/>
  <c r="E44" i="12"/>
  <c r="G44" i="2"/>
  <c r="H224" i="9"/>
  <c r="H44" i="2"/>
  <c r="I224" i="9"/>
  <c r="I44" i="2"/>
  <c r="J224" i="9"/>
  <c r="J44" i="2"/>
  <c r="K224" i="9"/>
  <c r="K44" i="2"/>
  <c r="L224" i="9"/>
  <c r="B225" i="9"/>
  <c r="C225" i="9"/>
  <c r="D225" i="9"/>
  <c r="E225" i="9"/>
  <c r="E45" i="2"/>
  <c r="F225" i="9"/>
  <c r="F45" i="2"/>
  <c r="G225" i="9"/>
  <c r="E45" i="12"/>
  <c r="G45" i="2"/>
  <c r="H225" i="9"/>
  <c r="H45" i="2"/>
  <c r="I225" i="9"/>
  <c r="I45" i="2"/>
  <c r="J225" i="9"/>
  <c r="J45" i="2"/>
  <c r="K225" i="9"/>
  <c r="K45" i="2"/>
  <c r="L225" i="9"/>
  <c r="B226" i="9"/>
  <c r="C226" i="9"/>
  <c r="D226" i="9"/>
  <c r="E226" i="9"/>
  <c r="E46" i="2"/>
  <c r="F226" i="9"/>
  <c r="F46" i="2"/>
  <c r="E46" i="12"/>
  <c r="G46" i="2"/>
  <c r="H226" i="9"/>
  <c r="H46" i="2"/>
  <c r="I226" i="9"/>
  <c r="I46" i="2"/>
  <c r="J226" i="9"/>
  <c r="J46" i="2"/>
  <c r="K226" i="9"/>
  <c r="K46" i="2"/>
  <c r="L226" i="9"/>
  <c r="B211" i="9"/>
  <c r="C211" i="9"/>
  <c r="D211" i="9"/>
  <c r="E211" i="9"/>
  <c r="E31" i="2"/>
  <c r="F211" i="9"/>
  <c r="F31" i="2"/>
  <c r="G211" i="9"/>
  <c r="E31" i="12"/>
  <c r="G31" i="2"/>
  <c r="H211" i="9"/>
  <c r="H31" i="2"/>
  <c r="I211" i="9"/>
  <c r="I31" i="2"/>
  <c r="J211" i="9"/>
  <c r="J31" i="2"/>
  <c r="K211" i="9"/>
  <c r="K31" i="2"/>
  <c r="L211" i="9"/>
  <c r="B212" i="9"/>
  <c r="C212" i="9"/>
  <c r="D212" i="9"/>
  <c r="E212" i="9"/>
  <c r="E32" i="2"/>
  <c r="F212" i="9"/>
  <c r="F32" i="2"/>
  <c r="G212" i="9"/>
  <c r="E32" i="12"/>
  <c r="G32" i="2"/>
  <c r="H212" i="9"/>
  <c r="B213" i="9"/>
  <c r="C213" i="9"/>
  <c r="D213" i="9"/>
  <c r="E213" i="9"/>
  <c r="E33" i="2"/>
  <c r="F213" i="9"/>
  <c r="F33" i="2"/>
  <c r="G213" i="9"/>
  <c r="E33" i="12"/>
  <c r="G33" i="2"/>
  <c r="H213" i="9"/>
  <c r="B214" i="9"/>
  <c r="C214" i="9"/>
  <c r="D214" i="9"/>
  <c r="E214" i="9"/>
  <c r="E34" i="2"/>
  <c r="F214" i="9"/>
  <c r="F34" i="2"/>
  <c r="G214" i="9"/>
  <c r="E34" i="12"/>
  <c r="G34" i="2"/>
  <c r="H214" i="9"/>
  <c r="B215" i="9"/>
  <c r="C215" i="9"/>
  <c r="D215" i="9"/>
  <c r="E215" i="9"/>
  <c r="E35" i="2"/>
  <c r="F215" i="9"/>
  <c r="F35" i="2"/>
  <c r="G215" i="9"/>
  <c r="E35" i="12"/>
  <c r="G35" i="2"/>
  <c r="H215" i="9"/>
  <c r="B216" i="9"/>
  <c r="C216" i="9"/>
  <c r="D216" i="9"/>
  <c r="E216" i="9"/>
  <c r="E36" i="2"/>
  <c r="F216" i="9"/>
  <c r="F36" i="2"/>
  <c r="G216" i="9"/>
  <c r="E36" i="12"/>
  <c r="G36" i="2"/>
  <c r="H216" i="9"/>
  <c r="B217" i="9"/>
  <c r="C217" i="9"/>
  <c r="D217" i="9"/>
  <c r="E217" i="9"/>
  <c r="E37" i="2"/>
  <c r="F217" i="9"/>
  <c r="F37" i="2"/>
  <c r="G217" i="9"/>
  <c r="E37" i="12"/>
  <c r="G37" i="2"/>
  <c r="H217" i="9"/>
  <c r="B218" i="9"/>
  <c r="C218" i="9"/>
  <c r="D218" i="9"/>
  <c r="E218" i="9"/>
  <c r="E38" i="2"/>
  <c r="F218" i="9"/>
  <c r="F38" i="2"/>
  <c r="G218" i="9"/>
  <c r="E38" i="12"/>
  <c r="G38" i="2"/>
  <c r="H218" i="9"/>
  <c r="B219" i="9"/>
  <c r="C219" i="9"/>
  <c r="D219" i="9"/>
  <c r="E219" i="9"/>
  <c r="E39" i="2"/>
  <c r="F219" i="9"/>
  <c r="F39" i="2"/>
  <c r="G219" i="9"/>
  <c r="E39" i="12"/>
  <c r="G39" i="2"/>
  <c r="H219" i="9"/>
  <c r="B220" i="9"/>
  <c r="C220" i="9"/>
  <c r="D220" i="9"/>
  <c r="E220" i="9"/>
  <c r="E40" i="2"/>
  <c r="F220" i="9"/>
  <c r="F40" i="2"/>
  <c r="G220" i="9"/>
  <c r="E40" i="12"/>
  <c r="G40" i="2"/>
  <c r="H220" i="9"/>
  <c r="B221" i="9"/>
  <c r="C221" i="9"/>
  <c r="D221" i="9"/>
  <c r="E221" i="9"/>
  <c r="E41" i="2"/>
  <c r="F221" i="9"/>
  <c r="F41" i="2"/>
  <c r="G221" i="9"/>
  <c r="E41" i="12"/>
  <c r="G41" i="2"/>
  <c r="H221" i="9"/>
  <c r="H41" i="2"/>
  <c r="I221" i="9"/>
  <c r="I41" i="2"/>
  <c r="J221" i="9"/>
  <c r="J41" i="2"/>
  <c r="K221" i="9"/>
  <c r="K41" i="2"/>
  <c r="L221" i="9"/>
  <c r="B222" i="9"/>
  <c r="C222" i="9"/>
  <c r="D222" i="9"/>
  <c r="E222" i="9"/>
  <c r="E42" i="2"/>
  <c r="F222" i="9"/>
  <c r="F42" i="2"/>
  <c r="G222" i="9"/>
  <c r="E42" i="12"/>
  <c r="G42" i="2"/>
  <c r="H222" i="9"/>
  <c r="H42" i="2"/>
  <c r="I222" i="9"/>
  <c r="I42" i="2"/>
  <c r="J222" i="9"/>
  <c r="J42" i="2"/>
  <c r="K222" i="9"/>
  <c r="K42" i="2"/>
  <c r="L222" i="9"/>
  <c r="B192" i="9"/>
  <c r="C192" i="9"/>
  <c r="D192" i="9"/>
  <c r="E192" i="9"/>
  <c r="E12" i="2"/>
  <c r="F192" i="9"/>
  <c r="F12" i="2"/>
  <c r="G192" i="9"/>
  <c r="E12" i="12"/>
  <c r="G12" i="2"/>
  <c r="H192" i="9"/>
  <c r="B193" i="9"/>
  <c r="C193" i="9"/>
  <c r="D193" i="9"/>
  <c r="E193" i="9"/>
  <c r="E13" i="2"/>
  <c r="F193" i="9"/>
  <c r="F13" i="2"/>
  <c r="G193" i="9"/>
  <c r="E13" i="12"/>
  <c r="G13" i="2"/>
  <c r="H193" i="9"/>
  <c r="B194" i="9"/>
  <c r="C194" i="9"/>
  <c r="D194" i="9"/>
  <c r="E194" i="9"/>
  <c r="E14" i="2"/>
  <c r="F194" i="9"/>
  <c r="F14" i="2"/>
  <c r="G194" i="9"/>
  <c r="E14" i="12"/>
  <c r="G14" i="2"/>
  <c r="H194" i="9"/>
  <c r="B195" i="9"/>
  <c r="C195" i="9"/>
  <c r="D195" i="9"/>
  <c r="E195" i="9"/>
  <c r="E15" i="2"/>
  <c r="F195" i="9"/>
  <c r="F15" i="2"/>
  <c r="G195" i="9"/>
  <c r="E15" i="12"/>
  <c r="G15" i="2"/>
  <c r="H195" i="9"/>
  <c r="B196" i="9"/>
  <c r="C196" i="9"/>
  <c r="D196" i="9"/>
  <c r="E196" i="9"/>
  <c r="E16" i="2"/>
  <c r="F196" i="9"/>
  <c r="F16" i="2"/>
  <c r="G196" i="9"/>
  <c r="E16" i="12"/>
  <c r="G16" i="2"/>
  <c r="H196" i="9"/>
  <c r="B197" i="9"/>
  <c r="C197" i="9"/>
  <c r="D197" i="9"/>
  <c r="E197" i="9"/>
  <c r="E17" i="2"/>
  <c r="F197" i="9"/>
  <c r="F17" i="2"/>
  <c r="G197" i="9"/>
  <c r="E17" i="12"/>
  <c r="G17" i="2"/>
  <c r="H197" i="9"/>
  <c r="B198" i="9"/>
  <c r="C198" i="9"/>
  <c r="D198" i="9"/>
  <c r="E198" i="9"/>
  <c r="E18" i="2"/>
  <c r="F198" i="9"/>
  <c r="F18" i="2"/>
  <c r="G198" i="9"/>
  <c r="E18" i="12"/>
  <c r="G18" i="2"/>
  <c r="H198" i="9"/>
  <c r="B199" i="9"/>
  <c r="C199" i="9"/>
  <c r="D199" i="9"/>
  <c r="E199" i="9"/>
  <c r="E19" i="2"/>
  <c r="F199" i="9"/>
  <c r="F19" i="2"/>
  <c r="G199" i="9"/>
  <c r="E19" i="12"/>
  <c r="G19" i="2"/>
  <c r="H199" i="9"/>
  <c r="B200" i="9"/>
  <c r="C200" i="9"/>
  <c r="D200" i="9"/>
  <c r="E200" i="9"/>
  <c r="E20" i="2"/>
  <c r="F200" i="9"/>
  <c r="F20" i="2"/>
  <c r="G200" i="9"/>
  <c r="E20" i="12"/>
  <c r="G20" i="2"/>
  <c r="H200" i="9"/>
  <c r="B201" i="9"/>
  <c r="C201" i="9"/>
  <c r="D201" i="9"/>
  <c r="E201" i="9"/>
  <c r="E21" i="2"/>
  <c r="F201" i="9"/>
  <c r="F21" i="2"/>
  <c r="G201" i="9"/>
  <c r="E21" i="12"/>
  <c r="G21" i="2"/>
  <c r="H201" i="9"/>
  <c r="B202" i="9"/>
  <c r="C202" i="9"/>
  <c r="D202" i="9"/>
  <c r="E202" i="9"/>
  <c r="E22" i="2"/>
  <c r="F202" i="9"/>
  <c r="F22" i="2"/>
  <c r="G202" i="9"/>
  <c r="E22" i="12"/>
  <c r="G22" i="2"/>
  <c r="H202" i="9"/>
  <c r="B203" i="9"/>
  <c r="C203" i="9"/>
  <c r="D203" i="9"/>
  <c r="E203" i="9"/>
  <c r="E23" i="2"/>
  <c r="F203" i="9"/>
  <c r="F23" i="2"/>
  <c r="G203" i="9"/>
  <c r="E23" i="12"/>
  <c r="G23" i="2"/>
  <c r="H203" i="9"/>
  <c r="B204" i="9"/>
  <c r="C204" i="9"/>
  <c r="D204" i="9"/>
  <c r="E204" i="9"/>
  <c r="E24" i="2"/>
  <c r="F204" i="9"/>
  <c r="F24" i="2"/>
  <c r="G204" i="9"/>
  <c r="E24" i="12"/>
  <c r="G24" i="2"/>
  <c r="H204" i="9"/>
  <c r="B205" i="9"/>
  <c r="C205" i="9"/>
  <c r="D205" i="9"/>
  <c r="E205" i="9"/>
  <c r="E25" i="2"/>
  <c r="F205" i="9"/>
  <c r="F25" i="2"/>
  <c r="G205" i="9"/>
  <c r="E25" i="12"/>
  <c r="G25" i="2"/>
  <c r="H205" i="9"/>
  <c r="B206" i="9"/>
  <c r="C206" i="9"/>
  <c r="D206" i="9"/>
  <c r="E206" i="9"/>
  <c r="E26" i="2"/>
  <c r="F206" i="9"/>
  <c r="F26" i="2"/>
  <c r="G206" i="9"/>
  <c r="E26" i="12"/>
  <c r="G26" i="2"/>
  <c r="H206" i="9"/>
  <c r="B207" i="9"/>
  <c r="C207" i="9"/>
  <c r="D207" i="9"/>
  <c r="E207" i="9"/>
  <c r="E27" i="2"/>
  <c r="F207" i="9"/>
  <c r="F27" i="2"/>
  <c r="G207" i="9"/>
  <c r="E27" i="12"/>
  <c r="G27" i="2"/>
  <c r="H207" i="9"/>
  <c r="B208" i="9"/>
  <c r="C208" i="9"/>
  <c r="D208" i="9"/>
  <c r="E208" i="9"/>
  <c r="E28" i="2"/>
  <c r="F208" i="9"/>
  <c r="F28" i="2"/>
  <c r="G208" i="9"/>
  <c r="E28" i="12"/>
  <c r="G28" i="2"/>
  <c r="H208" i="9"/>
  <c r="B209" i="9"/>
  <c r="C209" i="9"/>
  <c r="D209" i="9"/>
  <c r="E209" i="9"/>
  <c r="E29" i="2"/>
  <c r="F209" i="9"/>
  <c r="F29" i="2"/>
  <c r="G209" i="9"/>
  <c r="E29" i="12"/>
  <c r="G29" i="2"/>
  <c r="H209" i="9"/>
  <c r="B210" i="9"/>
  <c r="C210" i="9"/>
  <c r="D210" i="9"/>
  <c r="E210" i="9"/>
  <c r="E30" i="2"/>
  <c r="F210" i="9"/>
  <c r="F30" i="2"/>
  <c r="G210" i="9"/>
  <c r="E30" i="12"/>
  <c r="G30" i="2"/>
  <c r="H210" i="9"/>
  <c r="B185" i="9"/>
  <c r="C185" i="9"/>
  <c r="D185" i="9"/>
  <c r="E185" i="9"/>
  <c r="E5" i="2"/>
  <c r="F185" i="9"/>
  <c r="F5" i="2"/>
  <c r="G185" i="9"/>
  <c r="E5" i="12"/>
  <c r="G5" i="2"/>
  <c r="H185" i="9"/>
  <c r="B186" i="9"/>
  <c r="C186" i="9"/>
  <c r="D186" i="9"/>
  <c r="E186" i="9"/>
  <c r="E6" i="2"/>
  <c r="F186" i="9"/>
  <c r="F6" i="2"/>
  <c r="G186" i="9"/>
  <c r="E6" i="12"/>
  <c r="G6" i="2"/>
  <c r="H186" i="9"/>
  <c r="B187" i="9"/>
  <c r="C187" i="9"/>
  <c r="D187" i="9"/>
  <c r="E187" i="9"/>
  <c r="E7" i="2"/>
  <c r="F187" i="9"/>
  <c r="F7" i="2"/>
  <c r="G187" i="9"/>
  <c r="E7" i="12"/>
  <c r="G7" i="2"/>
  <c r="H187" i="9"/>
  <c r="B188" i="9"/>
  <c r="C188" i="9"/>
  <c r="D188" i="9"/>
  <c r="E188" i="9"/>
  <c r="E8" i="2"/>
  <c r="F188" i="9"/>
  <c r="F8" i="2"/>
  <c r="G188" i="9"/>
  <c r="E8" i="12"/>
  <c r="G8" i="2"/>
  <c r="H188" i="9"/>
  <c r="B189" i="9"/>
  <c r="C189" i="9"/>
  <c r="D189" i="9"/>
  <c r="E189" i="9"/>
  <c r="E9" i="2"/>
  <c r="F189" i="9"/>
  <c r="F9" i="2"/>
  <c r="G189" i="9"/>
  <c r="E9" i="12"/>
  <c r="G9" i="2"/>
  <c r="H189" i="9"/>
  <c r="B190" i="9"/>
  <c r="C190" i="9"/>
  <c r="D190" i="9"/>
  <c r="E190" i="9"/>
  <c r="E10" i="2"/>
  <c r="F190" i="9"/>
  <c r="F10" i="2"/>
  <c r="G190" i="9"/>
  <c r="E10" i="12"/>
  <c r="G10" i="2"/>
  <c r="H190" i="9"/>
  <c r="B191" i="9"/>
  <c r="C191" i="9"/>
  <c r="D191" i="9"/>
  <c r="E191" i="9"/>
  <c r="E11" i="2"/>
  <c r="F191" i="9"/>
  <c r="F11" i="2"/>
  <c r="G191" i="9"/>
  <c r="E11" i="12"/>
  <c r="G11" i="2"/>
  <c r="H191" i="9"/>
  <c r="B183" i="9"/>
  <c r="C183" i="9"/>
  <c r="D183" i="9"/>
  <c r="E183" i="9"/>
  <c r="E3" i="2"/>
  <c r="F183" i="9"/>
  <c r="F3" i="2"/>
  <c r="G183" i="9"/>
  <c r="E3" i="12"/>
  <c r="G3" i="2"/>
  <c r="H183" i="9"/>
  <c r="B184" i="9"/>
  <c r="C184" i="9"/>
  <c r="D184" i="9"/>
  <c r="E184" i="9"/>
  <c r="E4" i="2"/>
  <c r="F184" i="9"/>
  <c r="F4" i="2"/>
  <c r="G184" i="9"/>
  <c r="E4" i="12"/>
  <c r="G4" i="2"/>
  <c r="H184" i="9"/>
  <c r="C182" i="9"/>
  <c r="D182" i="9"/>
  <c r="E182" i="9"/>
  <c r="E2" i="2"/>
  <c r="F182" i="9"/>
  <c r="F2" i="2"/>
  <c r="G182" i="9"/>
  <c r="E2" i="12"/>
  <c r="G2" i="2"/>
  <c r="H182" i="9"/>
  <c r="B182" i="9"/>
  <c r="B181" i="9"/>
  <c r="C181" i="9"/>
  <c r="D181" i="9"/>
  <c r="E181" i="9"/>
  <c r="E91" i="1"/>
  <c r="F181" i="9"/>
  <c r="F91" i="1"/>
  <c r="E46" i="11"/>
  <c r="G91" i="1"/>
  <c r="H181" i="9"/>
  <c r="H91" i="1"/>
  <c r="I181" i="9"/>
  <c r="I91" i="1"/>
  <c r="J181" i="9"/>
  <c r="J91" i="1"/>
  <c r="K181" i="9"/>
  <c r="K91" i="1"/>
  <c r="L181" i="9"/>
  <c r="B169" i="9"/>
  <c r="C169" i="9"/>
  <c r="D169" i="9"/>
  <c r="E169" i="9"/>
  <c r="E79" i="1"/>
  <c r="F169" i="9"/>
  <c r="F79" i="1"/>
  <c r="G169" i="9"/>
  <c r="E34" i="11"/>
  <c r="G79" i="1"/>
  <c r="H169" i="9"/>
  <c r="B170" i="9"/>
  <c r="C170" i="9"/>
  <c r="D170" i="9"/>
  <c r="E170" i="9"/>
  <c r="E80" i="1"/>
  <c r="F170" i="9"/>
  <c r="F80" i="1"/>
  <c r="G170" i="9"/>
  <c r="E35" i="11"/>
  <c r="G80" i="1"/>
  <c r="H170" i="9"/>
  <c r="B171" i="9"/>
  <c r="C171" i="9"/>
  <c r="D171" i="9"/>
  <c r="E171" i="9"/>
  <c r="E81" i="1"/>
  <c r="F171" i="9"/>
  <c r="F81" i="1"/>
  <c r="G171" i="9"/>
  <c r="E36" i="11"/>
  <c r="G81" i="1"/>
  <c r="H171" i="9"/>
  <c r="B172" i="9"/>
  <c r="C172" i="9"/>
  <c r="D172" i="9"/>
  <c r="E172" i="9"/>
  <c r="E82" i="1"/>
  <c r="F172" i="9"/>
  <c r="F82" i="1"/>
  <c r="G172" i="9"/>
  <c r="E37" i="11"/>
  <c r="G82" i="1"/>
  <c r="H172" i="9"/>
  <c r="B173" i="9"/>
  <c r="C173" i="9"/>
  <c r="D173" i="9"/>
  <c r="E173" i="9"/>
  <c r="E83" i="1"/>
  <c r="F173" i="9"/>
  <c r="F83" i="1"/>
  <c r="G173" i="9"/>
  <c r="E38" i="11"/>
  <c r="G83" i="1"/>
  <c r="H173" i="9"/>
  <c r="B174" i="9"/>
  <c r="C174" i="9"/>
  <c r="D174" i="9"/>
  <c r="E174" i="9"/>
  <c r="E84" i="1"/>
  <c r="F174" i="9"/>
  <c r="F84" i="1"/>
  <c r="G174" i="9"/>
  <c r="E39" i="11"/>
  <c r="G84" i="1"/>
  <c r="H174" i="9"/>
  <c r="B175" i="9"/>
  <c r="C175" i="9"/>
  <c r="D175" i="9"/>
  <c r="E175" i="9"/>
  <c r="E85" i="1"/>
  <c r="F175" i="9"/>
  <c r="F85" i="1"/>
  <c r="G175" i="9"/>
  <c r="E40" i="11"/>
  <c r="G85" i="1"/>
  <c r="H175" i="9"/>
  <c r="B176" i="9"/>
  <c r="C176" i="9"/>
  <c r="D176" i="9"/>
  <c r="E176" i="9"/>
  <c r="E86" i="1"/>
  <c r="F176" i="9"/>
  <c r="F86" i="1"/>
  <c r="G176" i="9"/>
  <c r="E41" i="11"/>
  <c r="G86" i="1"/>
  <c r="H176" i="9"/>
  <c r="H86" i="1"/>
  <c r="I176" i="9"/>
  <c r="I86" i="1"/>
  <c r="J176" i="9"/>
  <c r="J86" i="1"/>
  <c r="K176" i="9"/>
  <c r="K86" i="1"/>
  <c r="L176" i="9"/>
  <c r="B177" i="9"/>
  <c r="C177" i="9"/>
  <c r="D177" i="9"/>
  <c r="E177" i="9"/>
  <c r="E87" i="1"/>
  <c r="F177" i="9"/>
  <c r="F87" i="1"/>
  <c r="G177" i="9"/>
  <c r="E42" i="11"/>
  <c r="G87" i="1"/>
  <c r="H177" i="9"/>
  <c r="H87" i="1"/>
  <c r="I177" i="9"/>
  <c r="I87" i="1"/>
  <c r="J177" i="9"/>
  <c r="J87" i="1"/>
  <c r="K177" i="9"/>
  <c r="K87" i="1"/>
  <c r="L177" i="9"/>
  <c r="B178" i="9"/>
  <c r="C178" i="9"/>
  <c r="D178" i="9"/>
  <c r="E178" i="9"/>
  <c r="E88" i="1"/>
  <c r="F178" i="9"/>
  <c r="F88" i="1"/>
  <c r="G178" i="9"/>
  <c r="E43" i="11"/>
  <c r="G88" i="1"/>
  <c r="H178" i="9"/>
  <c r="H88" i="1"/>
  <c r="I178" i="9"/>
  <c r="I88" i="1"/>
  <c r="J178" i="9"/>
  <c r="J88" i="1"/>
  <c r="K178" i="9"/>
  <c r="K88" i="1"/>
  <c r="L178" i="9"/>
  <c r="B179" i="9"/>
  <c r="C179" i="9"/>
  <c r="D179" i="9"/>
  <c r="E179" i="9"/>
  <c r="E89" i="1"/>
  <c r="F179" i="9"/>
  <c r="F89" i="1"/>
  <c r="G179" i="9"/>
  <c r="E44" i="11"/>
  <c r="G89" i="1"/>
  <c r="H179" i="9"/>
  <c r="H89" i="1"/>
  <c r="I179" i="9"/>
  <c r="I89" i="1"/>
  <c r="J179" i="9"/>
  <c r="J89" i="1"/>
  <c r="K179" i="9"/>
  <c r="K89" i="1"/>
  <c r="L179" i="9"/>
  <c r="B180" i="9"/>
  <c r="C180" i="9"/>
  <c r="D180" i="9"/>
  <c r="E180" i="9"/>
  <c r="E90" i="1"/>
  <c r="F180" i="9"/>
  <c r="F90" i="1"/>
  <c r="G180" i="9"/>
  <c r="E45" i="11"/>
  <c r="G90" i="1"/>
  <c r="H180" i="9"/>
  <c r="H90" i="1"/>
  <c r="I180" i="9"/>
  <c r="I90" i="1"/>
  <c r="J180" i="9"/>
  <c r="J90" i="1"/>
  <c r="K180" i="9"/>
  <c r="K90" i="1"/>
  <c r="L180" i="9"/>
  <c r="B41" i="9"/>
  <c r="C41" i="9"/>
  <c r="D41" i="9"/>
  <c r="E41" i="9"/>
  <c r="E41" i="1"/>
  <c r="F41" i="9"/>
  <c r="F41" i="1"/>
  <c r="G41" i="9"/>
  <c r="E41" i="10"/>
  <c r="G41" i="1"/>
  <c r="H41" i="9"/>
  <c r="H41" i="1"/>
  <c r="I41" i="9"/>
  <c r="I41" i="1"/>
  <c r="J41" i="9"/>
  <c r="J41" i="1"/>
  <c r="K41" i="9"/>
  <c r="K41" i="1"/>
  <c r="L41" i="9"/>
  <c r="B42" i="9"/>
  <c r="C42" i="9"/>
  <c r="D42" i="9"/>
  <c r="E42" i="9"/>
  <c r="E42" i="1"/>
  <c r="F42" i="9"/>
  <c r="F42" i="1"/>
  <c r="G42" i="9"/>
  <c r="E42" i="10"/>
  <c r="G42" i="1"/>
  <c r="H42" i="9"/>
  <c r="H42" i="1"/>
  <c r="I42" i="9"/>
  <c r="I42" i="1"/>
  <c r="J42" i="9"/>
  <c r="J42" i="1"/>
  <c r="K42" i="9"/>
  <c r="K42" i="1"/>
  <c r="L42" i="9"/>
  <c r="B43" i="9"/>
  <c r="C43" i="9"/>
  <c r="D43" i="9"/>
  <c r="E43" i="9"/>
  <c r="E43" i="1"/>
  <c r="F43" i="9"/>
  <c r="F43" i="1"/>
  <c r="G43" i="9"/>
  <c r="E43" i="10"/>
  <c r="G43" i="1"/>
  <c r="H43" i="9"/>
  <c r="H43" i="1"/>
  <c r="I43" i="9"/>
  <c r="I43" i="1"/>
  <c r="J43" i="9"/>
  <c r="J43" i="1"/>
  <c r="K43" i="9"/>
  <c r="K43" i="1"/>
  <c r="L43" i="9"/>
  <c r="B44" i="9"/>
  <c r="C44" i="9"/>
  <c r="D44" i="9"/>
  <c r="E44" i="9"/>
  <c r="E44" i="1"/>
  <c r="F44" i="9"/>
  <c r="F44" i="1"/>
  <c r="G44" i="9"/>
  <c r="E44" i="10"/>
  <c r="G44" i="1"/>
  <c r="H44" i="9"/>
  <c r="H44" i="1"/>
  <c r="I44" i="9"/>
  <c r="I44" i="1"/>
  <c r="J44" i="9"/>
  <c r="J44" i="1"/>
  <c r="K44" i="9"/>
  <c r="K44" i="1"/>
  <c r="L44" i="9"/>
  <c r="B45" i="9"/>
  <c r="C45" i="9"/>
  <c r="D45" i="9"/>
  <c r="E45" i="9"/>
  <c r="E45" i="1"/>
  <c r="F45" i="9"/>
  <c r="F45" i="1"/>
  <c r="G45" i="9"/>
  <c r="E45" i="10"/>
  <c r="G45" i="1"/>
  <c r="H45" i="9"/>
  <c r="H45" i="1"/>
  <c r="I45" i="9"/>
  <c r="I45" i="1"/>
  <c r="J45" i="9"/>
  <c r="J45" i="1"/>
  <c r="K45" i="9"/>
  <c r="K45" i="1"/>
  <c r="L45" i="9"/>
  <c r="B46" i="9"/>
  <c r="C46" i="9"/>
  <c r="D46" i="9"/>
  <c r="E46" i="9"/>
  <c r="E46" i="1"/>
  <c r="F46" i="9"/>
  <c r="F46" i="1"/>
  <c r="E46" i="10"/>
  <c r="G46" i="1"/>
  <c r="H46" i="9"/>
  <c r="H46" i="1"/>
  <c r="I46" i="9"/>
  <c r="I46" i="1"/>
  <c r="J46" i="9"/>
  <c r="J46" i="1"/>
  <c r="K46" i="9"/>
  <c r="K46" i="1"/>
  <c r="L46" i="9"/>
  <c r="B137" i="9"/>
  <c r="C137" i="9"/>
  <c r="D137" i="9"/>
  <c r="E137" i="9"/>
  <c r="E47" i="1"/>
  <c r="F137" i="9"/>
  <c r="F47" i="1"/>
  <c r="G137" i="9"/>
  <c r="E2" i="11"/>
  <c r="G47" i="1"/>
  <c r="H137" i="9"/>
  <c r="B138" i="9"/>
  <c r="C138" i="9"/>
  <c r="D138" i="9"/>
  <c r="E138" i="9"/>
  <c r="E48" i="1"/>
  <c r="F138" i="9"/>
  <c r="F48" i="1"/>
  <c r="G138" i="9"/>
  <c r="E3" i="11"/>
  <c r="G48" i="1"/>
  <c r="H138" i="9"/>
  <c r="B139" i="9"/>
  <c r="C139" i="9"/>
  <c r="D139" i="9"/>
  <c r="E139" i="9"/>
  <c r="E49" i="1"/>
  <c r="F139" i="9"/>
  <c r="F49" i="1"/>
  <c r="G139" i="9"/>
  <c r="E4" i="11"/>
  <c r="G49" i="1"/>
  <c r="H139" i="9"/>
  <c r="B140" i="9"/>
  <c r="C140" i="9"/>
  <c r="D140" i="9"/>
  <c r="E140" i="9"/>
  <c r="E50" i="1"/>
  <c r="F140" i="9"/>
  <c r="F50" i="1"/>
  <c r="G140" i="9"/>
  <c r="E5" i="11"/>
  <c r="G50" i="1"/>
  <c r="H140" i="9"/>
  <c r="B141" i="9"/>
  <c r="C141" i="9"/>
  <c r="D141" i="9"/>
  <c r="E141" i="9"/>
  <c r="E51" i="1"/>
  <c r="F141" i="9"/>
  <c r="F51" i="1"/>
  <c r="G141" i="9"/>
  <c r="E6" i="11"/>
  <c r="G51" i="1"/>
  <c r="H141" i="9"/>
  <c r="B142" i="9"/>
  <c r="C142" i="9"/>
  <c r="D142" i="9"/>
  <c r="E142" i="9"/>
  <c r="E52" i="1"/>
  <c r="F142" i="9"/>
  <c r="F52" i="1"/>
  <c r="G142" i="9"/>
  <c r="E7" i="11"/>
  <c r="G52" i="1"/>
  <c r="H142" i="9"/>
  <c r="B143" i="9"/>
  <c r="C143" i="9"/>
  <c r="D143" i="9"/>
  <c r="E143" i="9"/>
  <c r="E53" i="1"/>
  <c r="F143" i="9"/>
  <c r="F53" i="1"/>
  <c r="G143" i="9"/>
  <c r="E8" i="11"/>
  <c r="G53" i="1"/>
  <c r="H143" i="9"/>
  <c r="B144" i="9"/>
  <c r="C144" i="9"/>
  <c r="D144" i="9"/>
  <c r="E144" i="9"/>
  <c r="E54" i="1"/>
  <c r="F144" i="9"/>
  <c r="F54" i="1"/>
  <c r="G144" i="9"/>
  <c r="E9" i="11"/>
  <c r="G54" i="1"/>
  <c r="H144" i="9"/>
  <c r="B145" i="9"/>
  <c r="C145" i="9"/>
  <c r="D145" i="9"/>
  <c r="E145" i="9"/>
  <c r="E55" i="1"/>
  <c r="F145" i="9"/>
  <c r="F55" i="1"/>
  <c r="G145" i="9"/>
  <c r="E10" i="11"/>
  <c r="G55" i="1"/>
  <c r="H145" i="9"/>
  <c r="B146" i="9"/>
  <c r="C146" i="9"/>
  <c r="D146" i="9"/>
  <c r="E146" i="9"/>
  <c r="E56" i="1"/>
  <c r="F146" i="9"/>
  <c r="F56" i="1"/>
  <c r="G146" i="9"/>
  <c r="E11" i="11"/>
  <c r="G56" i="1"/>
  <c r="H146" i="9"/>
  <c r="B147" i="9"/>
  <c r="C147" i="9"/>
  <c r="D147" i="9"/>
  <c r="E147" i="9"/>
  <c r="E57" i="1"/>
  <c r="F147" i="9"/>
  <c r="F57" i="1"/>
  <c r="G147" i="9"/>
  <c r="E12" i="11"/>
  <c r="G57" i="1"/>
  <c r="H147" i="9"/>
  <c r="B148" i="9"/>
  <c r="C148" i="9"/>
  <c r="D148" i="9"/>
  <c r="E148" i="9"/>
  <c r="E58" i="1"/>
  <c r="F148" i="9"/>
  <c r="F58" i="1"/>
  <c r="G148" i="9"/>
  <c r="E13" i="11"/>
  <c r="G58" i="1"/>
  <c r="H148" i="9"/>
  <c r="B149" i="9"/>
  <c r="C149" i="9"/>
  <c r="D149" i="9"/>
  <c r="E149" i="9"/>
  <c r="E59" i="1"/>
  <c r="F149" i="9"/>
  <c r="F59" i="1"/>
  <c r="G149" i="9"/>
  <c r="E14" i="11"/>
  <c r="G59" i="1"/>
  <c r="H149" i="9"/>
  <c r="B150" i="9"/>
  <c r="C150" i="9"/>
  <c r="D150" i="9"/>
  <c r="E150" i="9"/>
  <c r="E60" i="1"/>
  <c r="F150" i="9"/>
  <c r="F60" i="1"/>
  <c r="G150" i="9"/>
  <c r="E15" i="11"/>
  <c r="G60" i="1"/>
  <c r="H150" i="9"/>
  <c r="B151" i="9"/>
  <c r="C151" i="9"/>
  <c r="D151" i="9"/>
  <c r="E151" i="9"/>
  <c r="E61" i="1"/>
  <c r="F151" i="9"/>
  <c r="F61" i="1"/>
  <c r="G151" i="9"/>
  <c r="E16" i="11"/>
  <c r="G61" i="1"/>
  <c r="H151" i="9"/>
  <c r="B152" i="9"/>
  <c r="C152" i="9"/>
  <c r="D152" i="9"/>
  <c r="E152" i="9"/>
  <c r="E62" i="1"/>
  <c r="F152" i="9"/>
  <c r="F62" i="1"/>
  <c r="G152" i="9"/>
  <c r="E17" i="11"/>
  <c r="G62" i="1"/>
  <c r="H152" i="9"/>
  <c r="B153" i="9"/>
  <c r="C153" i="9"/>
  <c r="D153" i="9"/>
  <c r="E153" i="9"/>
  <c r="E63" i="1"/>
  <c r="F153" i="9"/>
  <c r="F63" i="1"/>
  <c r="G153" i="9"/>
  <c r="E18" i="11"/>
  <c r="G63" i="1"/>
  <c r="H153" i="9"/>
  <c r="B154" i="9"/>
  <c r="C154" i="9"/>
  <c r="D154" i="9"/>
  <c r="E154" i="9"/>
  <c r="E64" i="1"/>
  <c r="F154" i="9"/>
  <c r="F64" i="1"/>
  <c r="G154" i="9"/>
  <c r="E19" i="11"/>
  <c r="G64" i="1"/>
  <c r="H154" i="9"/>
  <c r="B155" i="9"/>
  <c r="C155" i="9"/>
  <c r="D155" i="9"/>
  <c r="E155" i="9"/>
  <c r="E65" i="1"/>
  <c r="F155" i="9"/>
  <c r="F65" i="1"/>
  <c r="G155" i="9"/>
  <c r="E20" i="11"/>
  <c r="G65" i="1"/>
  <c r="H155" i="9"/>
  <c r="B156" i="9"/>
  <c r="C156" i="9"/>
  <c r="D156" i="9"/>
  <c r="E156" i="9"/>
  <c r="E66" i="1"/>
  <c r="F156" i="9"/>
  <c r="F66" i="1"/>
  <c r="G156" i="9"/>
  <c r="E21" i="11"/>
  <c r="G66" i="1"/>
  <c r="H156" i="9"/>
  <c r="B157" i="9"/>
  <c r="C157" i="9"/>
  <c r="D157" i="9"/>
  <c r="E157" i="9"/>
  <c r="E67" i="1"/>
  <c r="F157" i="9"/>
  <c r="F67" i="1"/>
  <c r="G157" i="9"/>
  <c r="E22" i="11"/>
  <c r="G67" i="1"/>
  <c r="H157" i="9"/>
  <c r="B158" i="9"/>
  <c r="C158" i="9"/>
  <c r="D158" i="9"/>
  <c r="E158" i="9"/>
  <c r="E68" i="1"/>
  <c r="F158" i="9"/>
  <c r="F68" i="1"/>
  <c r="G158" i="9"/>
  <c r="E23" i="11"/>
  <c r="G68" i="1"/>
  <c r="H158" i="9"/>
  <c r="B159" i="9"/>
  <c r="C159" i="9"/>
  <c r="D159" i="9"/>
  <c r="E159" i="9"/>
  <c r="E69" i="1"/>
  <c r="F159" i="9"/>
  <c r="F69" i="1"/>
  <c r="G159" i="9"/>
  <c r="E24" i="11"/>
  <c r="G69" i="1"/>
  <c r="H159" i="9"/>
  <c r="B160" i="9"/>
  <c r="C160" i="9"/>
  <c r="D160" i="9"/>
  <c r="E160" i="9"/>
  <c r="E70" i="1"/>
  <c r="F160" i="9"/>
  <c r="F70" i="1"/>
  <c r="G160" i="9"/>
  <c r="E25" i="11"/>
  <c r="G70" i="1"/>
  <c r="H160" i="9"/>
  <c r="B161" i="9"/>
  <c r="C161" i="9"/>
  <c r="D161" i="9"/>
  <c r="E161" i="9"/>
  <c r="E71" i="1"/>
  <c r="F161" i="9"/>
  <c r="F71" i="1"/>
  <c r="G161" i="9"/>
  <c r="E26" i="11"/>
  <c r="G71" i="1"/>
  <c r="H161" i="9"/>
  <c r="B162" i="9"/>
  <c r="C162" i="9"/>
  <c r="D162" i="9"/>
  <c r="E162" i="9"/>
  <c r="E72" i="1"/>
  <c r="F162" i="9"/>
  <c r="F72" i="1"/>
  <c r="G162" i="9"/>
  <c r="E27" i="11"/>
  <c r="G72" i="1"/>
  <c r="H162" i="9"/>
  <c r="B163" i="9"/>
  <c r="C163" i="9"/>
  <c r="D163" i="9"/>
  <c r="E163" i="9"/>
  <c r="E73" i="1"/>
  <c r="F163" i="9"/>
  <c r="F73" i="1"/>
  <c r="G163" i="9"/>
  <c r="E28" i="11"/>
  <c r="G73" i="1"/>
  <c r="H163" i="9"/>
  <c r="B164" i="9"/>
  <c r="C164" i="9"/>
  <c r="D164" i="9"/>
  <c r="E164" i="9"/>
  <c r="E74" i="1"/>
  <c r="F164" i="9"/>
  <c r="F74" i="1"/>
  <c r="G164" i="9"/>
  <c r="E29" i="11"/>
  <c r="G74" i="1"/>
  <c r="H164" i="9"/>
  <c r="B165" i="9"/>
  <c r="C165" i="9"/>
  <c r="D165" i="9"/>
  <c r="E165" i="9"/>
  <c r="E75" i="1"/>
  <c r="F165" i="9"/>
  <c r="F75" i="1"/>
  <c r="G165" i="9"/>
  <c r="E30" i="11"/>
  <c r="G75" i="1"/>
  <c r="H165" i="9"/>
  <c r="B166" i="9"/>
  <c r="C166" i="9"/>
  <c r="D166" i="9"/>
  <c r="E166" i="9"/>
  <c r="E76" i="1"/>
  <c r="F166" i="9"/>
  <c r="F76" i="1"/>
  <c r="G166" i="9"/>
  <c r="E31" i="11"/>
  <c r="G76" i="1"/>
  <c r="H166" i="9"/>
  <c r="H76" i="1"/>
  <c r="I166" i="9"/>
  <c r="I76" i="1"/>
  <c r="J166" i="9"/>
  <c r="J76" i="1"/>
  <c r="K166" i="9"/>
  <c r="K76" i="1"/>
  <c r="L166" i="9"/>
  <c r="B167" i="9"/>
  <c r="C167" i="9"/>
  <c r="D167" i="9"/>
  <c r="E167" i="9"/>
  <c r="E77" i="1"/>
  <c r="F167" i="9"/>
  <c r="F77" i="1"/>
  <c r="G167" i="9"/>
  <c r="E32" i="11"/>
  <c r="G77" i="1"/>
  <c r="H167" i="9"/>
  <c r="B168" i="9"/>
  <c r="C168" i="9"/>
  <c r="D168" i="9"/>
  <c r="E168" i="9"/>
  <c r="E78" i="1"/>
  <c r="F168" i="9"/>
  <c r="F78" i="1"/>
  <c r="G168" i="9"/>
  <c r="E33" i="11"/>
  <c r="G78" i="1"/>
  <c r="H168" i="9"/>
  <c r="B16" i="9"/>
  <c r="C16" i="9"/>
  <c r="D16" i="9"/>
  <c r="E16" i="9"/>
  <c r="E16" i="1"/>
  <c r="F16" i="9"/>
  <c r="F16" i="1"/>
  <c r="G16" i="9"/>
  <c r="E16" i="10"/>
  <c r="G16" i="1"/>
  <c r="H16" i="9"/>
  <c r="B17" i="9"/>
  <c r="C17" i="9"/>
  <c r="D17" i="9"/>
  <c r="E17" i="9"/>
  <c r="E17" i="1"/>
  <c r="F17" i="9"/>
  <c r="F17" i="1"/>
  <c r="G17" i="9"/>
  <c r="E17" i="10"/>
  <c r="G17" i="1"/>
  <c r="H17" i="9"/>
  <c r="B18" i="9"/>
  <c r="C18" i="9"/>
  <c r="D18" i="9"/>
  <c r="E18" i="9"/>
  <c r="E18" i="1"/>
  <c r="F18" i="9"/>
  <c r="F18" i="1"/>
  <c r="G18" i="9"/>
  <c r="E18" i="10"/>
  <c r="G18" i="1"/>
  <c r="H18" i="9"/>
  <c r="B19" i="9"/>
  <c r="C19" i="9"/>
  <c r="D19" i="9"/>
  <c r="E19" i="9"/>
  <c r="E19" i="1"/>
  <c r="F19" i="9"/>
  <c r="F19" i="1"/>
  <c r="G19" i="9"/>
  <c r="E19" i="10"/>
  <c r="G19" i="1"/>
  <c r="H19" i="9"/>
  <c r="B20" i="9"/>
  <c r="C20" i="9"/>
  <c r="D20" i="9"/>
  <c r="E20" i="9"/>
  <c r="E20" i="1"/>
  <c r="F20" i="9"/>
  <c r="F20" i="1"/>
  <c r="G20" i="9"/>
  <c r="E20" i="10"/>
  <c r="G20" i="1"/>
  <c r="H20" i="9"/>
  <c r="B21" i="9"/>
  <c r="C21" i="9"/>
  <c r="D21" i="9"/>
  <c r="E21" i="9"/>
  <c r="E21" i="1"/>
  <c r="F21" i="9"/>
  <c r="F21" i="1"/>
  <c r="G21" i="9"/>
  <c r="E21" i="10"/>
  <c r="G21" i="1"/>
  <c r="H21" i="9"/>
  <c r="B22" i="9"/>
  <c r="C22" i="9"/>
  <c r="D22" i="9"/>
  <c r="E22" i="9"/>
  <c r="E22" i="1"/>
  <c r="F22" i="9"/>
  <c r="F22" i="1"/>
  <c r="G22" i="9"/>
  <c r="E22" i="10"/>
  <c r="G22" i="1"/>
  <c r="H22" i="9"/>
  <c r="B23" i="9"/>
  <c r="C23" i="9"/>
  <c r="D23" i="9"/>
  <c r="E23" i="9"/>
  <c r="E23" i="1"/>
  <c r="F23" i="9"/>
  <c r="F23" i="1"/>
  <c r="G23" i="9"/>
  <c r="E23" i="10"/>
  <c r="G23" i="1"/>
  <c r="H23" i="9"/>
  <c r="B24" i="9"/>
  <c r="C24" i="9"/>
  <c r="D24" i="9"/>
  <c r="E24" i="9"/>
  <c r="E24" i="1"/>
  <c r="F24" i="9"/>
  <c r="F24" i="1"/>
  <c r="G24" i="9"/>
  <c r="E24" i="10"/>
  <c r="G24" i="1"/>
  <c r="H24" i="9"/>
  <c r="B25" i="9"/>
  <c r="C25" i="9"/>
  <c r="D25" i="9"/>
  <c r="E25" i="9"/>
  <c r="E25" i="1"/>
  <c r="F25" i="9"/>
  <c r="F25" i="1"/>
  <c r="G25" i="9"/>
  <c r="E25" i="10"/>
  <c r="G25" i="1"/>
  <c r="H25" i="9"/>
  <c r="B26" i="9"/>
  <c r="C26" i="9"/>
  <c r="D26" i="9"/>
  <c r="E26" i="9"/>
  <c r="E26" i="1"/>
  <c r="F26" i="9"/>
  <c r="F26" i="1"/>
  <c r="G26" i="9"/>
  <c r="E26" i="10"/>
  <c r="G26" i="1"/>
  <c r="H26" i="9"/>
  <c r="B27" i="9"/>
  <c r="C27" i="9"/>
  <c r="D27" i="9"/>
  <c r="E27" i="9"/>
  <c r="E27" i="1"/>
  <c r="F27" i="9"/>
  <c r="F27" i="1"/>
  <c r="G27" i="9"/>
  <c r="E27" i="10"/>
  <c r="G27" i="1"/>
  <c r="H27" i="9"/>
  <c r="B28" i="9"/>
  <c r="C28" i="9"/>
  <c r="D28" i="9"/>
  <c r="E28" i="9"/>
  <c r="E28" i="1"/>
  <c r="F28" i="9"/>
  <c r="F28" i="1"/>
  <c r="G28" i="9"/>
  <c r="E28" i="10"/>
  <c r="G28" i="1"/>
  <c r="H28" i="9"/>
  <c r="B29" i="9"/>
  <c r="C29" i="9"/>
  <c r="D29" i="9"/>
  <c r="E29" i="9"/>
  <c r="E29" i="1"/>
  <c r="F29" i="9"/>
  <c r="F29" i="1"/>
  <c r="G29" i="9"/>
  <c r="E29" i="10"/>
  <c r="G29" i="1"/>
  <c r="H29" i="9"/>
  <c r="B30" i="9"/>
  <c r="C30" i="9"/>
  <c r="D30" i="9"/>
  <c r="E30" i="9"/>
  <c r="E30" i="1"/>
  <c r="F30" i="9"/>
  <c r="F30" i="1"/>
  <c r="G30" i="9"/>
  <c r="E30" i="10"/>
  <c r="G30" i="1"/>
  <c r="H30" i="9"/>
  <c r="B31" i="9"/>
  <c r="C31" i="9"/>
  <c r="D31" i="9"/>
  <c r="E31" i="9"/>
  <c r="E31" i="1"/>
  <c r="F31" i="9"/>
  <c r="F31" i="1"/>
  <c r="G31" i="9"/>
  <c r="E31" i="10"/>
  <c r="G31" i="1"/>
  <c r="H31" i="9"/>
  <c r="H31" i="1"/>
  <c r="I31" i="9"/>
  <c r="I31" i="1"/>
  <c r="J31" i="9"/>
  <c r="J31" i="1"/>
  <c r="K31" i="9"/>
  <c r="K31" i="1"/>
  <c r="L31" i="9"/>
  <c r="B32" i="9"/>
  <c r="C32" i="9"/>
  <c r="D32" i="9"/>
  <c r="E32" i="9"/>
  <c r="E32" i="1"/>
  <c r="F32" i="9"/>
  <c r="F32" i="1"/>
  <c r="G32" i="9"/>
  <c r="E32" i="10"/>
  <c r="G32" i="1"/>
  <c r="H32" i="9"/>
  <c r="B33" i="9"/>
  <c r="C33" i="9"/>
  <c r="D33" i="9"/>
  <c r="E33" i="9"/>
  <c r="E33" i="1"/>
  <c r="F33" i="9"/>
  <c r="F33" i="1"/>
  <c r="G33" i="9"/>
  <c r="E33" i="10"/>
  <c r="G33" i="1"/>
  <c r="H33" i="9"/>
  <c r="B34" i="9"/>
  <c r="C34" i="9"/>
  <c r="D34" i="9"/>
  <c r="E34" i="9"/>
  <c r="E34" i="1"/>
  <c r="F34" i="9"/>
  <c r="F34" i="1"/>
  <c r="G34" i="9"/>
  <c r="E34" i="10"/>
  <c r="G34" i="1"/>
  <c r="H34" i="9"/>
  <c r="B35" i="9"/>
  <c r="C35" i="9"/>
  <c r="D35" i="9"/>
  <c r="E35" i="9"/>
  <c r="E35" i="1"/>
  <c r="F35" i="9"/>
  <c r="F35" i="1"/>
  <c r="G35" i="9"/>
  <c r="E35" i="10"/>
  <c r="G35" i="1"/>
  <c r="H35" i="9"/>
  <c r="B36" i="9"/>
  <c r="C36" i="9"/>
  <c r="D36" i="9"/>
  <c r="E36" i="9"/>
  <c r="E36" i="1"/>
  <c r="F36" i="9"/>
  <c r="F36" i="1"/>
  <c r="G36" i="9"/>
  <c r="E36" i="10"/>
  <c r="G36" i="1"/>
  <c r="H36" i="9"/>
  <c r="B37" i="9"/>
  <c r="C37" i="9"/>
  <c r="D37" i="9"/>
  <c r="E37" i="9"/>
  <c r="E37" i="1"/>
  <c r="F37" i="9"/>
  <c r="F37" i="1"/>
  <c r="G37" i="9"/>
  <c r="E37" i="10"/>
  <c r="G37" i="1"/>
  <c r="H37" i="9"/>
  <c r="B38" i="9"/>
  <c r="C38" i="9"/>
  <c r="D38" i="9"/>
  <c r="E38" i="9"/>
  <c r="E38" i="1"/>
  <c r="F38" i="9"/>
  <c r="F38" i="1"/>
  <c r="G38" i="9"/>
  <c r="E38" i="10"/>
  <c r="G38" i="1"/>
  <c r="H38" i="9"/>
  <c r="B39" i="9"/>
  <c r="C39" i="9"/>
  <c r="D39" i="9"/>
  <c r="E39" i="9"/>
  <c r="E39" i="1"/>
  <c r="F39" i="9"/>
  <c r="F39" i="1"/>
  <c r="G39" i="9"/>
  <c r="E39" i="10"/>
  <c r="G39" i="1"/>
  <c r="H39" i="9"/>
  <c r="B40" i="9"/>
  <c r="C40" i="9"/>
  <c r="D40" i="9"/>
  <c r="E40" i="9"/>
  <c r="E40" i="1"/>
  <c r="F40" i="9"/>
  <c r="F40" i="1"/>
  <c r="G40" i="9"/>
  <c r="E40" i="10"/>
  <c r="G40" i="1"/>
  <c r="H40" i="9"/>
  <c r="B4" i="9"/>
  <c r="C4" i="9"/>
  <c r="D4" i="9"/>
  <c r="E4" i="9"/>
  <c r="E4" i="1"/>
  <c r="F4" i="9"/>
  <c r="F4" i="1"/>
  <c r="G4" i="9"/>
  <c r="E4" i="10"/>
  <c r="G4" i="1"/>
  <c r="H4" i="9"/>
  <c r="B5" i="9"/>
  <c r="C5" i="9"/>
  <c r="D5" i="9"/>
  <c r="E5" i="9"/>
  <c r="E5" i="1"/>
  <c r="F5" i="9"/>
  <c r="F5" i="1"/>
  <c r="G5" i="9"/>
  <c r="E5" i="10"/>
  <c r="G5" i="1"/>
  <c r="H5" i="9"/>
  <c r="B6" i="9"/>
  <c r="C6" i="9"/>
  <c r="D6" i="9"/>
  <c r="E6" i="9"/>
  <c r="E6" i="1"/>
  <c r="F6" i="9"/>
  <c r="F6" i="1"/>
  <c r="G6" i="9"/>
  <c r="E6" i="10"/>
  <c r="G6" i="1"/>
  <c r="H6" i="9"/>
  <c r="B7" i="9"/>
  <c r="C7" i="9"/>
  <c r="D7" i="9"/>
  <c r="E7" i="9"/>
  <c r="E7" i="1"/>
  <c r="F7" i="9"/>
  <c r="F7" i="1"/>
  <c r="G7" i="9"/>
  <c r="E7" i="10"/>
  <c r="G7" i="1"/>
  <c r="H7" i="9"/>
  <c r="B8" i="9"/>
  <c r="C8" i="9"/>
  <c r="D8" i="9"/>
  <c r="E8" i="9"/>
  <c r="E8" i="1"/>
  <c r="F8" i="9"/>
  <c r="F8" i="1"/>
  <c r="G8" i="9"/>
  <c r="E8" i="10"/>
  <c r="G8" i="1"/>
  <c r="H8" i="9"/>
  <c r="B9" i="9"/>
  <c r="C9" i="9"/>
  <c r="D9" i="9"/>
  <c r="E9" i="9"/>
  <c r="E9" i="1"/>
  <c r="F9" i="9"/>
  <c r="F9" i="1"/>
  <c r="G9" i="9"/>
  <c r="E9" i="10"/>
  <c r="G9" i="1"/>
  <c r="H9" i="9"/>
  <c r="B10" i="9"/>
  <c r="C10" i="9"/>
  <c r="D10" i="9"/>
  <c r="E10" i="9"/>
  <c r="E10" i="1"/>
  <c r="F10" i="9"/>
  <c r="F10" i="1"/>
  <c r="G10" i="9"/>
  <c r="E10" i="10"/>
  <c r="G10" i="1"/>
  <c r="H10" i="9"/>
  <c r="B11" i="9"/>
  <c r="C11" i="9"/>
  <c r="D11" i="9"/>
  <c r="E11" i="9"/>
  <c r="E11" i="1"/>
  <c r="F11" i="9"/>
  <c r="F11" i="1"/>
  <c r="G11" i="9"/>
  <c r="E11" i="10"/>
  <c r="G11" i="1"/>
  <c r="H11" i="9"/>
  <c r="B12" i="9"/>
  <c r="C12" i="9"/>
  <c r="D12" i="9"/>
  <c r="E12" i="9"/>
  <c r="E12" i="1"/>
  <c r="F12" i="9"/>
  <c r="F12" i="1"/>
  <c r="G12" i="9"/>
  <c r="E12" i="10"/>
  <c r="G12" i="1"/>
  <c r="H12" i="9"/>
  <c r="B13" i="9"/>
  <c r="C13" i="9"/>
  <c r="D13" i="9"/>
  <c r="E13" i="9"/>
  <c r="E13" i="1"/>
  <c r="F13" i="9"/>
  <c r="F13" i="1"/>
  <c r="G13" i="9"/>
  <c r="E13" i="10"/>
  <c r="G13" i="1"/>
  <c r="H13" i="9"/>
  <c r="B14" i="9"/>
  <c r="C14" i="9"/>
  <c r="D14" i="9"/>
  <c r="E14" i="9"/>
  <c r="E14" i="1"/>
  <c r="F14" i="9"/>
  <c r="F14" i="1"/>
  <c r="G14" i="9"/>
  <c r="E14" i="10"/>
  <c r="G14" i="1"/>
  <c r="H14" i="9"/>
  <c r="B15" i="9"/>
  <c r="C15" i="9"/>
  <c r="D15" i="9"/>
  <c r="E15" i="9"/>
  <c r="E15" i="1"/>
  <c r="F15" i="9"/>
  <c r="F15" i="1"/>
  <c r="G15" i="9"/>
  <c r="E15" i="10"/>
  <c r="G15" i="1"/>
  <c r="H15" i="9"/>
  <c r="B3" i="9"/>
  <c r="C3" i="9"/>
  <c r="D3" i="9"/>
  <c r="E3" i="9"/>
  <c r="E3" i="1"/>
  <c r="F3" i="9"/>
  <c r="F3" i="1"/>
  <c r="G3" i="9"/>
  <c r="E3" i="10"/>
  <c r="G3" i="1"/>
  <c r="H3" i="9"/>
  <c r="C2" i="9"/>
  <c r="D2" i="9"/>
  <c r="E2" i="9"/>
  <c r="E2" i="1"/>
  <c r="F2" i="9"/>
  <c r="F2" i="1"/>
  <c r="G2" i="9"/>
  <c r="E2" i="10"/>
  <c r="G2" i="1"/>
  <c r="H2" i="9"/>
  <c r="B2" i="9"/>
  <c r="I46" i="14"/>
  <c r="H46" i="14"/>
  <c r="G46" i="14"/>
  <c r="F46" i="14"/>
  <c r="I45" i="14"/>
  <c r="H45" i="14"/>
  <c r="G45" i="14"/>
  <c r="F45" i="14"/>
  <c r="I44" i="14"/>
  <c r="H44" i="14"/>
  <c r="G44" i="14"/>
  <c r="F44" i="14"/>
  <c r="I43" i="14"/>
  <c r="H43" i="14"/>
  <c r="G43" i="14"/>
  <c r="F43" i="14"/>
  <c r="I42" i="14"/>
  <c r="H42" i="14"/>
  <c r="G42" i="14"/>
  <c r="F42" i="14"/>
  <c r="I41" i="14"/>
  <c r="H41" i="14"/>
  <c r="G41" i="14"/>
  <c r="F41" i="14"/>
  <c r="I31" i="14"/>
  <c r="H31" i="14"/>
  <c r="G31" i="14"/>
  <c r="F31" i="14"/>
  <c r="N91" i="1"/>
  <c r="N92" i="1"/>
  <c r="O91" i="1"/>
  <c r="O92" i="1"/>
  <c r="P91" i="1"/>
  <c r="P92" i="1"/>
  <c r="M91" i="1"/>
  <c r="M92" i="1"/>
  <c r="N46" i="1"/>
  <c r="N47" i="1"/>
  <c r="O46" i="1"/>
  <c r="O47" i="1"/>
  <c r="P46" i="1"/>
  <c r="P47" i="1"/>
  <c r="M46" i="1"/>
  <c r="M47" i="1"/>
</calcChain>
</file>

<file path=xl/sharedStrings.xml><?xml version="1.0" encoding="utf-8"?>
<sst xmlns="http://schemas.openxmlformats.org/spreadsheetml/2006/main" count="577" uniqueCount="18">
  <si>
    <t>cow</t>
  </si>
  <si>
    <t>date</t>
  </si>
  <si>
    <t>time</t>
  </si>
  <si>
    <t>fat</t>
  </si>
  <si>
    <t>protein</t>
  </si>
  <si>
    <t>lactose</t>
  </si>
  <si>
    <t>los</t>
  </si>
  <si>
    <t>day</t>
  </si>
  <si>
    <t>am</t>
  </si>
  <si>
    <t>pm</t>
  </si>
  <si>
    <t>my</t>
  </si>
  <si>
    <t>block</t>
  </si>
  <si>
    <t>tx</t>
  </si>
  <si>
    <t>ctrl</t>
  </si>
  <si>
    <t>rstr</t>
  </si>
  <si>
    <t>kg/hL</t>
  </si>
  <si>
    <t xml:space="preserve"> </t>
  </si>
  <si>
    <t>Only have composition for am milking - values are approximately half of what they should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</si>
</sst>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2" borderId="1" applyNumberFormat="0" applyFon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9" fontId="0" fillId="0" borderId="0" xfId="1" applyFont="1"/>
    <xf numFmtId="2" fontId="0" fillId="0" borderId="0" xfId="0" applyNumberFormat="1" applyAlignment="1">
      <alignment horizontal="right"/>
    </xf>
    <xf numFmtId="0" fontId="0" fillId="2" borderId="1" xfId="4" applyFont="1"/>
  </cellXfs>
  <cellStyles count="7">
    <cellStyle name="Followed Hyperlink" xfId="3" builtinId="9" hidden="1"/>
    <cellStyle name="Followed Hyperlink" xfId="6" builtinId="9" hidden="1"/>
    <cellStyle name="Hyperlink" xfId="2" builtinId="8" hidden="1"/>
    <cellStyle name="Hyperlink" xfId="5" builtinId="8" hidden="1"/>
    <cellStyle name="Normal" xfId="0" builtinId="0"/>
    <cellStyle name="Note" xfId="4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'block 1'!$B$2</c:f>
              <c:strCache>
                <c:ptCount val="1"/>
                <c:pt idx="0">
                  <c:v>3840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'block 1'!$D$2:$D$46</c:f>
              <c:numCache>
                <c:formatCode>0</c:formatCode>
                <c:ptCount val="45"/>
                <c:pt idx="0">
                  <c:v>-30.0</c:v>
                </c:pt>
                <c:pt idx="1">
                  <c:v>-29.0</c:v>
                </c:pt>
                <c:pt idx="2">
                  <c:v>-28.0</c:v>
                </c:pt>
                <c:pt idx="3">
                  <c:v>-27.0</c:v>
                </c:pt>
                <c:pt idx="4">
                  <c:v>-26.0</c:v>
                </c:pt>
                <c:pt idx="5">
                  <c:v>-25.0</c:v>
                </c:pt>
                <c:pt idx="6">
                  <c:v>-24.0</c:v>
                </c:pt>
                <c:pt idx="7">
                  <c:v>-23.0</c:v>
                </c:pt>
                <c:pt idx="8">
                  <c:v>-22.0</c:v>
                </c:pt>
                <c:pt idx="9">
                  <c:v>-21.0</c:v>
                </c:pt>
                <c:pt idx="10">
                  <c:v>-20.0</c:v>
                </c:pt>
                <c:pt idx="11">
                  <c:v>-19.0</c:v>
                </c:pt>
                <c:pt idx="12">
                  <c:v>-18.0</c:v>
                </c:pt>
                <c:pt idx="13">
                  <c:v>-17.0</c:v>
                </c:pt>
                <c:pt idx="14">
                  <c:v>-16.0</c:v>
                </c:pt>
                <c:pt idx="15">
                  <c:v>-15.0</c:v>
                </c:pt>
                <c:pt idx="16">
                  <c:v>-14.0</c:v>
                </c:pt>
                <c:pt idx="17">
                  <c:v>-13.0</c:v>
                </c:pt>
                <c:pt idx="18">
                  <c:v>-12.0</c:v>
                </c:pt>
                <c:pt idx="19">
                  <c:v>-11.0</c:v>
                </c:pt>
                <c:pt idx="20">
                  <c:v>-10.0</c:v>
                </c:pt>
                <c:pt idx="21">
                  <c:v>-9.0</c:v>
                </c:pt>
                <c:pt idx="22">
                  <c:v>-8.0</c:v>
                </c:pt>
                <c:pt idx="23">
                  <c:v>-7.0</c:v>
                </c:pt>
                <c:pt idx="24">
                  <c:v>-6.0</c:v>
                </c:pt>
                <c:pt idx="25">
                  <c:v>-5.0</c:v>
                </c:pt>
                <c:pt idx="26">
                  <c:v>-4.0</c:v>
                </c:pt>
                <c:pt idx="27">
                  <c:v>-3.0</c:v>
                </c:pt>
                <c:pt idx="28">
                  <c:v>-2.0</c:v>
                </c:pt>
                <c:pt idx="29">
                  <c:v>-1.0</c:v>
                </c:pt>
                <c:pt idx="30">
                  <c:v>0.0</c:v>
                </c:pt>
                <c:pt idx="31">
                  <c:v>1.0</c:v>
                </c:pt>
                <c:pt idx="32">
                  <c:v>2.0</c:v>
                </c:pt>
                <c:pt idx="33">
                  <c:v>3.0</c:v>
                </c:pt>
                <c:pt idx="34">
                  <c:v>4.0</c:v>
                </c:pt>
                <c:pt idx="35">
                  <c:v>5.0</c:v>
                </c:pt>
                <c:pt idx="36">
                  <c:v>6.0</c:v>
                </c:pt>
                <c:pt idx="37">
                  <c:v>7.0</c:v>
                </c:pt>
                <c:pt idx="38">
                  <c:v>8.0</c:v>
                </c:pt>
                <c:pt idx="39">
                  <c:v>9.0</c:v>
                </c:pt>
                <c:pt idx="40">
                  <c:v>10.0</c:v>
                </c:pt>
                <c:pt idx="41">
                  <c:v>11.0</c:v>
                </c:pt>
                <c:pt idx="42">
                  <c:v>12.0</c:v>
                </c:pt>
                <c:pt idx="43">
                  <c:v>13.0</c:v>
                </c:pt>
                <c:pt idx="44">
                  <c:v>14.0</c:v>
                </c:pt>
              </c:numCache>
            </c:numRef>
          </c:xVal>
          <c:yVal>
            <c:numRef>
              <c:f>'block 1'!$G$2:$G$46</c:f>
              <c:numCache>
                <c:formatCode>0.00</c:formatCode>
                <c:ptCount val="45"/>
                <c:pt idx="0">
                  <c:v>37.24</c:v>
                </c:pt>
                <c:pt idx="1">
                  <c:v>36.34</c:v>
                </c:pt>
                <c:pt idx="2">
                  <c:v>35.16</c:v>
                </c:pt>
                <c:pt idx="3">
                  <c:v>34.58</c:v>
                </c:pt>
                <c:pt idx="4">
                  <c:v>35.44</c:v>
                </c:pt>
                <c:pt idx="5">
                  <c:v>35.96</c:v>
                </c:pt>
                <c:pt idx="6">
                  <c:v>34.6</c:v>
                </c:pt>
                <c:pt idx="7">
                  <c:v>34.66</c:v>
                </c:pt>
                <c:pt idx="8">
                  <c:v>32.97</c:v>
                </c:pt>
                <c:pt idx="9">
                  <c:v>33.46</c:v>
                </c:pt>
                <c:pt idx="10">
                  <c:v>34.88</c:v>
                </c:pt>
                <c:pt idx="11">
                  <c:v>35.8</c:v>
                </c:pt>
                <c:pt idx="12">
                  <c:v>36.1</c:v>
                </c:pt>
                <c:pt idx="13">
                  <c:v>35.07</c:v>
                </c:pt>
                <c:pt idx="14">
                  <c:v>33.96</c:v>
                </c:pt>
                <c:pt idx="15">
                  <c:v>36.02</c:v>
                </c:pt>
                <c:pt idx="16">
                  <c:v>37.07</c:v>
                </c:pt>
                <c:pt idx="17">
                  <c:v>35.12</c:v>
                </c:pt>
                <c:pt idx="18">
                  <c:v>37.51</c:v>
                </c:pt>
                <c:pt idx="19">
                  <c:v>36.79</c:v>
                </c:pt>
                <c:pt idx="20">
                  <c:v>35.59</c:v>
                </c:pt>
                <c:pt idx="21">
                  <c:v>34.09</c:v>
                </c:pt>
                <c:pt idx="22">
                  <c:v>34.41</c:v>
                </c:pt>
                <c:pt idx="23">
                  <c:v>34.36</c:v>
                </c:pt>
                <c:pt idx="24">
                  <c:v>37.02</c:v>
                </c:pt>
                <c:pt idx="25">
                  <c:v>29.65</c:v>
                </c:pt>
                <c:pt idx="26">
                  <c:v>33.0</c:v>
                </c:pt>
                <c:pt idx="27">
                  <c:v>28.0</c:v>
                </c:pt>
                <c:pt idx="28">
                  <c:v>29.0</c:v>
                </c:pt>
                <c:pt idx="29">
                  <c:v>33.0</c:v>
                </c:pt>
                <c:pt idx="30">
                  <c:v>35.0</c:v>
                </c:pt>
                <c:pt idx="31">
                  <c:v>32.0</c:v>
                </c:pt>
                <c:pt idx="32">
                  <c:v>32.0</c:v>
                </c:pt>
                <c:pt idx="33">
                  <c:v>31.0</c:v>
                </c:pt>
                <c:pt idx="34">
                  <c:v>29.0</c:v>
                </c:pt>
                <c:pt idx="35">
                  <c:v>32.0</c:v>
                </c:pt>
                <c:pt idx="36">
                  <c:v>32.0</c:v>
                </c:pt>
                <c:pt idx="37">
                  <c:v>37.0</c:v>
                </c:pt>
                <c:pt idx="38">
                  <c:v>31.0</c:v>
                </c:pt>
                <c:pt idx="39">
                  <c:v>31.0</c:v>
                </c:pt>
                <c:pt idx="40">
                  <c:v>34.0</c:v>
                </c:pt>
                <c:pt idx="41">
                  <c:v>32.0</c:v>
                </c:pt>
                <c:pt idx="42">
                  <c:v>28.0</c:v>
                </c:pt>
                <c:pt idx="43">
                  <c:v>33.0</c:v>
                </c:pt>
                <c:pt idx="44">
                  <c:v>17.0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'block 1'!$B$47</c:f>
              <c:strCache>
                <c:ptCount val="1"/>
                <c:pt idx="0">
                  <c:v>4086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'block 1'!$D$47:$D$91</c:f>
              <c:numCache>
                <c:formatCode>0</c:formatCode>
                <c:ptCount val="45"/>
                <c:pt idx="0">
                  <c:v>-30.0</c:v>
                </c:pt>
                <c:pt idx="1">
                  <c:v>-29.0</c:v>
                </c:pt>
                <c:pt idx="2">
                  <c:v>-28.0</c:v>
                </c:pt>
                <c:pt idx="3">
                  <c:v>-27.0</c:v>
                </c:pt>
                <c:pt idx="4">
                  <c:v>-26.0</c:v>
                </c:pt>
                <c:pt idx="5">
                  <c:v>-25.0</c:v>
                </c:pt>
                <c:pt idx="6">
                  <c:v>-24.0</c:v>
                </c:pt>
                <c:pt idx="7">
                  <c:v>-23.0</c:v>
                </c:pt>
                <c:pt idx="8">
                  <c:v>-22.0</c:v>
                </c:pt>
                <c:pt idx="9">
                  <c:v>-21.0</c:v>
                </c:pt>
                <c:pt idx="10">
                  <c:v>-20.0</c:v>
                </c:pt>
                <c:pt idx="11">
                  <c:v>-19.0</c:v>
                </c:pt>
                <c:pt idx="12">
                  <c:v>-18.0</c:v>
                </c:pt>
                <c:pt idx="13">
                  <c:v>-17.0</c:v>
                </c:pt>
                <c:pt idx="14">
                  <c:v>-16.0</c:v>
                </c:pt>
                <c:pt idx="15">
                  <c:v>-15.0</c:v>
                </c:pt>
                <c:pt idx="16">
                  <c:v>-14.0</c:v>
                </c:pt>
                <c:pt idx="17">
                  <c:v>-13.0</c:v>
                </c:pt>
                <c:pt idx="18">
                  <c:v>-12.0</c:v>
                </c:pt>
                <c:pt idx="19">
                  <c:v>-11.0</c:v>
                </c:pt>
                <c:pt idx="20">
                  <c:v>-10.0</c:v>
                </c:pt>
                <c:pt idx="21">
                  <c:v>-9.0</c:v>
                </c:pt>
                <c:pt idx="22">
                  <c:v>-8.0</c:v>
                </c:pt>
                <c:pt idx="23">
                  <c:v>-7.0</c:v>
                </c:pt>
                <c:pt idx="24">
                  <c:v>-6.0</c:v>
                </c:pt>
                <c:pt idx="25">
                  <c:v>-5.0</c:v>
                </c:pt>
                <c:pt idx="26">
                  <c:v>-4.0</c:v>
                </c:pt>
                <c:pt idx="27">
                  <c:v>-3.0</c:v>
                </c:pt>
                <c:pt idx="28">
                  <c:v>-2.0</c:v>
                </c:pt>
                <c:pt idx="29">
                  <c:v>-1.0</c:v>
                </c:pt>
                <c:pt idx="30">
                  <c:v>0.0</c:v>
                </c:pt>
                <c:pt idx="31">
                  <c:v>1.0</c:v>
                </c:pt>
                <c:pt idx="32">
                  <c:v>2.0</c:v>
                </c:pt>
                <c:pt idx="33">
                  <c:v>3.0</c:v>
                </c:pt>
                <c:pt idx="34">
                  <c:v>4.0</c:v>
                </c:pt>
                <c:pt idx="35">
                  <c:v>5.0</c:v>
                </c:pt>
                <c:pt idx="36">
                  <c:v>6.0</c:v>
                </c:pt>
                <c:pt idx="37">
                  <c:v>7.0</c:v>
                </c:pt>
                <c:pt idx="38">
                  <c:v>8.0</c:v>
                </c:pt>
                <c:pt idx="39">
                  <c:v>9.0</c:v>
                </c:pt>
                <c:pt idx="40">
                  <c:v>10.0</c:v>
                </c:pt>
                <c:pt idx="41">
                  <c:v>11.0</c:v>
                </c:pt>
                <c:pt idx="42">
                  <c:v>12.0</c:v>
                </c:pt>
                <c:pt idx="43">
                  <c:v>13.0</c:v>
                </c:pt>
                <c:pt idx="44">
                  <c:v>14.0</c:v>
                </c:pt>
              </c:numCache>
            </c:numRef>
          </c:xVal>
          <c:yVal>
            <c:numRef>
              <c:f>'block 1'!$G$47:$G$91</c:f>
              <c:numCache>
                <c:formatCode>0.00</c:formatCode>
                <c:ptCount val="45"/>
                <c:pt idx="0">
                  <c:v>34.6</c:v>
                </c:pt>
                <c:pt idx="1">
                  <c:v>34.54</c:v>
                </c:pt>
                <c:pt idx="2">
                  <c:v>35.96</c:v>
                </c:pt>
                <c:pt idx="3">
                  <c:v>35.28</c:v>
                </c:pt>
                <c:pt idx="4">
                  <c:v>35.99</c:v>
                </c:pt>
                <c:pt idx="5">
                  <c:v>35.77</c:v>
                </c:pt>
                <c:pt idx="6">
                  <c:v>33.22</c:v>
                </c:pt>
                <c:pt idx="7">
                  <c:v>32.02</c:v>
                </c:pt>
                <c:pt idx="8">
                  <c:v>34.38</c:v>
                </c:pt>
                <c:pt idx="9">
                  <c:v>28.35</c:v>
                </c:pt>
                <c:pt idx="10">
                  <c:v>32.64</c:v>
                </c:pt>
                <c:pt idx="11">
                  <c:v>32.43</c:v>
                </c:pt>
                <c:pt idx="12">
                  <c:v>32.98</c:v>
                </c:pt>
                <c:pt idx="13">
                  <c:v>33.47</c:v>
                </c:pt>
                <c:pt idx="14">
                  <c:v>33.85</c:v>
                </c:pt>
                <c:pt idx="15">
                  <c:v>29.13</c:v>
                </c:pt>
                <c:pt idx="16">
                  <c:v>33.58</c:v>
                </c:pt>
                <c:pt idx="17">
                  <c:v>33.89</c:v>
                </c:pt>
                <c:pt idx="18">
                  <c:v>34.11</c:v>
                </c:pt>
                <c:pt idx="19">
                  <c:v>32.69</c:v>
                </c:pt>
                <c:pt idx="20">
                  <c:v>33.68</c:v>
                </c:pt>
                <c:pt idx="21">
                  <c:v>34.97</c:v>
                </c:pt>
                <c:pt idx="22">
                  <c:v>34.77</c:v>
                </c:pt>
                <c:pt idx="23">
                  <c:v>34.28</c:v>
                </c:pt>
                <c:pt idx="24">
                  <c:v>35.53</c:v>
                </c:pt>
                <c:pt idx="25">
                  <c:v>31.26</c:v>
                </c:pt>
                <c:pt idx="26">
                  <c:v>30.0</c:v>
                </c:pt>
                <c:pt idx="27">
                  <c:v>27.0</c:v>
                </c:pt>
                <c:pt idx="28">
                  <c:v>30.0</c:v>
                </c:pt>
                <c:pt idx="29">
                  <c:v>29.0</c:v>
                </c:pt>
                <c:pt idx="30">
                  <c:v>32.0</c:v>
                </c:pt>
                <c:pt idx="31">
                  <c:v>21.5</c:v>
                </c:pt>
                <c:pt idx="32">
                  <c:v>21.0</c:v>
                </c:pt>
                <c:pt idx="33">
                  <c:v>25.0</c:v>
                </c:pt>
                <c:pt idx="34">
                  <c:v>25.0</c:v>
                </c:pt>
                <c:pt idx="35">
                  <c:v>23.0</c:v>
                </c:pt>
                <c:pt idx="36">
                  <c:v>25.0</c:v>
                </c:pt>
                <c:pt idx="37">
                  <c:v>24.0</c:v>
                </c:pt>
                <c:pt idx="38">
                  <c:v>27.0</c:v>
                </c:pt>
                <c:pt idx="39">
                  <c:v>24.0</c:v>
                </c:pt>
                <c:pt idx="40">
                  <c:v>25.0</c:v>
                </c:pt>
                <c:pt idx="41">
                  <c:v>25.0</c:v>
                </c:pt>
                <c:pt idx="42">
                  <c:v>22.0</c:v>
                </c:pt>
                <c:pt idx="43">
                  <c:v>22.0</c:v>
                </c:pt>
                <c:pt idx="44">
                  <c:v>12.0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801408"/>
        <c:axId val="-2099065392"/>
      </c:scatterChart>
      <c:valAx>
        <c:axId val="-2055801408"/>
        <c:scaling>
          <c:orientation val="minMax"/>
          <c:max val="14.0"/>
          <c:min val="-30.0"/>
        </c:scaling>
        <c:delete val="0"/>
        <c:axPos val="b"/>
        <c:numFmt formatCode="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065392"/>
        <c:crossesAt val="0.0"/>
        <c:crossBetween val="midCat"/>
      </c:valAx>
      <c:valAx>
        <c:axId val="-20990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80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3840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'block 1'!$M$90:$P$90</c:f>
              <c:strCache>
                <c:ptCount val="4"/>
                <c:pt idx="0">
                  <c:v>fat</c:v>
                </c:pt>
                <c:pt idx="1">
                  <c:v>protein</c:v>
                </c:pt>
                <c:pt idx="2">
                  <c:v>lactose</c:v>
                </c:pt>
                <c:pt idx="3">
                  <c:v>los</c:v>
                </c:pt>
              </c:strCache>
            </c:strRef>
          </c:cat>
          <c:val>
            <c:numRef>
              <c:f>'block 1'!$M$46:$P$46</c:f>
              <c:numCache>
                <c:formatCode>0.00</c:formatCode>
                <c:ptCount val="4"/>
                <c:pt idx="0">
                  <c:v>1.426833333333333</c:v>
                </c:pt>
                <c:pt idx="1">
                  <c:v>0.91545</c:v>
                </c:pt>
                <c:pt idx="2">
                  <c:v>1.186116666666667</c:v>
                </c:pt>
                <c:pt idx="3">
                  <c:v>1.4645</c:v>
                </c:pt>
              </c:numCache>
            </c:numRef>
          </c:val>
        </c:ser>
        <c:ser>
          <c:idx val="1"/>
          <c:order val="1"/>
          <c:tx>
            <c:v>4086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'block 1'!$M$90:$P$90</c:f>
              <c:strCache>
                <c:ptCount val="4"/>
                <c:pt idx="0">
                  <c:v>fat</c:v>
                </c:pt>
                <c:pt idx="1">
                  <c:v>protein</c:v>
                </c:pt>
                <c:pt idx="2">
                  <c:v>lactose</c:v>
                </c:pt>
                <c:pt idx="3">
                  <c:v>los</c:v>
                </c:pt>
              </c:strCache>
            </c:strRef>
          </c:cat>
          <c:val>
            <c:numRef>
              <c:f>'block 1'!$M$91:$P$91</c:f>
              <c:numCache>
                <c:formatCode>0.00</c:formatCode>
                <c:ptCount val="4"/>
                <c:pt idx="0">
                  <c:v>1.166766666666666</c:v>
                </c:pt>
                <c:pt idx="1">
                  <c:v>0.70795</c:v>
                </c:pt>
                <c:pt idx="2">
                  <c:v>1.048766666666667</c:v>
                </c:pt>
                <c:pt idx="3">
                  <c:v>1.259883333333333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1120992"/>
        <c:axId val="2120851472"/>
      </c:barChart>
      <c:catAx>
        <c:axId val="212112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851472"/>
        <c:crosses val="autoZero"/>
        <c:auto val="1"/>
        <c:lblAlgn val="ctr"/>
        <c:lblOffset val="100"/>
        <c:noMultiLvlLbl val="0"/>
      </c:catAx>
      <c:valAx>
        <c:axId val="21208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12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Control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total!$E$2:$E$271</c:f>
              <c:numCache>
                <c:formatCode>0</c:formatCode>
                <c:ptCount val="270"/>
                <c:pt idx="0">
                  <c:v>-30.0</c:v>
                </c:pt>
                <c:pt idx="1">
                  <c:v>-29.0</c:v>
                </c:pt>
                <c:pt idx="2">
                  <c:v>-28.0</c:v>
                </c:pt>
                <c:pt idx="3">
                  <c:v>-27.0</c:v>
                </c:pt>
                <c:pt idx="4">
                  <c:v>-26.0</c:v>
                </c:pt>
                <c:pt idx="5">
                  <c:v>-25.0</c:v>
                </c:pt>
                <c:pt idx="6">
                  <c:v>-24.0</c:v>
                </c:pt>
                <c:pt idx="7">
                  <c:v>-23.0</c:v>
                </c:pt>
                <c:pt idx="8">
                  <c:v>-22.0</c:v>
                </c:pt>
                <c:pt idx="9">
                  <c:v>-21.0</c:v>
                </c:pt>
                <c:pt idx="10">
                  <c:v>-20.0</c:v>
                </c:pt>
                <c:pt idx="11">
                  <c:v>-19.0</c:v>
                </c:pt>
                <c:pt idx="12">
                  <c:v>-18.0</c:v>
                </c:pt>
                <c:pt idx="13">
                  <c:v>-17.0</c:v>
                </c:pt>
                <c:pt idx="14">
                  <c:v>-16.0</c:v>
                </c:pt>
                <c:pt idx="15">
                  <c:v>-15.0</c:v>
                </c:pt>
                <c:pt idx="16">
                  <c:v>-14.0</c:v>
                </c:pt>
                <c:pt idx="17">
                  <c:v>-13.0</c:v>
                </c:pt>
                <c:pt idx="18">
                  <c:v>-12.0</c:v>
                </c:pt>
                <c:pt idx="19">
                  <c:v>-11.0</c:v>
                </c:pt>
                <c:pt idx="20">
                  <c:v>-10.0</c:v>
                </c:pt>
                <c:pt idx="21">
                  <c:v>-9.0</c:v>
                </c:pt>
                <c:pt idx="22">
                  <c:v>-8.0</c:v>
                </c:pt>
                <c:pt idx="23">
                  <c:v>-7.0</c:v>
                </c:pt>
                <c:pt idx="24">
                  <c:v>-6.0</c:v>
                </c:pt>
                <c:pt idx="25">
                  <c:v>-5.0</c:v>
                </c:pt>
                <c:pt idx="26">
                  <c:v>-4.0</c:v>
                </c:pt>
                <c:pt idx="27">
                  <c:v>-3.0</c:v>
                </c:pt>
                <c:pt idx="28">
                  <c:v>-2.0</c:v>
                </c:pt>
                <c:pt idx="29">
                  <c:v>-1.0</c:v>
                </c:pt>
                <c:pt idx="30">
                  <c:v>0.0</c:v>
                </c:pt>
                <c:pt idx="31">
                  <c:v>1.0</c:v>
                </c:pt>
                <c:pt idx="32">
                  <c:v>2.0</c:v>
                </c:pt>
                <c:pt idx="33">
                  <c:v>3.0</c:v>
                </c:pt>
                <c:pt idx="34">
                  <c:v>4.0</c:v>
                </c:pt>
                <c:pt idx="35">
                  <c:v>5.0</c:v>
                </c:pt>
                <c:pt idx="36">
                  <c:v>6.0</c:v>
                </c:pt>
                <c:pt idx="37">
                  <c:v>7.0</c:v>
                </c:pt>
                <c:pt idx="38">
                  <c:v>8.0</c:v>
                </c:pt>
                <c:pt idx="39">
                  <c:v>9.0</c:v>
                </c:pt>
                <c:pt idx="40">
                  <c:v>10.0</c:v>
                </c:pt>
                <c:pt idx="41">
                  <c:v>11.0</c:v>
                </c:pt>
                <c:pt idx="42">
                  <c:v>12.0</c:v>
                </c:pt>
                <c:pt idx="43">
                  <c:v>13.0</c:v>
                </c:pt>
                <c:pt idx="44">
                  <c:v>14.0</c:v>
                </c:pt>
                <c:pt idx="45">
                  <c:v>-30.0</c:v>
                </c:pt>
                <c:pt idx="46">
                  <c:v>-29.0</c:v>
                </c:pt>
                <c:pt idx="47">
                  <c:v>-28.0</c:v>
                </c:pt>
                <c:pt idx="48">
                  <c:v>-27.0</c:v>
                </c:pt>
                <c:pt idx="49">
                  <c:v>-26.0</c:v>
                </c:pt>
                <c:pt idx="50">
                  <c:v>-25.0</c:v>
                </c:pt>
                <c:pt idx="51">
                  <c:v>-24.0</c:v>
                </c:pt>
                <c:pt idx="52">
                  <c:v>-23.0</c:v>
                </c:pt>
                <c:pt idx="53">
                  <c:v>-22.0</c:v>
                </c:pt>
                <c:pt idx="54">
                  <c:v>-21.0</c:v>
                </c:pt>
                <c:pt idx="55">
                  <c:v>-20.0</c:v>
                </c:pt>
                <c:pt idx="56">
                  <c:v>-19.0</c:v>
                </c:pt>
                <c:pt idx="57">
                  <c:v>-18.0</c:v>
                </c:pt>
                <c:pt idx="58">
                  <c:v>-17.0</c:v>
                </c:pt>
                <c:pt idx="59">
                  <c:v>-16.0</c:v>
                </c:pt>
                <c:pt idx="60">
                  <c:v>-15.0</c:v>
                </c:pt>
                <c:pt idx="61">
                  <c:v>-14.0</c:v>
                </c:pt>
                <c:pt idx="62">
                  <c:v>-13.0</c:v>
                </c:pt>
                <c:pt idx="63">
                  <c:v>-12.0</c:v>
                </c:pt>
                <c:pt idx="64">
                  <c:v>-11.0</c:v>
                </c:pt>
                <c:pt idx="65">
                  <c:v>-10.0</c:v>
                </c:pt>
                <c:pt idx="66">
                  <c:v>-9.0</c:v>
                </c:pt>
                <c:pt idx="67">
                  <c:v>-8.0</c:v>
                </c:pt>
                <c:pt idx="68">
                  <c:v>-7.0</c:v>
                </c:pt>
                <c:pt idx="69">
                  <c:v>-6.0</c:v>
                </c:pt>
                <c:pt idx="70">
                  <c:v>-5.0</c:v>
                </c:pt>
                <c:pt idx="71">
                  <c:v>-4.0</c:v>
                </c:pt>
                <c:pt idx="72">
                  <c:v>-3.0</c:v>
                </c:pt>
                <c:pt idx="73">
                  <c:v>-2.0</c:v>
                </c:pt>
                <c:pt idx="74">
                  <c:v>-1.0</c:v>
                </c:pt>
                <c:pt idx="75">
                  <c:v>0.0</c:v>
                </c:pt>
                <c:pt idx="76">
                  <c:v>1.0</c:v>
                </c:pt>
                <c:pt idx="77">
                  <c:v>2.0</c:v>
                </c:pt>
                <c:pt idx="78">
                  <c:v>3.0</c:v>
                </c:pt>
                <c:pt idx="79">
                  <c:v>4.0</c:v>
                </c:pt>
                <c:pt idx="80">
                  <c:v>5.0</c:v>
                </c:pt>
                <c:pt idx="81">
                  <c:v>6.0</c:v>
                </c:pt>
                <c:pt idx="82">
                  <c:v>7.0</c:v>
                </c:pt>
                <c:pt idx="83">
                  <c:v>8.0</c:v>
                </c:pt>
                <c:pt idx="84">
                  <c:v>9.0</c:v>
                </c:pt>
                <c:pt idx="85">
                  <c:v>10.0</c:v>
                </c:pt>
                <c:pt idx="86">
                  <c:v>11.0</c:v>
                </c:pt>
                <c:pt idx="87">
                  <c:v>12.0</c:v>
                </c:pt>
                <c:pt idx="88">
                  <c:v>13.0</c:v>
                </c:pt>
                <c:pt idx="89">
                  <c:v>14.0</c:v>
                </c:pt>
                <c:pt idx="90">
                  <c:v>-30.0</c:v>
                </c:pt>
                <c:pt idx="91">
                  <c:v>-29.0</c:v>
                </c:pt>
                <c:pt idx="92">
                  <c:v>-28.0</c:v>
                </c:pt>
                <c:pt idx="93">
                  <c:v>-27.0</c:v>
                </c:pt>
                <c:pt idx="94">
                  <c:v>-26.0</c:v>
                </c:pt>
                <c:pt idx="95">
                  <c:v>-25.0</c:v>
                </c:pt>
                <c:pt idx="96">
                  <c:v>-24.0</c:v>
                </c:pt>
                <c:pt idx="97">
                  <c:v>-23.0</c:v>
                </c:pt>
                <c:pt idx="98">
                  <c:v>-22.0</c:v>
                </c:pt>
                <c:pt idx="99">
                  <c:v>-21.0</c:v>
                </c:pt>
                <c:pt idx="100">
                  <c:v>-20.0</c:v>
                </c:pt>
                <c:pt idx="101">
                  <c:v>-19.0</c:v>
                </c:pt>
                <c:pt idx="102">
                  <c:v>-18.0</c:v>
                </c:pt>
                <c:pt idx="103">
                  <c:v>-17.0</c:v>
                </c:pt>
                <c:pt idx="104">
                  <c:v>-16.0</c:v>
                </c:pt>
                <c:pt idx="105">
                  <c:v>-15.0</c:v>
                </c:pt>
                <c:pt idx="106">
                  <c:v>-14.0</c:v>
                </c:pt>
                <c:pt idx="107">
                  <c:v>-13.0</c:v>
                </c:pt>
                <c:pt idx="108">
                  <c:v>-12.0</c:v>
                </c:pt>
                <c:pt idx="109">
                  <c:v>-11.0</c:v>
                </c:pt>
                <c:pt idx="110">
                  <c:v>-10.0</c:v>
                </c:pt>
                <c:pt idx="111">
                  <c:v>-9.0</c:v>
                </c:pt>
                <c:pt idx="112">
                  <c:v>-8.0</c:v>
                </c:pt>
                <c:pt idx="113">
                  <c:v>-7.0</c:v>
                </c:pt>
                <c:pt idx="114">
                  <c:v>-6.0</c:v>
                </c:pt>
                <c:pt idx="115">
                  <c:v>-5.0</c:v>
                </c:pt>
                <c:pt idx="116">
                  <c:v>-4.0</c:v>
                </c:pt>
                <c:pt idx="117">
                  <c:v>-3.0</c:v>
                </c:pt>
                <c:pt idx="118">
                  <c:v>-2.0</c:v>
                </c:pt>
                <c:pt idx="119">
                  <c:v>-1.0</c:v>
                </c:pt>
                <c:pt idx="120">
                  <c:v>0.0</c:v>
                </c:pt>
                <c:pt idx="121">
                  <c:v>1.0</c:v>
                </c:pt>
                <c:pt idx="122">
                  <c:v>2.0</c:v>
                </c:pt>
                <c:pt idx="123">
                  <c:v>3.0</c:v>
                </c:pt>
                <c:pt idx="124">
                  <c:v>4.0</c:v>
                </c:pt>
                <c:pt idx="125">
                  <c:v>5.0</c:v>
                </c:pt>
                <c:pt idx="126">
                  <c:v>6.0</c:v>
                </c:pt>
                <c:pt idx="127">
                  <c:v>7.0</c:v>
                </c:pt>
                <c:pt idx="128">
                  <c:v>8.0</c:v>
                </c:pt>
                <c:pt idx="129">
                  <c:v>9.0</c:v>
                </c:pt>
                <c:pt idx="130">
                  <c:v>10.0</c:v>
                </c:pt>
                <c:pt idx="131">
                  <c:v>11.0</c:v>
                </c:pt>
                <c:pt idx="132">
                  <c:v>12.0</c:v>
                </c:pt>
                <c:pt idx="133">
                  <c:v>13.0</c:v>
                </c:pt>
                <c:pt idx="134">
                  <c:v>14.0</c:v>
                </c:pt>
                <c:pt idx="135">
                  <c:v>-30.0</c:v>
                </c:pt>
                <c:pt idx="136">
                  <c:v>-29.0</c:v>
                </c:pt>
                <c:pt idx="137">
                  <c:v>-28.0</c:v>
                </c:pt>
                <c:pt idx="138">
                  <c:v>-27.0</c:v>
                </c:pt>
                <c:pt idx="139">
                  <c:v>-26.0</c:v>
                </c:pt>
                <c:pt idx="140">
                  <c:v>-25.0</c:v>
                </c:pt>
                <c:pt idx="141">
                  <c:v>-24.0</c:v>
                </c:pt>
                <c:pt idx="142">
                  <c:v>-23.0</c:v>
                </c:pt>
                <c:pt idx="143">
                  <c:v>-22.0</c:v>
                </c:pt>
                <c:pt idx="144">
                  <c:v>-21.0</c:v>
                </c:pt>
                <c:pt idx="145">
                  <c:v>-20.0</c:v>
                </c:pt>
                <c:pt idx="146">
                  <c:v>-19.0</c:v>
                </c:pt>
                <c:pt idx="147">
                  <c:v>-18.0</c:v>
                </c:pt>
                <c:pt idx="148">
                  <c:v>-17.0</c:v>
                </c:pt>
                <c:pt idx="149">
                  <c:v>-16.0</c:v>
                </c:pt>
                <c:pt idx="150">
                  <c:v>-15.0</c:v>
                </c:pt>
                <c:pt idx="151">
                  <c:v>-14.0</c:v>
                </c:pt>
                <c:pt idx="152">
                  <c:v>-13.0</c:v>
                </c:pt>
                <c:pt idx="153">
                  <c:v>-12.0</c:v>
                </c:pt>
                <c:pt idx="154">
                  <c:v>-11.0</c:v>
                </c:pt>
                <c:pt idx="155">
                  <c:v>-10.0</c:v>
                </c:pt>
                <c:pt idx="156">
                  <c:v>-9.0</c:v>
                </c:pt>
                <c:pt idx="157">
                  <c:v>-8.0</c:v>
                </c:pt>
                <c:pt idx="158">
                  <c:v>-7.0</c:v>
                </c:pt>
                <c:pt idx="159">
                  <c:v>-6.0</c:v>
                </c:pt>
                <c:pt idx="160">
                  <c:v>-5.0</c:v>
                </c:pt>
                <c:pt idx="161">
                  <c:v>-4.0</c:v>
                </c:pt>
                <c:pt idx="162">
                  <c:v>-3.0</c:v>
                </c:pt>
                <c:pt idx="163">
                  <c:v>-2.0</c:v>
                </c:pt>
                <c:pt idx="164">
                  <c:v>-1.0</c:v>
                </c:pt>
                <c:pt idx="165">
                  <c:v>0.0</c:v>
                </c:pt>
                <c:pt idx="166">
                  <c:v>1.0</c:v>
                </c:pt>
                <c:pt idx="167">
                  <c:v>2.0</c:v>
                </c:pt>
                <c:pt idx="168">
                  <c:v>3.0</c:v>
                </c:pt>
                <c:pt idx="169">
                  <c:v>4.0</c:v>
                </c:pt>
                <c:pt idx="170">
                  <c:v>5.0</c:v>
                </c:pt>
                <c:pt idx="171">
                  <c:v>6.0</c:v>
                </c:pt>
                <c:pt idx="172">
                  <c:v>7.0</c:v>
                </c:pt>
                <c:pt idx="173">
                  <c:v>8.0</c:v>
                </c:pt>
                <c:pt idx="174">
                  <c:v>9.0</c:v>
                </c:pt>
                <c:pt idx="175">
                  <c:v>10.0</c:v>
                </c:pt>
                <c:pt idx="176">
                  <c:v>11.0</c:v>
                </c:pt>
                <c:pt idx="177">
                  <c:v>12.0</c:v>
                </c:pt>
                <c:pt idx="178">
                  <c:v>13.0</c:v>
                </c:pt>
                <c:pt idx="179">
                  <c:v>14.0</c:v>
                </c:pt>
                <c:pt idx="180">
                  <c:v>-30.0</c:v>
                </c:pt>
                <c:pt idx="181">
                  <c:v>-29.0</c:v>
                </c:pt>
                <c:pt idx="182">
                  <c:v>-28.0</c:v>
                </c:pt>
                <c:pt idx="183">
                  <c:v>-27.0</c:v>
                </c:pt>
                <c:pt idx="184">
                  <c:v>-26.0</c:v>
                </c:pt>
                <c:pt idx="185">
                  <c:v>-25.0</c:v>
                </c:pt>
                <c:pt idx="186">
                  <c:v>-24.0</c:v>
                </c:pt>
                <c:pt idx="187">
                  <c:v>-23.0</c:v>
                </c:pt>
                <c:pt idx="188">
                  <c:v>-22.0</c:v>
                </c:pt>
                <c:pt idx="189">
                  <c:v>-21.0</c:v>
                </c:pt>
                <c:pt idx="190">
                  <c:v>-20.0</c:v>
                </c:pt>
                <c:pt idx="191">
                  <c:v>-19.0</c:v>
                </c:pt>
                <c:pt idx="192">
                  <c:v>-18.0</c:v>
                </c:pt>
                <c:pt idx="193">
                  <c:v>-17.0</c:v>
                </c:pt>
                <c:pt idx="194">
                  <c:v>-16.0</c:v>
                </c:pt>
                <c:pt idx="195">
                  <c:v>-15.0</c:v>
                </c:pt>
                <c:pt idx="196">
                  <c:v>-14.0</c:v>
                </c:pt>
                <c:pt idx="197">
                  <c:v>-13.0</c:v>
                </c:pt>
                <c:pt idx="198">
                  <c:v>-12.0</c:v>
                </c:pt>
                <c:pt idx="199">
                  <c:v>-11.0</c:v>
                </c:pt>
                <c:pt idx="200">
                  <c:v>-10.0</c:v>
                </c:pt>
                <c:pt idx="201">
                  <c:v>-9.0</c:v>
                </c:pt>
                <c:pt idx="202">
                  <c:v>-8.0</c:v>
                </c:pt>
                <c:pt idx="203">
                  <c:v>-7.0</c:v>
                </c:pt>
                <c:pt idx="204">
                  <c:v>-6.0</c:v>
                </c:pt>
                <c:pt idx="205">
                  <c:v>-5.0</c:v>
                </c:pt>
                <c:pt idx="206">
                  <c:v>-4.0</c:v>
                </c:pt>
                <c:pt idx="207">
                  <c:v>-3.0</c:v>
                </c:pt>
                <c:pt idx="208">
                  <c:v>-2.0</c:v>
                </c:pt>
                <c:pt idx="209">
                  <c:v>-1.0</c:v>
                </c:pt>
                <c:pt idx="210">
                  <c:v>0.0</c:v>
                </c:pt>
                <c:pt idx="211">
                  <c:v>1.0</c:v>
                </c:pt>
                <c:pt idx="212">
                  <c:v>2.0</c:v>
                </c:pt>
                <c:pt idx="213">
                  <c:v>3.0</c:v>
                </c:pt>
                <c:pt idx="214">
                  <c:v>4.0</c:v>
                </c:pt>
                <c:pt idx="215">
                  <c:v>5.0</c:v>
                </c:pt>
                <c:pt idx="216">
                  <c:v>6.0</c:v>
                </c:pt>
                <c:pt idx="217">
                  <c:v>7.0</c:v>
                </c:pt>
                <c:pt idx="218">
                  <c:v>8.0</c:v>
                </c:pt>
                <c:pt idx="219">
                  <c:v>9.0</c:v>
                </c:pt>
                <c:pt idx="220">
                  <c:v>10.0</c:v>
                </c:pt>
                <c:pt idx="221">
                  <c:v>11.0</c:v>
                </c:pt>
                <c:pt idx="222">
                  <c:v>12.0</c:v>
                </c:pt>
                <c:pt idx="223">
                  <c:v>13.0</c:v>
                </c:pt>
                <c:pt idx="224">
                  <c:v>14.0</c:v>
                </c:pt>
                <c:pt idx="225">
                  <c:v>-30.0</c:v>
                </c:pt>
                <c:pt idx="226">
                  <c:v>-29.0</c:v>
                </c:pt>
                <c:pt idx="227">
                  <c:v>-28.0</c:v>
                </c:pt>
                <c:pt idx="228">
                  <c:v>-27.0</c:v>
                </c:pt>
                <c:pt idx="229">
                  <c:v>-26.0</c:v>
                </c:pt>
                <c:pt idx="230">
                  <c:v>-25.0</c:v>
                </c:pt>
                <c:pt idx="231">
                  <c:v>-24.0</c:v>
                </c:pt>
                <c:pt idx="232">
                  <c:v>-23.0</c:v>
                </c:pt>
                <c:pt idx="233">
                  <c:v>-22.0</c:v>
                </c:pt>
                <c:pt idx="234">
                  <c:v>-21.0</c:v>
                </c:pt>
                <c:pt idx="235">
                  <c:v>-20.0</c:v>
                </c:pt>
                <c:pt idx="236">
                  <c:v>-19.0</c:v>
                </c:pt>
                <c:pt idx="237">
                  <c:v>-18.0</c:v>
                </c:pt>
                <c:pt idx="238">
                  <c:v>-17.0</c:v>
                </c:pt>
                <c:pt idx="239">
                  <c:v>-16.0</c:v>
                </c:pt>
                <c:pt idx="240">
                  <c:v>-15.0</c:v>
                </c:pt>
                <c:pt idx="241">
                  <c:v>-14.0</c:v>
                </c:pt>
                <c:pt idx="242">
                  <c:v>-13.0</c:v>
                </c:pt>
                <c:pt idx="243">
                  <c:v>-12.0</c:v>
                </c:pt>
                <c:pt idx="244">
                  <c:v>-11.0</c:v>
                </c:pt>
                <c:pt idx="245">
                  <c:v>-10.0</c:v>
                </c:pt>
                <c:pt idx="246">
                  <c:v>-9.0</c:v>
                </c:pt>
                <c:pt idx="247">
                  <c:v>-8.0</c:v>
                </c:pt>
                <c:pt idx="248">
                  <c:v>-7.0</c:v>
                </c:pt>
                <c:pt idx="249">
                  <c:v>-6.0</c:v>
                </c:pt>
                <c:pt idx="250">
                  <c:v>-5.0</c:v>
                </c:pt>
                <c:pt idx="251">
                  <c:v>-4.0</c:v>
                </c:pt>
                <c:pt idx="252">
                  <c:v>-3.0</c:v>
                </c:pt>
                <c:pt idx="253">
                  <c:v>-2.0</c:v>
                </c:pt>
                <c:pt idx="254">
                  <c:v>-1.0</c:v>
                </c:pt>
                <c:pt idx="255">
                  <c:v>0.0</c:v>
                </c:pt>
                <c:pt idx="256">
                  <c:v>1.0</c:v>
                </c:pt>
                <c:pt idx="257">
                  <c:v>2.0</c:v>
                </c:pt>
                <c:pt idx="258">
                  <c:v>3.0</c:v>
                </c:pt>
                <c:pt idx="259">
                  <c:v>4.0</c:v>
                </c:pt>
                <c:pt idx="260">
                  <c:v>5.0</c:v>
                </c:pt>
                <c:pt idx="261">
                  <c:v>6.0</c:v>
                </c:pt>
                <c:pt idx="262">
                  <c:v>7.0</c:v>
                </c:pt>
                <c:pt idx="263">
                  <c:v>8.0</c:v>
                </c:pt>
                <c:pt idx="264">
                  <c:v>9.0</c:v>
                </c:pt>
                <c:pt idx="265">
                  <c:v>10.0</c:v>
                </c:pt>
                <c:pt idx="266">
                  <c:v>11.0</c:v>
                </c:pt>
                <c:pt idx="267">
                  <c:v>12.0</c:v>
                </c:pt>
                <c:pt idx="268">
                  <c:v>13.0</c:v>
                </c:pt>
                <c:pt idx="269">
                  <c:v>14.0</c:v>
                </c:pt>
              </c:numCache>
            </c:numRef>
          </c:xVal>
          <c:yVal>
            <c:numRef>
              <c:f>total!$H$2:$H$136</c:f>
              <c:numCache>
                <c:formatCode>0.00</c:formatCode>
                <c:ptCount val="135"/>
                <c:pt idx="0">
                  <c:v>37.24</c:v>
                </c:pt>
                <c:pt idx="1">
                  <c:v>36.34</c:v>
                </c:pt>
                <c:pt idx="2">
                  <c:v>35.16</c:v>
                </c:pt>
                <c:pt idx="3">
                  <c:v>34.58</c:v>
                </c:pt>
                <c:pt idx="4">
                  <c:v>35.44</c:v>
                </c:pt>
                <c:pt idx="5">
                  <c:v>35.96</c:v>
                </c:pt>
                <c:pt idx="6">
                  <c:v>34.6</c:v>
                </c:pt>
                <c:pt idx="7">
                  <c:v>34.66</c:v>
                </c:pt>
                <c:pt idx="8">
                  <c:v>32.97</c:v>
                </c:pt>
                <c:pt idx="9">
                  <c:v>33.46</c:v>
                </c:pt>
                <c:pt idx="10">
                  <c:v>34.88</c:v>
                </c:pt>
                <c:pt idx="11">
                  <c:v>35.8</c:v>
                </c:pt>
                <c:pt idx="12">
                  <c:v>36.1</c:v>
                </c:pt>
                <c:pt idx="13">
                  <c:v>35.07</c:v>
                </c:pt>
                <c:pt idx="14">
                  <c:v>33.96</c:v>
                </c:pt>
                <c:pt idx="15">
                  <c:v>36.02</c:v>
                </c:pt>
                <c:pt idx="16">
                  <c:v>37.07</c:v>
                </c:pt>
                <c:pt idx="17">
                  <c:v>35.12</c:v>
                </c:pt>
                <c:pt idx="18">
                  <c:v>37.51</c:v>
                </c:pt>
                <c:pt idx="19">
                  <c:v>36.79</c:v>
                </c:pt>
                <c:pt idx="20">
                  <c:v>35.59</c:v>
                </c:pt>
                <c:pt idx="21">
                  <c:v>34.09</c:v>
                </c:pt>
                <c:pt idx="22">
                  <c:v>34.41</c:v>
                </c:pt>
                <c:pt idx="23">
                  <c:v>34.36</c:v>
                </c:pt>
                <c:pt idx="24">
                  <c:v>37.02</c:v>
                </c:pt>
                <c:pt idx="25">
                  <c:v>29.65</c:v>
                </c:pt>
                <c:pt idx="26">
                  <c:v>33.0</c:v>
                </c:pt>
                <c:pt idx="27">
                  <c:v>28.0</c:v>
                </c:pt>
                <c:pt idx="28">
                  <c:v>29.0</c:v>
                </c:pt>
                <c:pt idx="29">
                  <c:v>33.0</c:v>
                </c:pt>
                <c:pt idx="30">
                  <c:v>35.0</c:v>
                </c:pt>
                <c:pt idx="31">
                  <c:v>32.0</c:v>
                </c:pt>
                <c:pt idx="32">
                  <c:v>32.0</c:v>
                </c:pt>
                <c:pt idx="33">
                  <c:v>31.0</c:v>
                </c:pt>
                <c:pt idx="34">
                  <c:v>29.0</c:v>
                </c:pt>
                <c:pt idx="35">
                  <c:v>32.0</c:v>
                </c:pt>
                <c:pt idx="36">
                  <c:v>32.0</c:v>
                </c:pt>
                <c:pt idx="37">
                  <c:v>37.0</c:v>
                </c:pt>
                <c:pt idx="38">
                  <c:v>31.0</c:v>
                </c:pt>
                <c:pt idx="39">
                  <c:v>31.0</c:v>
                </c:pt>
                <c:pt idx="40">
                  <c:v>34.0</c:v>
                </c:pt>
                <c:pt idx="41">
                  <c:v>32.0</c:v>
                </c:pt>
                <c:pt idx="42">
                  <c:v>28.0</c:v>
                </c:pt>
                <c:pt idx="43">
                  <c:v>33.0</c:v>
                </c:pt>
                <c:pt idx="44">
                  <c:v>17.0</c:v>
                </c:pt>
                <c:pt idx="45">
                  <c:v>37.59</c:v>
                </c:pt>
                <c:pt idx="46">
                  <c:v>36.43</c:v>
                </c:pt>
                <c:pt idx="47">
                  <c:v>38.40000000000001</c:v>
                </c:pt>
                <c:pt idx="48">
                  <c:v>38.36</c:v>
                </c:pt>
                <c:pt idx="49">
                  <c:v>38.76</c:v>
                </c:pt>
                <c:pt idx="50">
                  <c:v>36.09</c:v>
                </c:pt>
                <c:pt idx="51">
                  <c:v>35.87</c:v>
                </c:pt>
                <c:pt idx="52">
                  <c:v>36.8</c:v>
                </c:pt>
                <c:pt idx="53">
                  <c:v>35.7</c:v>
                </c:pt>
                <c:pt idx="54">
                  <c:v>37.78</c:v>
                </c:pt>
                <c:pt idx="55">
                  <c:v>38.99</c:v>
                </c:pt>
                <c:pt idx="56">
                  <c:v>37.64</c:v>
                </c:pt>
                <c:pt idx="57">
                  <c:v>37.24</c:v>
                </c:pt>
                <c:pt idx="58">
                  <c:v>33.63</c:v>
                </c:pt>
                <c:pt idx="59">
                  <c:v>32.22</c:v>
                </c:pt>
                <c:pt idx="60">
                  <c:v>33.22</c:v>
                </c:pt>
                <c:pt idx="61">
                  <c:v>29.2</c:v>
                </c:pt>
                <c:pt idx="62">
                  <c:v>33.46</c:v>
                </c:pt>
                <c:pt idx="63">
                  <c:v>35.21</c:v>
                </c:pt>
                <c:pt idx="64">
                  <c:v>35.24</c:v>
                </c:pt>
                <c:pt idx="65">
                  <c:v>36.46</c:v>
                </c:pt>
                <c:pt idx="66">
                  <c:v>29.4</c:v>
                </c:pt>
                <c:pt idx="67">
                  <c:v>25.73</c:v>
                </c:pt>
                <c:pt idx="68">
                  <c:v>32.01000000000001</c:v>
                </c:pt>
                <c:pt idx="69">
                  <c:v>31.67</c:v>
                </c:pt>
                <c:pt idx="70">
                  <c:v>35.15</c:v>
                </c:pt>
                <c:pt idx="71">
                  <c:v>31.39</c:v>
                </c:pt>
                <c:pt idx="72">
                  <c:v>26.0</c:v>
                </c:pt>
                <c:pt idx="73">
                  <c:v>31.0</c:v>
                </c:pt>
                <c:pt idx="74">
                  <c:v>28.0</c:v>
                </c:pt>
                <c:pt idx="75">
                  <c:v>29.5</c:v>
                </c:pt>
                <c:pt idx="76">
                  <c:v>31.0</c:v>
                </c:pt>
                <c:pt idx="77">
                  <c:v>31.0</c:v>
                </c:pt>
                <c:pt idx="78">
                  <c:v>30.0</c:v>
                </c:pt>
                <c:pt idx="79">
                  <c:v>30.0</c:v>
                </c:pt>
                <c:pt idx="80">
                  <c:v>27.0</c:v>
                </c:pt>
                <c:pt idx="81">
                  <c:v>31.0</c:v>
                </c:pt>
                <c:pt idx="82">
                  <c:v>29.0</c:v>
                </c:pt>
                <c:pt idx="83">
                  <c:v>30.0</c:v>
                </c:pt>
                <c:pt idx="84">
                  <c:v>34.0</c:v>
                </c:pt>
                <c:pt idx="85">
                  <c:v>33.0</c:v>
                </c:pt>
                <c:pt idx="86">
                  <c:v>30.0</c:v>
                </c:pt>
                <c:pt idx="87">
                  <c:v>31.0</c:v>
                </c:pt>
                <c:pt idx="88">
                  <c:v>32.0</c:v>
                </c:pt>
                <c:pt idx="89">
                  <c:v>19.0</c:v>
                </c:pt>
                <c:pt idx="90">
                  <c:v>33.92</c:v>
                </c:pt>
                <c:pt idx="91">
                  <c:v>34.73</c:v>
                </c:pt>
                <c:pt idx="93">
                  <c:v>34.68</c:v>
                </c:pt>
                <c:pt idx="94">
                  <c:v>35.27</c:v>
                </c:pt>
                <c:pt idx="95">
                  <c:v>35.02</c:v>
                </c:pt>
                <c:pt idx="96">
                  <c:v>36.79</c:v>
                </c:pt>
                <c:pt idx="97">
                  <c:v>34.57</c:v>
                </c:pt>
                <c:pt idx="98">
                  <c:v>35.72</c:v>
                </c:pt>
                <c:pt idx="99">
                  <c:v>34.05</c:v>
                </c:pt>
                <c:pt idx="100">
                  <c:v>35.87</c:v>
                </c:pt>
                <c:pt idx="101">
                  <c:v>35.79</c:v>
                </c:pt>
                <c:pt idx="102">
                  <c:v>33.81</c:v>
                </c:pt>
                <c:pt idx="103">
                  <c:v>36.27</c:v>
                </c:pt>
                <c:pt idx="104">
                  <c:v>35.79</c:v>
                </c:pt>
                <c:pt idx="105">
                  <c:v>33.72</c:v>
                </c:pt>
                <c:pt idx="106">
                  <c:v>38.39</c:v>
                </c:pt>
                <c:pt idx="107">
                  <c:v>37.76</c:v>
                </c:pt>
                <c:pt idx="108">
                  <c:v>36.48</c:v>
                </c:pt>
                <c:pt idx="109">
                  <c:v>34.58</c:v>
                </c:pt>
                <c:pt idx="110">
                  <c:v>14.44</c:v>
                </c:pt>
                <c:pt idx="111">
                  <c:v>36.2</c:v>
                </c:pt>
                <c:pt idx="112">
                  <c:v>34.8</c:v>
                </c:pt>
                <c:pt idx="113">
                  <c:v>37.49</c:v>
                </c:pt>
                <c:pt idx="114">
                  <c:v>37.81</c:v>
                </c:pt>
                <c:pt idx="115">
                  <c:v>37.53</c:v>
                </c:pt>
                <c:pt idx="116">
                  <c:v>35.78</c:v>
                </c:pt>
                <c:pt idx="117">
                  <c:v>36.61</c:v>
                </c:pt>
                <c:pt idx="118">
                  <c:v>14.0</c:v>
                </c:pt>
                <c:pt idx="119">
                  <c:v>29.0</c:v>
                </c:pt>
                <c:pt idx="120">
                  <c:v>30.5</c:v>
                </c:pt>
                <c:pt idx="121">
                  <c:v>30.0</c:v>
                </c:pt>
                <c:pt idx="122">
                  <c:v>29.5</c:v>
                </c:pt>
                <c:pt idx="123">
                  <c:v>22.0</c:v>
                </c:pt>
                <c:pt idx="124">
                  <c:v>33.0</c:v>
                </c:pt>
                <c:pt idx="125">
                  <c:v>31.0</c:v>
                </c:pt>
                <c:pt idx="126">
                  <c:v>30.0</c:v>
                </c:pt>
                <c:pt idx="127">
                  <c:v>25.0</c:v>
                </c:pt>
                <c:pt idx="128">
                  <c:v>27.0</c:v>
                </c:pt>
                <c:pt idx="129">
                  <c:v>27.0</c:v>
                </c:pt>
                <c:pt idx="130">
                  <c:v>27.0</c:v>
                </c:pt>
                <c:pt idx="131">
                  <c:v>25.0</c:v>
                </c:pt>
                <c:pt idx="132">
                  <c:v>26.0</c:v>
                </c:pt>
                <c:pt idx="133">
                  <c:v>25.0</c:v>
                </c:pt>
                <c:pt idx="134">
                  <c:v>18.0</c:v>
                </c:pt>
              </c:numCache>
            </c:numRef>
          </c:yVal>
          <c:smooth val="0"/>
        </c:ser>
        <c:ser>
          <c:idx val="1"/>
          <c:order val="1"/>
          <c:tx>
            <c:v>Treatment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total!$E$2:$E$271</c:f>
              <c:numCache>
                <c:formatCode>0</c:formatCode>
                <c:ptCount val="270"/>
                <c:pt idx="0">
                  <c:v>-30.0</c:v>
                </c:pt>
                <c:pt idx="1">
                  <c:v>-29.0</c:v>
                </c:pt>
                <c:pt idx="2">
                  <c:v>-28.0</c:v>
                </c:pt>
                <c:pt idx="3">
                  <c:v>-27.0</c:v>
                </c:pt>
                <c:pt idx="4">
                  <c:v>-26.0</c:v>
                </c:pt>
                <c:pt idx="5">
                  <c:v>-25.0</c:v>
                </c:pt>
                <c:pt idx="6">
                  <c:v>-24.0</c:v>
                </c:pt>
                <c:pt idx="7">
                  <c:v>-23.0</c:v>
                </c:pt>
                <c:pt idx="8">
                  <c:v>-22.0</c:v>
                </c:pt>
                <c:pt idx="9">
                  <c:v>-21.0</c:v>
                </c:pt>
                <c:pt idx="10">
                  <c:v>-20.0</c:v>
                </c:pt>
                <c:pt idx="11">
                  <c:v>-19.0</c:v>
                </c:pt>
                <c:pt idx="12">
                  <c:v>-18.0</c:v>
                </c:pt>
                <c:pt idx="13">
                  <c:v>-17.0</c:v>
                </c:pt>
                <c:pt idx="14">
                  <c:v>-16.0</c:v>
                </c:pt>
                <c:pt idx="15">
                  <c:v>-15.0</c:v>
                </c:pt>
                <c:pt idx="16">
                  <c:v>-14.0</c:v>
                </c:pt>
                <c:pt idx="17">
                  <c:v>-13.0</c:v>
                </c:pt>
                <c:pt idx="18">
                  <c:v>-12.0</c:v>
                </c:pt>
                <c:pt idx="19">
                  <c:v>-11.0</c:v>
                </c:pt>
                <c:pt idx="20">
                  <c:v>-10.0</c:v>
                </c:pt>
                <c:pt idx="21">
                  <c:v>-9.0</c:v>
                </c:pt>
                <c:pt idx="22">
                  <c:v>-8.0</c:v>
                </c:pt>
                <c:pt idx="23">
                  <c:v>-7.0</c:v>
                </c:pt>
                <c:pt idx="24">
                  <c:v>-6.0</c:v>
                </c:pt>
                <c:pt idx="25">
                  <c:v>-5.0</c:v>
                </c:pt>
                <c:pt idx="26">
                  <c:v>-4.0</c:v>
                </c:pt>
                <c:pt idx="27">
                  <c:v>-3.0</c:v>
                </c:pt>
                <c:pt idx="28">
                  <c:v>-2.0</c:v>
                </c:pt>
                <c:pt idx="29">
                  <c:v>-1.0</c:v>
                </c:pt>
                <c:pt idx="30">
                  <c:v>0.0</c:v>
                </c:pt>
                <c:pt idx="31">
                  <c:v>1.0</c:v>
                </c:pt>
                <c:pt idx="32">
                  <c:v>2.0</c:v>
                </c:pt>
                <c:pt idx="33">
                  <c:v>3.0</c:v>
                </c:pt>
                <c:pt idx="34">
                  <c:v>4.0</c:v>
                </c:pt>
                <c:pt idx="35">
                  <c:v>5.0</c:v>
                </c:pt>
                <c:pt idx="36">
                  <c:v>6.0</c:v>
                </c:pt>
                <c:pt idx="37">
                  <c:v>7.0</c:v>
                </c:pt>
                <c:pt idx="38">
                  <c:v>8.0</c:v>
                </c:pt>
                <c:pt idx="39">
                  <c:v>9.0</c:v>
                </c:pt>
                <c:pt idx="40">
                  <c:v>10.0</c:v>
                </c:pt>
                <c:pt idx="41">
                  <c:v>11.0</c:v>
                </c:pt>
                <c:pt idx="42">
                  <c:v>12.0</c:v>
                </c:pt>
                <c:pt idx="43">
                  <c:v>13.0</c:v>
                </c:pt>
                <c:pt idx="44">
                  <c:v>14.0</c:v>
                </c:pt>
                <c:pt idx="45">
                  <c:v>-30.0</c:v>
                </c:pt>
                <c:pt idx="46">
                  <c:v>-29.0</c:v>
                </c:pt>
                <c:pt idx="47">
                  <c:v>-28.0</c:v>
                </c:pt>
                <c:pt idx="48">
                  <c:v>-27.0</c:v>
                </c:pt>
                <c:pt idx="49">
                  <c:v>-26.0</c:v>
                </c:pt>
                <c:pt idx="50">
                  <c:v>-25.0</c:v>
                </c:pt>
                <c:pt idx="51">
                  <c:v>-24.0</c:v>
                </c:pt>
                <c:pt idx="52">
                  <c:v>-23.0</c:v>
                </c:pt>
                <c:pt idx="53">
                  <c:v>-22.0</c:v>
                </c:pt>
                <c:pt idx="54">
                  <c:v>-21.0</c:v>
                </c:pt>
                <c:pt idx="55">
                  <c:v>-20.0</c:v>
                </c:pt>
                <c:pt idx="56">
                  <c:v>-19.0</c:v>
                </c:pt>
                <c:pt idx="57">
                  <c:v>-18.0</c:v>
                </c:pt>
                <c:pt idx="58">
                  <c:v>-17.0</c:v>
                </c:pt>
                <c:pt idx="59">
                  <c:v>-16.0</c:v>
                </c:pt>
                <c:pt idx="60">
                  <c:v>-15.0</c:v>
                </c:pt>
                <c:pt idx="61">
                  <c:v>-14.0</c:v>
                </c:pt>
                <c:pt idx="62">
                  <c:v>-13.0</c:v>
                </c:pt>
                <c:pt idx="63">
                  <c:v>-12.0</c:v>
                </c:pt>
                <c:pt idx="64">
                  <c:v>-11.0</c:v>
                </c:pt>
                <c:pt idx="65">
                  <c:v>-10.0</c:v>
                </c:pt>
                <c:pt idx="66">
                  <c:v>-9.0</c:v>
                </c:pt>
                <c:pt idx="67">
                  <c:v>-8.0</c:v>
                </c:pt>
                <c:pt idx="68">
                  <c:v>-7.0</c:v>
                </c:pt>
                <c:pt idx="69">
                  <c:v>-6.0</c:v>
                </c:pt>
                <c:pt idx="70">
                  <c:v>-5.0</c:v>
                </c:pt>
                <c:pt idx="71">
                  <c:v>-4.0</c:v>
                </c:pt>
                <c:pt idx="72">
                  <c:v>-3.0</c:v>
                </c:pt>
                <c:pt idx="73">
                  <c:v>-2.0</c:v>
                </c:pt>
                <c:pt idx="74">
                  <c:v>-1.0</c:v>
                </c:pt>
                <c:pt idx="75">
                  <c:v>0.0</c:v>
                </c:pt>
                <c:pt idx="76">
                  <c:v>1.0</c:v>
                </c:pt>
                <c:pt idx="77">
                  <c:v>2.0</c:v>
                </c:pt>
                <c:pt idx="78">
                  <c:v>3.0</c:v>
                </c:pt>
                <c:pt idx="79">
                  <c:v>4.0</c:v>
                </c:pt>
                <c:pt idx="80">
                  <c:v>5.0</c:v>
                </c:pt>
                <c:pt idx="81">
                  <c:v>6.0</c:v>
                </c:pt>
                <c:pt idx="82">
                  <c:v>7.0</c:v>
                </c:pt>
                <c:pt idx="83">
                  <c:v>8.0</c:v>
                </c:pt>
                <c:pt idx="84">
                  <c:v>9.0</c:v>
                </c:pt>
                <c:pt idx="85">
                  <c:v>10.0</c:v>
                </c:pt>
                <c:pt idx="86">
                  <c:v>11.0</c:v>
                </c:pt>
                <c:pt idx="87">
                  <c:v>12.0</c:v>
                </c:pt>
                <c:pt idx="88">
                  <c:v>13.0</c:v>
                </c:pt>
                <c:pt idx="89">
                  <c:v>14.0</c:v>
                </c:pt>
                <c:pt idx="90">
                  <c:v>-30.0</c:v>
                </c:pt>
                <c:pt idx="91">
                  <c:v>-29.0</c:v>
                </c:pt>
                <c:pt idx="92">
                  <c:v>-28.0</c:v>
                </c:pt>
                <c:pt idx="93">
                  <c:v>-27.0</c:v>
                </c:pt>
                <c:pt idx="94">
                  <c:v>-26.0</c:v>
                </c:pt>
                <c:pt idx="95">
                  <c:v>-25.0</c:v>
                </c:pt>
                <c:pt idx="96">
                  <c:v>-24.0</c:v>
                </c:pt>
                <c:pt idx="97">
                  <c:v>-23.0</c:v>
                </c:pt>
                <c:pt idx="98">
                  <c:v>-22.0</c:v>
                </c:pt>
                <c:pt idx="99">
                  <c:v>-21.0</c:v>
                </c:pt>
                <c:pt idx="100">
                  <c:v>-20.0</c:v>
                </c:pt>
                <c:pt idx="101">
                  <c:v>-19.0</c:v>
                </c:pt>
                <c:pt idx="102">
                  <c:v>-18.0</c:v>
                </c:pt>
                <c:pt idx="103">
                  <c:v>-17.0</c:v>
                </c:pt>
                <c:pt idx="104">
                  <c:v>-16.0</c:v>
                </c:pt>
                <c:pt idx="105">
                  <c:v>-15.0</c:v>
                </c:pt>
                <c:pt idx="106">
                  <c:v>-14.0</c:v>
                </c:pt>
                <c:pt idx="107">
                  <c:v>-13.0</c:v>
                </c:pt>
                <c:pt idx="108">
                  <c:v>-12.0</c:v>
                </c:pt>
                <c:pt idx="109">
                  <c:v>-11.0</c:v>
                </c:pt>
                <c:pt idx="110">
                  <c:v>-10.0</c:v>
                </c:pt>
                <c:pt idx="111">
                  <c:v>-9.0</c:v>
                </c:pt>
                <c:pt idx="112">
                  <c:v>-8.0</c:v>
                </c:pt>
                <c:pt idx="113">
                  <c:v>-7.0</c:v>
                </c:pt>
                <c:pt idx="114">
                  <c:v>-6.0</c:v>
                </c:pt>
                <c:pt idx="115">
                  <c:v>-5.0</c:v>
                </c:pt>
                <c:pt idx="116">
                  <c:v>-4.0</c:v>
                </c:pt>
                <c:pt idx="117">
                  <c:v>-3.0</c:v>
                </c:pt>
                <c:pt idx="118">
                  <c:v>-2.0</c:v>
                </c:pt>
                <c:pt idx="119">
                  <c:v>-1.0</c:v>
                </c:pt>
                <c:pt idx="120">
                  <c:v>0.0</c:v>
                </c:pt>
                <c:pt idx="121">
                  <c:v>1.0</c:v>
                </c:pt>
                <c:pt idx="122">
                  <c:v>2.0</c:v>
                </c:pt>
                <c:pt idx="123">
                  <c:v>3.0</c:v>
                </c:pt>
                <c:pt idx="124">
                  <c:v>4.0</c:v>
                </c:pt>
                <c:pt idx="125">
                  <c:v>5.0</c:v>
                </c:pt>
                <c:pt idx="126">
                  <c:v>6.0</c:v>
                </c:pt>
                <c:pt idx="127">
                  <c:v>7.0</c:v>
                </c:pt>
                <c:pt idx="128">
                  <c:v>8.0</c:v>
                </c:pt>
                <c:pt idx="129">
                  <c:v>9.0</c:v>
                </c:pt>
                <c:pt idx="130">
                  <c:v>10.0</c:v>
                </c:pt>
                <c:pt idx="131">
                  <c:v>11.0</c:v>
                </c:pt>
                <c:pt idx="132">
                  <c:v>12.0</c:v>
                </c:pt>
                <c:pt idx="133">
                  <c:v>13.0</c:v>
                </c:pt>
                <c:pt idx="134">
                  <c:v>14.0</c:v>
                </c:pt>
                <c:pt idx="135">
                  <c:v>-30.0</c:v>
                </c:pt>
                <c:pt idx="136">
                  <c:v>-29.0</c:v>
                </c:pt>
                <c:pt idx="137">
                  <c:v>-28.0</c:v>
                </c:pt>
                <c:pt idx="138">
                  <c:v>-27.0</c:v>
                </c:pt>
                <c:pt idx="139">
                  <c:v>-26.0</c:v>
                </c:pt>
                <c:pt idx="140">
                  <c:v>-25.0</c:v>
                </c:pt>
                <c:pt idx="141">
                  <c:v>-24.0</c:v>
                </c:pt>
                <c:pt idx="142">
                  <c:v>-23.0</c:v>
                </c:pt>
                <c:pt idx="143">
                  <c:v>-22.0</c:v>
                </c:pt>
                <c:pt idx="144">
                  <c:v>-21.0</c:v>
                </c:pt>
                <c:pt idx="145">
                  <c:v>-20.0</c:v>
                </c:pt>
                <c:pt idx="146">
                  <c:v>-19.0</c:v>
                </c:pt>
                <c:pt idx="147">
                  <c:v>-18.0</c:v>
                </c:pt>
                <c:pt idx="148">
                  <c:v>-17.0</c:v>
                </c:pt>
                <c:pt idx="149">
                  <c:v>-16.0</c:v>
                </c:pt>
                <c:pt idx="150">
                  <c:v>-15.0</c:v>
                </c:pt>
                <c:pt idx="151">
                  <c:v>-14.0</c:v>
                </c:pt>
                <c:pt idx="152">
                  <c:v>-13.0</c:v>
                </c:pt>
                <c:pt idx="153">
                  <c:v>-12.0</c:v>
                </c:pt>
                <c:pt idx="154">
                  <c:v>-11.0</c:v>
                </c:pt>
                <c:pt idx="155">
                  <c:v>-10.0</c:v>
                </c:pt>
                <c:pt idx="156">
                  <c:v>-9.0</c:v>
                </c:pt>
                <c:pt idx="157">
                  <c:v>-8.0</c:v>
                </c:pt>
                <c:pt idx="158">
                  <c:v>-7.0</c:v>
                </c:pt>
                <c:pt idx="159">
                  <c:v>-6.0</c:v>
                </c:pt>
                <c:pt idx="160">
                  <c:v>-5.0</c:v>
                </c:pt>
                <c:pt idx="161">
                  <c:v>-4.0</c:v>
                </c:pt>
                <c:pt idx="162">
                  <c:v>-3.0</c:v>
                </c:pt>
                <c:pt idx="163">
                  <c:v>-2.0</c:v>
                </c:pt>
                <c:pt idx="164">
                  <c:v>-1.0</c:v>
                </c:pt>
                <c:pt idx="165">
                  <c:v>0.0</c:v>
                </c:pt>
                <c:pt idx="166">
                  <c:v>1.0</c:v>
                </c:pt>
                <c:pt idx="167">
                  <c:v>2.0</c:v>
                </c:pt>
                <c:pt idx="168">
                  <c:v>3.0</c:v>
                </c:pt>
                <c:pt idx="169">
                  <c:v>4.0</c:v>
                </c:pt>
                <c:pt idx="170">
                  <c:v>5.0</c:v>
                </c:pt>
                <c:pt idx="171">
                  <c:v>6.0</c:v>
                </c:pt>
                <c:pt idx="172">
                  <c:v>7.0</c:v>
                </c:pt>
                <c:pt idx="173">
                  <c:v>8.0</c:v>
                </c:pt>
                <c:pt idx="174">
                  <c:v>9.0</c:v>
                </c:pt>
                <c:pt idx="175">
                  <c:v>10.0</c:v>
                </c:pt>
                <c:pt idx="176">
                  <c:v>11.0</c:v>
                </c:pt>
                <c:pt idx="177">
                  <c:v>12.0</c:v>
                </c:pt>
                <c:pt idx="178">
                  <c:v>13.0</c:v>
                </c:pt>
                <c:pt idx="179">
                  <c:v>14.0</c:v>
                </c:pt>
                <c:pt idx="180">
                  <c:v>-30.0</c:v>
                </c:pt>
                <c:pt idx="181">
                  <c:v>-29.0</c:v>
                </c:pt>
                <c:pt idx="182">
                  <c:v>-28.0</c:v>
                </c:pt>
                <c:pt idx="183">
                  <c:v>-27.0</c:v>
                </c:pt>
                <c:pt idx="184">
                  <c:v>-26.0</c:v>
                </c:pt>
                <c:pt idx="185">
                  <c:v>-25.0</c:v>
                </c:pt>
                <c:pt idx="186">
                  <c:v>-24.0</c:v>
                </c:pt>
                <c:pt idx="187">
                  <c:v>-23.0</c:v>
                </c:pt>
                <c:pt idx="188">
                  <c:v>-22.0</c:v>
                </c:pt>
                <c:pt idx="189">
                  <c:v>-21.0</c:v>
                </c:pt>
                <c:pt idx="190">
                  <c:v>-20.0</c:v>
                </c:pt>
                <c:pt idx="191">
                  <c:v>-19.0</c:v>
                </c:pt>
                <c:pt idx="192">
                  <c:v>-18.0</c:v>
                </c:pt>
                <c:pt idx="193">
                  <c:v>-17.0</c:v>
                </c:pt>
                <c:pt idx="194">
                  <c:v>-16.0</c:v>
                </c:pt>
                <c:pt idx="195">
                  <c:v>-15.0</c:v>
                </c:pt>
                <c:pt idx="196">
                  <c:v>-14.0</c:v>
                </c:pt>
                <c:pt idx="197">
                  <c:v>-13.0</c:v>
                </c:pt>
                <c:pt idx="198">
                  <c:v>-12.0</c:v>
                </c:pt>
                <c:pt idx="199">
                  <c:v>-11.0</c:v>
                </c:pt>
                <c:pt idx="200">
                  <c:v>-10.0</c:v>
                </c:pt>
                <c:pt idx="201">
                  <c:v>-9.0</c:v>
                </c:pt>
                <c:pt idx="202">
                  <c:v>-8.0</c:v>
                </c:pt>
                <c:pt idx="203">
                  <c:v>-7.0</c:v>
                </c:pt>
                <c:pt idx="204">
                  <c:v>-6.0</c:v>
                </c:pt>
                <c:pt idx="205">
                  <c:v>-5.0</c:v>
                </c:pt>
                <c:pt idx="206">
                  <c:v>-4.0</c:v>
                </c:pt>
                <c:pt idx="207">
                  <c:v>-3.0</c:v>
                </c:pt>
                <c:pt idx="208">
                  <c:v>-2.0</c:v>
                </c:pt>
                <c:pt idx="209">
                  <c:v>-1.0</c:v>
                </c:pt>
                <c:pt idx="210">
                  <c:v>0.0</c:v>
                </c:pt>
                <c:pt idx="211">
                  <c:v>1.0</c:v>
                </c:pt>
                <c:pt idx="212">
                  <c:v>2.0</c:v>
                </c:pt>
                <c:pt idx="213">
                  <c:v>3.0</c:v>
                </c:pt>
                <c:pt idx="214">
                  <c:v>4.0</c:v>
                </c:pt>
                <c:pt idx="215">
                  <c:v>5.0</c:v>
                </c:pt>
                <c:pt idx="216">
                  <c:v>6.0</c:v>
                </c:pt>
                <c:pt idx="217">
                  <c:v>7.0</c:v>
                </c:pt>
                <c:pt idx="218">
                  <c:v>8.0</c:v>
                </c:pt>
                <c:pt idx="219">
                  <c:v>9.0</c:v>
                </c:pt>
                <c:pt idx="220">
                  <c:v>10.0</c:v>
                </c:pt>
                <c:pt idx="221">
                  <c:v>11.0</c:v>
                </c:pt>
                <c:pt idx="222">
                  <c:v>12.0</c:v>
                </c:pt>
                <c:pt idx="223">
                  <c:v>13.0</c:v>
                </c:pt>
                <c:pt idx="224">
                  <c:v>14.0</c:v>
                </c:pt>
                <c:pt idx="225">
                  <c:v>-30.0</c:v>
                </c:pt>
                <c:pt idx="226">
                  <c:v>-29.0</c:v>
                </c:pt>
                <c:pt idx="227">
                  <c:v>-28.0</c:v>
                </c:pt>
                <c:pt idx="228">
                  <c:v>-27.0</c:v>
                </c:pt>
                <c:pt idx="229">
                  <c:v>-26.0</c:v>
                </c:pt>
                <c:pt idx="230">
                  <c:v>-25.0</c:v>
                </c:pt>
                <c:pt idx="231">
                  <c:v>-24.0</c:v>
                </c:pt>
                <c:pt idx="232">
                  <c:v>-23.0</c:v>
                </c:pt>
                <c:pt idx="233">
                  <c:v>-22.0</c:v>
                </c:pt>
                <c:pt idx="234">
                  <c:v>-21.0</c:v>
                </c:pt>
                <c:pt idx="235">
                  <c:v>-20.0</c:v>
                </c:pt>
                <c:pt idx="236">
                  <c:v>-19.0</c:v>
                </c:pt>
                <c:pt idx="237">
                  <c:v>-18.0</c:v>
                </c:pt>
                <c:pt idx="238">
                  <c:v>-17.0</c:v>
                </c:pt>
                <c:pt idx="239">
                  <c:v>-16.0</c:v>
                </c:pt>
                <c:pt idx="240">
                  <c:v>-15.0</c:v>
                </c:pt>
                <c:pt idx="241">
                  <c:v>-14.0</c:v>
                </c:pt>
                <c:pt idx="242">
                  <c:v>-13.0</c:v>
                </c:pt>
                <c:pt idx="243">
                  <c:v>-12.0</c:v>
                </c:pt>
                <c:pt idx="244">
                  <c:v>-11.0</c:v>
                </c:pt>
                <c:pt idx="245">
                  <c:v>-10.0</c:v>
                </c:pt>
                <c:pt idx="246">
                  <c:v>-9.0</c:v>
                </c:pt>
                <c:pt idx="247">
                  <c:v>-8.0</c:v>
                </c:pt>
                <c:pt idx="248">
                  <c:v>-7.0</c:v>
                </c:pt>
                <c:pt idx="249">
                  <c:v>-6.0</c:v>
                </c:pt>
                <c:pt idx="250">
                  <c:v>-5.0</c:v>
                </c:pt>
                <c:pt idx="251">
                  <c:v>-4.0</c:v>
                </c:pt>
                <c:pt idx="252">
                  <c:v>-3.0</c:v>
                </c:pt>
                <c:pt idx="253">
                  <c:v>-2.0</c:v>
                </c:pt>
                <c:pt idx="254">
                  <c:v>-1.0</c:v>
                </c:pt>
                <c:pt idx="255">
                  <c:v>0.0</c:v>
                </c:pt>
                <c:pt idx="256">
                  <c:v>1.0</c:v>
                </c:pt>
                <c:pt idx="257">
                  <c:v>2.0</c:v>
                </c:pt>
                <c:pt idx="258">
                  <c:v>3.0</c:v>
                </c:pt>
                <c:pt idx="259">
                  <c:v>4.0</c:v>
                </c:pt>
                <c:pt idx="260">
                  <c:v>5.0</c:v>
                </c:pt>
                <c:pt idx="261">
                  <c:v>6.0</c:v>
                </c:pt>
                <c:pt idx="262">
                  <c:v>7.0</c:v>
                </c:pt>
                <c:pt idx="263">
                  <c:v>8.0</c:v>
                </c:pt>
                <c:pt idx="264">
                  <c:v>9.0</c:v>
                </c:pt>
                <c:pt idx="265">
                  <c:v>10.0</c:v>
                </c:pt>
                <c:pt idx="266">
                  <c:v>11.0</c:v>
                </c:pt>
                <c:pt idx="267">
                  <c:v>12.0</c:v>
                </c:pt>
                <c:pt idx="268">
                  <c:v>13.0</c:v>
                </c:pt>
                <c:pt idx="269">
                  <c:v>14.0</c:v>
                </c:pt>
              </c:numCache>
            </c:numRef>
          </c:xVal>
          <c:yVal>
            <c:numRef>
              <c:f>total!$H$137:$H$271</c:f>
              <c:numCache>
                <c:formatCode>0.00</c:formatCode>
                <c:ptCount val="135"/>
                <c:pt idx="0">
                  <c:v>34.6</c:v>
                </c:pt>
                <c:pt idx="1">
                  <c:v>34.54</c:v>
                </c:pt>
                <c:pt idx="2">
                  <c:v>35.96</c:v>
                </c:pt>
                <c:pt idx="3">
                  <c:v>35.28</c:v>
                </c:pt>
                <c:pt idx="4">
                  <c:v>35.99</c:v>
                </c:pt>
                <c:pt idx="5">
                  <c:v>35.77</c:v>
                </c:pt>
                <c:pt idx="6">
                  <c:v>33.22</c:v>
                </c:pt>
                <c:pt idx="7">
                  <c:v>32.02</c:v>
                </c:pt>
                <c:pt idx="8">
                  <c:v>34.38</c:v>
                </c:pt>
                <c:pt idx="9">
                  <c:v>28.35</c:v>
                </c:pt>
                <c:pt idx="10">
                  <c:v>32.64</c:v>
                </c:pt>
                <c:pt idx="11">
                  <c:v>32.43</c:v>
                </c:pt>
                <c:pt idx="12">
                  <c:v>32.98</c:v>
                </c:pt>
                <c:pt idx="13">
                  <c:v>33.47</c:v>
                </c:pt>
                <c:pt idx="14">
                  <c:v>33.85</c:v>
                </c:pt>
                <c:pt idx="15">
                  <c:v>29.13</c:v>
                </c:pt>
                <c:pt idx="16">
                  <c:v>33.58</c:v>
                </c:pt>
                <c:pt idx="17">
                  <c:v>33.89</c:v>
                </c:pt>
                <c:pt idx="18">
                  <c:v>34.11</c:v>
                </c:pt>
                <c:pt idx="19">
                  <c:v>32.69</c:v>
                </c:pt>
                <c:pt idx="20">
                  <c:v>33.68</c:v>
                </c:pt>
                <c:pt idx="21">
                  <c:v>34.97</c:v>
                </c:pt>
                <c:pt idx="22">
                  <c:v>34.77</c:v>
                </c:pt>
                <c:pt idx="23">
                  <c:v>34.28</c:v>
                </c:pt>
                <c:pt idx="24">
                  <c:v>35.53</c:v>
                </c:pt>
                <c:pt idx="25">
                  <c:v>31.26</c:v>
                </c:pt>
                <c:pt idx="26">
                  <c:v>30.0</c:v>
                </c:pt>
                <c:pt idx="27">
                  <c:v>27.0</c:v>
                </c:pt>
                <c:pt idx="28">
                  <c:v>30.0</c:v>
                </c:pt>
                <c:pt idx="29">
                  <c:v>29.0</c:v>
                </c:pt>
                <c:pt idx="30">
                  <c:v>32.0</c:v>
                </c:pt>
                <c:pt idx="31">
                  <c:v>21.5</c:v>
                </c:pt>
                <c:pt idx="32">
                  <c:v>21.0</c:v>
                </c:pt>
                <c:pt idx="33">
                  <c:v>25.0</c:v>
                </c:pt>
                <c:pt idx="34">
                  <c:v>25.0</c:v>
                </c:pt>
                <c:pt idx="35">
                  <c:v>23.0</c:v>
                </c:pt>
                <c:pt idx="36">
                  <c:v>25.0</c:v>
                </c:pt>
                <c:pt idx="37">
                  <c:v>24.0</c:v>
                </c:pt>
                <c:pt idx="38">
                  <c:v>27.0</c:v>
                </c:pt>
                <c:pt idx="39">
                  <c:v>24.0</c:v>
                </c:pt>
                <c:pt idx="40">
                  <c:v>25.0</c:v>
                </c:pt>
                <c:pt idx="41">
                  <c:v>25.0</c:v>
                </c:pt>
                <c:pt idx="42">
                  <c:v>22.0</c:v>
                </c:pt>
                <c:pt idx="43">
                  <c:v>22.0</c:v>
                </c:pt>
                <c:pt idx="44">
                  <c:v>12.0</c:v>
                </c:pt>
                <c:pt idx="45">
                  <c:v>32.32</c:v>
                </c:pt>
                <c:pt idx="46">
                  <c:v>34.87</c:v>
                </c:pt>
                <c:pt idx="47">
                  <c:v>34.4</c:v>
                </c:pt>
                <c:pt idx="48">
                  <c:v>32.86</c:v>
                </c:pt>
                <c:pt idx="49">
                  <c:v>34.6</c:v>
                </c:pt>
                <c:pt idx="50">
                  <c:v>32.95</c:v>
                </c:pt>
                <c:pt idx="51">
                  <c:v>33.49</c:v>
                </c:pt>
                <c:pt idx="52">
                  <c:v>33.76</c:v>
                </c:pt>
                <c:pt idx="53">
                  <c:v>32.84</c:v>
                </c:pt>
                <c:pt idx="54">
                  <c:v>32.02</c:v>
                </c:pt>
                <c:pt idx="55">
                  <c:v>32.73</c:v>
                </c:pt>
                <c:pt idx="56">
                  <c:v>31.93</c:v>
                </c:pt>
                <c:pt idx="57">
                  <c:v>31.11</c:v>
                </c:pt>
                <c:pt idx="58">
                  <c:v>31.92</c:v>
                </c:pt>
                <c:pt idx="59">
                  <c:v>29.82</c:v>
                </c:pt>
                <c:pt idx="60">
                  <c:v>32.1</c:v>
                </c:pt>
                <c:pt idx="61">
                  <c:v>33.21</c:v>
                </c:pt>
                <c:pt idx="62">
                  <c:v>32.0</c:v>
                </c:pt>
                <c:pt idx="63">
                  <c:v>30.0</c:v>
                </c:pt>
                <c:pt idx="64">
                  <c:v>26.0</c:v>
                </c:pt>
                <c:pt idx="65">
                  <c:v>31.5</c:v>
                </c:pt>
                <c:pt idx="66">
                  <c:v>23.0</c:v>
                </c:pt>
                <c:pt idx="67">
                  <c:v>34.0</c:v>
                </c:pt>
                <c:pt idx="68">
                  <c:v>29.0</c:v>
                </c:pt>
                <c:pt idx="69">
                  <c:v>25.5</c:v>
                </c:pt>
                <c:pt idx="70">
                  <c:v>33.0</c:v>
                </c:pt>
                <c:pt idx="71">
                  <c:v>31.0</c:v>
                </c:pt>
                <c:pt idx="72">
                  <c:v>32.0</c:v>
                </c:pt>
                <c:pt idx="73">
                  <c:v>31.0</c:v>
                </c:pt>
                <c:pt idx="74">
                  <c:v>28.0</c:v>
                </c:pt>
                <c:pt idx="75">
                  <c:v>31.0</c:v>
                </c:pt>
                <c:pt idx="76">
                  <c:v>35.0</c:v>
                </c:pt>
                <c:pt idx="77">
                  <c:v>18.0</c:v>
                </c:pt>
                <c:pt idx="78">
                  <c:v>26.0</c:v>
                </c:pt>
                <c:pt idx="79">
                  <c:v>22.0</c:v>
                </c:pt>
                <c:pt idx="80">
                  <c:v>21.0</c:v>
                </c:pt>
                <c:pt idx="81">
                  <c:v>30.0</c:v>
                </c:pt>
                <c:pt idx="82">
                  <c:v>28.0</c:v>
                </c:pt>
                <c:pt idx="83">
                  <c:v>20.0</c:v>
                </c:pt>
                <c:pt idx="84">
                  <c:v>24.0</c:v>
                </c:pt>
                <c:pt idx="85">
                  <c:v>25.0</c:v>
                </c:pt>
                <c:pt idx="86">
                  <c:v>25.0</c:v>
                </c:pt>
                <c:pt idx="87">
                  <c:v>25.0</c:v>
                </c:pt>
                <c:pt idx="88">
                  <c:v>19.0</c:v>
                </c:pt>
                <c:pt idx="89">
                  <c:v>13.0</c:v>
                </c:pt>
                <c:pt idx="90">
                  <c:v>41.07</c:v>
                </c:pt>
                <c:pt idx="93">
                  <c:v>43.48</c:v>
                </c:pt>
                <c:pt idx="94">
                  <c:v>38.96</c:v>
                </c:pt>
                <c:pt idx="95">
                  <c:v>41.16</c:v>
                </c:pt>
                <c:pt idx="96">
                  <c:v>40.82</c:v>
                </c:pt>
                <c:pt idx="97">
                  <c:v>41.75</c:v>
                </c:pt>
                <c:pt idx="98">
                  <c:v>44.87</c:v>
                </c:pt>
                <c:pt idx="99">
                  <c:v>36.07</c:v>
                </c:pt>
                <c:pt idx="100">
                  <c:v>37.05</c:v>
                </c:pt>
                <c:pt idx="101">
                  <c:v>37.88</c:v>
                </c:pt>
                <c:pt idx="102">
                  <c:v>34.76</c:v>
                </c:pt>
                <c:pt idx="103">
                  <c:v>39.71</c:v>
                </c:pt>
                <c:pt idx="104">
                  <c:v>39.32</c:v>
                </c:pt>
                <c:pt idx="105">
                  <c:v>38.44</c:v>
                </c:pt>
                <c:pt idx="106">
                  <c:v>40.23</c:v>
                </c:pt>
                <c:pt idx="107">
                  <c:v>37.31</c:v>
                </c:pt>
                <c:pt idx="108">
                  <c:v>38.43</c:v>
                </c:pt>
                <c:pt idx="109">
                  <c:v>35.64</c:v>
                </c:pt>
                <c:pt idx="110">
                  <c:v>36.39</c:v>
                </c:pt>
                <c:pt idx="111">
                  <c:v>29.34</c:v>
                </c:pt>
                <c:pt idx="112">
                  <c:v>33.75</c:v>
                </c:pt>
                <c:pt idx="113">
                  <c:v>36.13</c:v>
                </c:pt>
                <c:pt idx="114">
                  <c:v>35.8</c:v>
                </c:pt>
                <c:pt idx="115">
                  <c:v>36.79</c:v>
                </c:pt>
                <c:pt idx="116">
                  <c:v>36.13</c:v>
                </c:pt>
                <c:pt idx="117">
                  <c:v>31.54</c:v>
                </c:pt>
                <c:pt idx="118">
                  <c:v>24.0</c:v>
                </c:pt>
                <c:pt idx="119">
                  <c:v>25.0</c:v>
                </c:pt>
                <c:pt idx="120">
                  <c:v>32.0</c:v>
                </c:pt>
                <c:pt idx="121">
                  <c:v>33.0</c:v>
                </c:pt>
                <c:pt idx="122">
                  <c:v>23.0</c:v>
                </c:pt>
                <c:pt idx="123">
                  <c:v>16.0</c:v>
                </c:pt>
                <c:pt idx="124">
                  <c:v>24.0</c:v>
                </c:pt>
                <c:pt idx="125">
                  <c:v>24.0</c:v>
                </c:pt>
                <c:pt idx="126">
                  <c:v>25.0</c:v>
                </c:pt>
                <c:pt idx="127">
                  <c:v>22.0</c:v>
                </c:pt>
                <c:pt idx="128">
                  <c:v>21.0</c:v>
                </c:pt>
                <c:pt idx="129">
                  <c:v>19.0</c:v>
                </c:pt>
                <c:pt idx="130">
                  <c:v>21.0</c:v>
                </c:pt>
                <c:pt idx="131">
                  <c:v>21.0</c:v>
                </c:pt>
                <c:pt idx="132">
                  <c:v>23.0</c:v>
                </c:pt>
                <c:pt idx="133">
                  <c:v>23.0</c:v>
                </c:pt>
                <c:pt idx="134">
                  <c:v>13.0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162208"/>
        <c:axId val="-2105448464"/>
      </c:scatterChart>
      <c:valAx>
        <c:axId val="-206116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448464"/>
        <c:crosses val="autoZero"/>
        <c:crossBetween val="midCat"/>
      </c:valAx>
      <c:valAx>
        <c:axId val="-21054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162208"/>
        <c:crossesAt val="-30.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22</xdr:col>
      <xdr:colOff>384000</xdr:colOff>
      <xdr:row>20</xdr:row>
      <xdr:rowOff>171000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22</xdr:row>
      <xdr:rowOff>0</xdr:rowOff>
    </xdr:from>
    <xdr:to>
      <xdr:col>19</xdr:col>
      <xdr:colOff>295275</xdr:colOff>
      <xdr:row>36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654050</xdr:colOff>
      <xdr:row>1</xdr:row>
      <xdr:rowOff>184150</xdr:rowOff>
    </xdr:from>
    <xdr:to>
      <xdr:col>27</xdr:col>
      <xdr:colOff>127000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workbookViewId="0">
      <pane ySplit="1" topLeftCell="A10" activePane="bottomLeft" state="frozen"/>
      <selection pane="bottomLeft" activeCell="F31" sqref="F31:I46"/>
    </sheetView>
  </sheetViews>
  <sheetFormatPr baseColWidth="10" defaultColWidth="8.83203125" defaultRowHeight="15" x14ac:dyDescent="0.2"/>
  <cols>
    <col min="1" max="1" width="10.5" bestFit="1" customWidth="1"/>
    <col min="2" max="2" width="8.83203125" style="4"/>
    <col min="13" max="16" width="8.83203125" style="3"/>
  </cols>
  <sheetData>
    <row r="1" spans="1:17" x14ac:dyDescent="0.2">
      <c r="A1" t="s">
        <v>1</v>
      </c>
      <c r="B1" s="4" t="s">
        <v>7</v>
      </c>
      <c r="C1" t="s">
        <v>8</v>
      </c>
      <c r="D1" t="s">
        <v>9</v>
      </c>
      <c r="E1" t="s">
        <v>10</v>
      </c>
      <c r="F1" t="s">
        <v>3</v>
      </c>
      <c r="G1" t="s">
        <v>4</v>
      </c>
      <c r="H1" t="s">
        <v>5</v>
      </c>
      <c r="I1" t="s">
        <v>6</v>
      </c>
      <c r="K1" t="s">
        <v>7</v>
      </c>
      <c r="L1" t="s">
        <v>2</v>
      </c>
      <c r="M1" s="3" t="s">
        <v>3</v>
      </c>
      <c r="N1" s="3" t="s">
        <v>4</v>
      </c>
      <c r="O1" s="3" t="s">
        <v>5</v>
      </c>
      <c r="P1" s="3" t="s">
        <v>6</v>
      </c>
    </row>
    <row r="2" spans="1:17" x14ac:dyDescent="0.2">
      <c r="A2" s="2">
        <v>42168</v>
      </c>
      <c r="B2" s="4">
        <v>-30</v>
      </c>
      <c r="C2" s="3">
        <v>21.93</v>
      </c>
      <c r="D2" s="3">
        <v>15.31</v>
      </c>
      <c r="E2" s="3">
        <f>SUM(C2:D2)</f>
        <v>37.24</v>
      </c>
      <c r="K2">
        <v>-1</v>
      </c>
      <c r="L2" t="s">
        <v>8</v>
      </c>
      <c r="M2" s="3">
        <v>3.06</v>
      </c>
      <c r="N2" s="3">
        <v>3.17</v>
      </c>
      <c r="O2" s="3">
        <v>4.55</v>
      </c>
      <c r="P2" s="3">
        <v>5.56</v>
      </c>
      <c r="Q2" t="s">
        <v>15</v>
      </c>
    </row>
    <row r="3" spans="1:17" x14ac:dyDescent="0.2">
      <c r="A3" s="2">
        <v>42169</v>
      </c>
      <c r="B3" s="4">
        <v>-29</v>
      </c>
      <c r="C3" s="3">
        <v>20</v>
      </c>
      <c r="D3" s="3">
        <v>16.34</v>
      </c>
      <c r="E3" s="3">
        <f t="shared" ref="E3:E46" si="0">SUM(C3:D3)</f>
        <v>36.340000000000003</v>
      </c>
      <c r="K3">
        <v>-1</v>
      </c>
      <c r="L3" t="s">
        <v>9</v>
      </c>
      <c r="M3" s="3">
        <v>4.43</v>
      </c>
      <c r="N3" s="3">
        <v>3.37</v>
      </c>
      <c r="O3" s="3">
        <v>4.66</v>
      </c>
      <c r="P3" s="3">
        <v>5.67</v>
      </c>
    </row>
    <row r="4" spans="1:17" x14ac:dyDescent="0.2">
      <c r="A4" s="2">
        <v>42170</v>
      </c>
      <c r="B4" s="4">
        <v>-28</v>
      </c>
      <c r="C4" s="3">
        <v>19.32</v>
      </c>
      <c r="D4" s="3">
        <v>15.84</v>
      </c>
      <c r="E4" s="3">
        <f t="shared" si="0"/>
        <v>35.159999999999997</v>
      </c>
      <c r="K4">
        <v>9</v>
      </c>
      <c r="L4" t="s">
        <v>8</v>
      </c>
      <c r="M4" s="3">
        <v>3.49</v>
      </c>
      <c r="N4" s="3">
        <v>3.34</v>
      </c>
      <c r="O4" s="3">
        <v>4.4800000000000004</v>
      </c>
      <c r="P4" s="3">
        <v>5.49</v>
      </c>
    </row>
    <row r="5" spans="1:17" x14ac:dyDescent="0.2">
      <c r="A5" s="2">
        <v>42171</v>
      </c>
      <c r="B5" s="4">
        <v>-27</v>
      </c>
      <c r="C5" s="3">
        <v>18.16</v>
      </c>
      <c r="D5" s="3">
        <v>16.420000000000002</v>
      </c>
      <c r="E5" s="3">
        <f t="shared" si="0"/>
        <v>34.58</v>
      </c>
      <c r="K5">
        <v>9</v>
      </c>
      <c r="L5" t="s">
        <v>9</v>
      </c>
      <c r="M5" s="3">
        <v>3.01</v>
      </c>
      <c r="N5" s="3">
        <v>2.94</v>
      </c>
      <c r="O5" s="3">
        <v>3.75</v>
      </c>
      <c r="P5" s="3">
        <v>4.76</v>
      </c>
    </row>
    <row r="6" spans="1:17" x14ac:dyDescent="0.2">
      <c r="A6" s="2">
        <v>42172</v>
      </c>
      <c r="B6" s="4">
        <v>-26</v>
      </c>
      <c r="C6" s="3">
        <v>18.829999999999998</v>
      </c>
      <c r="D6" s="3">
        <v>16.61</v>
      </c>
      <c r="E6" s="3">
        <f t="shared" si="0"/>
        <v>35.44</v>
      </c>
      <c r="K6">
        <v>10</v>
      </c>
      <c r="L6" t="s">
        <v>8</v>
      </c>
      <c r="M6" s="3">
        <v>10.52</v>
      </c>
      <c r="N6" s="3">
        <v>3.14</v>
      </c>
      <c r="O6" s="3">
        <v>4.17</v>
      </c>
      <c r="P6" s="3">
        <v>5.17</v>
      </c>
    </row>
    <row r="7" spans="1:17" x14ac:dyDescent="0.2">
      <c r="A7" s="2">
        <v>42173</v>
      </c>
      <c r="B7" s="4">
        <v>-25</v>
      </c>
      <c r="C7" s="3">
        <v>18.52</v>
      </c>
      <c r="D7" s="3">
        <v>17.440000000000001</v>
      </c>
      <c r="E7" s="3">
        <f t="shared" si="0"/>
        <v>35.96</v>
      </c>
      <c r="K7">
        <v>10</v>
      </c>
      <c r="L7" t="s">
        <v>9</v>
      </c>
    </row>
    <row r="8" spans="1:17" x14ac:dyDescent="0.2">
      <c r="A8" s="2">
        <v>42174</v>
      </c>
      <c r="B8" s="4">
        <v>-24</v>
      </c>
      <c r="C8" s="3">
        <v>17.809999999999999</v>
      </c>
      <c r="D8" s="3">
        <v>16.79</v>
      </c>
      <c r="E8" s="3">
        <f t="shared" si="0"/>
        <v>34.599999999999994</v>
      </c>
      <c r="K8">
        <v>11</v>
      </c>
      <c r="L8" t="s">
        <v>8</v>
      </c>
      <c r="M8" s="3">
        <v>3.09</v>
      </c>
      <c r="N8" s="3">
        <v>3.42</v>
      </c>
      <c r="O8" s="3">
        <v>4.3600000000000003</v>
      </c>
      <c r="P8" s="3">
        <v>5.36</v>
      </c>
    </row>
    <row r="9" spans="1:17" x14ac:dyDescent="0.2">
      <c r="A9" s="2">
        <v>42175</v>
      </c>
      <c r="B9" s="4">
        <v>-23</v>
      </c>
      <c r="C9" s="3">
        <v>18.5</v>
      </c>
      <c r="D9" s="3">
        <v>16.16</v>
      </c>
      <c r="E9" s="3">
        <f t="shared" si="0"/>
        <v>34.659999999999997</v>
      </c>
      <c r="K9">
        <v>11</v>
      </c>
      <c r="L9" t="s">
        <v>9</v>
      </c>
      <c r="M9" s="3">
        <v>4.66</v>
      </c>
      <c r="N9" s="3">
        <v>3.48</v>
      </c>
      <c r="O9" s="3">
        <v>4.37</v>
      </c>
      <c r="P9" s="3">
        <v>5.38</v>
      </c>
    </row>
    <row r="10" spans="1:17" x14ac:dyDescent="0.2">
      <c r="A10" s="2">
        <v>42176</v>
      </c>
      <c r="B10" s="4">
        <v>-22</v>
      </c>
      <c r="C10" s="3">
        <v>17.77</v>
      </c>
      <c r="D10" s="3">
        <v>15.2</v>
      </c>
      <c r="E10" s="3">
        <f t="shared" si="0"/>
        <v>32.97</v>
      </c>
      <c r="K10">
        <v>12</v>
      </c>
      <c r="L10" t="s">
        <v>8</v>
      </c>
      <c r="M10" s="3">
        <v>3.02</v>
      </c>
      <c r="N10" s="3">
        <v>3.5</v>
      </c>
      <c r="O10" s="3">
        <v>4.4800000000000004</v>
      </c>
      <c r="P10" s="3">
        <v>5.48</v>
      </c>
    </row>
    <row r="11" spans="1:17" x14ac:dyDescent="0.2">
      <c r="A11" s="2">
        <v>42177</v>
      </c>
      <c r="B11" s="4">
        <v>-21</v>
      </c>
      <c r="C11" s="3">
        <v>18.11</v>
      </c>
      <c r="D11" s="3">
        <v>15.35</v>
      </c>
      <c r="E11" s="3">
        <f t="shared" si="0"/>
        <v>33.46</v>
      </c>
      <c r="K11">
        <v>12</v>
      </c>
      <c r="L11" t="s">
        <v>9</v>
      </c>
      <c r="M11" s="3">
        <v>4.54</v>
      </c>
      <c r="N11" s="3">
        <v>3.53</v>
      </c>
      <c r="O11" s="3">
        <v>4.47</v>
      </c>
      <c r="P11" s="3">
        <v>5.47</v>
      </c>
    </row>
    <row r="12" spans="1:17" x14ac:dyDescent="0.2">
      <c r="A12" s="2">
        <v>42178</v>
      </c>
      <c r="B12" s="4">
        <v>-20</v>
      </c>
      <c r="C12" s="3">
        <v>19.47</v>
      </c>
      <c r="D12" s="3">
        <v>15.41</v>
      </c>
      <c r="E12" s="3">
        <f t="shared" si="0"/>
        <v>34.879999999999995</v>
      </c>
      <c r="K12">
        <v>13</v>
      </c>
      <c r="L12" t="s">
        <v>8</v>
      </c>
      <c r="M12" s="3">
        <v>4.03</v>
      </c>
      <c r="N12" s="3">
        <v>3.38</v>
      </c>
      <c r="O12" s="3">
        <v>4.3899999999999997</v>
      </c>
      <c r="P12" s="3">
        <v>5.4</v>
      </c>
    </row>
    <row r="13" spans="1:17" x14ac:dyDescent="0.2">
      <c r="A13" s="2">
        <v>42179</v>
      </c>
      <c r="B13" s="4">
        <v>-19</v>
      </c>
      <c r="C13" s="3">
        <v>19.8</v>
      </c>
      <c r="D13" s="3">
        <v>16</v>
      </c>
      <c r="E13" s="3">
        <f t="shared" si="0"/>
        <v>35.799999999999997</v>
      </c>
      <c r="K13">
        <v>13</v>
      </c>
      <c r="L13" t="s">
        <v>9</v>
      </c>
      <c r="M13" s="3">
        <v>4.29</v>
      </c>
      <c r="N13" s="3">
        <v>3.4</v>
      </c>
      <c r="O13" s="3">
        <v>4.4000000000000004</v>
      </c>
      <c r="P13" s="3">
        <v>5.41</v>
      </c>
    </row>
    <row r="14" spans="1:17" x14ac:dyDescent="0.2">
      <c r="A14" s="2">
        <v>42180</v>
      </c>
      <c r="B14" s="4">
        <v>-18</v>
      </c>
      <c r="C14" s="3">
        <v>19.5</v>
      </c>
      <c r="D14" s="3">
        <v>16.600000000000001</v>
      </c>
      <c r="E14" s="3">
        <f t="shared" si="0"/>
        <v>36.1</v>
      </c>
      <c r="K14">
        <v>14</v>
      </c>
      <c r="L14" t="s">
        <v>8</v>
      </c>
      <c r="M14" s="3">
        <v>9.76</v>
      </c>
      <c r="N14" s="3">
        <v>3.11</v>
      </c>
      <c r="O14" s="3">
        <v>4.1500000000000004</v>
      </c>
      <c r="P14" s="3">
        <v>5.16</v>
      </c>
    </row>
    <row r="15" spans="1:17" x14ac:dyDescent="0.2">
      <c r="A15" s="2">
        <v>42181</v>
      </c>
      <c r="B15" s="4">
        <v>-17</v>
      </c>
      <c r="C15" s="3">
        <v>19.59</v>
      </c>
      <c r="D15" s="3">
        <v>15.48</v>
      </c>
      <c r="E15" s="3">
        <f t="shared" si="0"/>
        <v>35.07</v>
      </c>
    </row>
    <row r="16" spans="1:17" x14ac:dyDescent="0.2">
      <c r="A16" s="2">
        <v>42182</v>
      </c>
      <c r="B16" s="4">
        <v>-16</v>
      </c>
      <c r="C16" s="3">
        <v>19.43</v>
      </c>
      <c r="D16" s="3">
        <v>14.53</v>
      </c>
      <c r="E16" s="3">
        <f t="shared" si="0"/>
        <v>33.96</v>
      </c>
    </row>
    <row r="17" spans="1:9" x14ac:dyDescent="0.2">
      <c r="A17" s="2">
        <v>42183</v>
      </c>
      <c r="B17" s="4">
        <v>-15</v>
      </c>
      <c r="C17" s="3">
        <v>20.37</v>
      </c>
      <c r="D17" s="3">
        <v>15.65</v>
      </c>
      <c r="E17" s="3">
        <f t="shared" si="0"/>
        <v>36.020000000000003</v>
      </c>
    </row>
    <row r="18" spans="1:9" x14ac:dyDescent="0.2">
      <c r="A18" s="2">
        <v>42184</v>
      </c>
      <c r="B18" s="4">
        <v>-14</v>
      </c>
      <c r="C18" s="3">
        <v>20.91</v>
      </c>
      <c r="D18" s="3">
        <v>16.16</v>
      </c>
      <c r="E18" s="3">
        <f t="shared" si="0"/>
        <v>37.07</v>
      </c>
    </row>
    <row r="19" spans="1:9" x14ac:dyDescent="0.2">
      <c r="A19" s="2">
        <v>42185</v>
      </c>
      <c r="B19" s="4">
        <v>-13</v>
      </c>
      <c r="C19" s="3">
        <v>19.68</v>
      </c>
      <c r="D19" s="3">
        <v>15.44</v>
      </c>
      <c r="E19" s="3">
        <f t="shared" si="0"/>
        <v>35.119999999999997</v>
      </c>
    </row>
    <row r="20" spans="1:9" x14ac:dyDescent="0.2">
      <c r="A20" s="2">
        <v>42186</v>
      </c>
      <c r="B20" s="4">
        <v>-12</v>
      </c>
      <c r="C20" s="3">
        <v>21.54</v>
      </c>
      <c r="D20" s="3">
        <v>15.97</v>
      </c>
      <c r="E20" s="3">
        <f t="shared" si="0"/>
        <v>37.51</v>
      </c>
    </row>
    <row r="21" spans="1:9" x14ac:dyDescent="0.2">
      <c r="A21" s="2">
        <v>42187</v>
      </c>
      <c r="B21" s="4">
        <v>-11</v>
      </c>
      <c r="C21" s="3">
        <v>19.73</v>
      </c>
      <c r="D21" s="3">
        <v>17.059999999999999</v>
      </c>
      <c r="E21" s="3">
        <f t="shared" si="0"/>
        <v>36.79</v>
      </c>
    </row>
    <row r="22" spans="1:9" x14ac:dyDescent="0.2">
      <c r="A22" s="2">
        <v>42188</v>
      </c>
      <c r="B22" s="4">
        <v>-10</v>
      </c>
      <c r="C22" s="3">
        <v>19.18</v>
      </c>
      <c r="D22" s="3">
        <v>16.41</v>
      </c>
      <c r="E22" s="3">
        <f t="shared" si="0"/>
        <v>35.590000000000003</v>
      </c>
    </row>
    <row r="23" spans="1:9" x14ac:dyDescent="0.2">
      <c r="A23" s="2">
        <v>42189</v>
      </c>
      <c r="B23" s="4">
        <v>-9</v>
      </c>
      <c r="C23" s="3">
        <v>17.05</v>
      </c>
      <c r="D23" s="3">
        <v>17.04</v>
      </c>
      <c r="E23" s="3">
        <f t="shared" si="0"/>
        <v>34.090000000000003</v>
      </c>
    </row>
    <row r="24" spans="1:9" x14ac:dyDescent="0.2">
      <c r="A24" s="2">
        <v>42190</v>
      </c>
      <c r="B24" s="4">
        <v>-8</v>
      </c>
      <c r="C24" s="3">
        <v>18.97</v>
      </c>
      <c r="D24" s="3">
        <v>15.44</v>
      </c>
      <c r="E24" s="3">
        <f t="shared" si="0"/>
        <v>34.409999999999997</v>
      </c>
    </row>
    <row r="25" spans="1:9" x14ac:dyDescent="0.2">
      <c r="A25" s="2">
        <v>42191</v>
      </c>
      <c r="B25" s="4">
        <v>-7</v>
      </c>
      <c r="C25" s="3">
        <v>18.53</v>
      </c>
      <c r="D25" s="3">
        <v>15.83</v>
      </c>
      <c r="E25" s="3">
        <f t="shared" si="0"/>
        <v>34.36</v>
      </c>
    </row>
    <row r="26" spans="1:9" x14ac:dyDescent="0.2">
      <c r="A26" s="2">
        <v>42192</v>
      </c>
      <c r="B26" s="4">
        <v>-6</v>
      </c>
      <c r="C26" s="3">
        <v>19.64</v>
      </c>
      <c r="D26" s="3">
        <v>17.38</v>
      </c>
      <c r="E26" s="3">
        <f t="shared" si="0"/>
        <v>37.019999999999996</v>
      </c>
    </row>
    <row r="27" spans="1:9" x14ac:dyDescent="0.2">
      <c r="A27" s="2">
        <v>42193</v>
      </c>
      <c r="B27" s="4">
        <v>-5</v>
      </c>
      <c r="C27" s="3">
        <v>18.649999999999999</v>
      </c>
      <c r="D27" s="3">
        <v>11</v>
      </c>
      <c r="E27" s="3">
        <f t="shared" si="0"/>
        <v>29.65</v>
      </c>
    </row>
    <row r="28" spans="1:9" x14ac:dyDescent="0.2">
      <c r="A28" s="2">
        <v>42194</v>
      </c>
      <c r="B28" s="4">
        <v>-4</v>
      </c>
      <c r="C28" s="3">
        <v>17</v>
      </c>
      <c r="D28" s="3">
        <v>16</v>
      </c>
      <c r="E28" s="3">
        <f t="shared" si="0"/>
        <v>33</v>
      </c>
    </row>
    <row r="29" spans="1:9" x14ac:dyDescent="0.2">
      <c r="A29" s="2">
        <v>42195</v>
      </c>
      <c r="B29" s="4">
        <v>-3</v>
      </c>
      <c r="C29" s="3">
        <v>17</v>
      </c>
      <c r="D29" s="3">
        <v>11</v>
      </c>
      <c r="E29" s="3">
        <f t="shared" si="0"/>
        <v>28</v>
      </c>
    </row>
    <row r="30" spans="1:9" x14ac:dyDescent="0.2">
      <c r="A30" s="2">
        <v>42196</v>
      </c>
      <c r="B30" s="4">
        <v>-2</v>
      </c>
      <c r="C30" s="3">
        <v>16</v>
      </c>
      <c r="D30" s="3">
        <v>13</v>
      </c>
      <c r="E30" s="3">
        <f t="shared" si="0"/>
        <v>29</v>
      </c>
    </row>
    <row r="31" spans="1:9" x14ac:dyDescent="0.2">
      <c r="A31" s="2">
        <v>42197</v>
      </c>
      <c r="B31" s="4">
        <v>-1</v>
      </c>
      <c r="C31" s="3">
        <v>19</v>
      </c>
      <c r="D31" s="3">
        <v>14</v>
      </c>
      <c r="E31" s="3">
        <f t="shared" si="0"/>
        <v>33</v>
      </c>
      <c r="F31">
        <f>(M2*$C31/100)+(M3*$D31/100)</f>
        <v>1.2016</v>
      </c>
      <c r="G31">
        <f>(N2*$C31/100)+(N3*$D31/100)</f>
        <v>1.0741000000000001</v>
      </c>
      <c r="H31">
        <f>(O2*$C31/100)+(O3*$D31/100)</f>
        <v>1.5169000000000001</v>
      </c>
      <c r="I31">
        <f>(P2*$C31/100)+(P3*$D31/100)</f>
        <v>1.8501999999999996</v>
      </c>
    </row>
    <row r="32" spans="1:9" x14ac:dyDescent="0.2">
      <c r="A32" s="2">
        <v>42198</v>
      </c>
      <c r="B32" s="4">
        <v>0</v>
      </c>
      <c r="C32" s="3">
        <v>21</v>
      </c>
      <c r="D32" s="3">
        <v>14</v>
      </c>
      <c r="E32" s="3">
        <f t="shared" si="0"/>
        <v>35</v>
      </c>
    </row>
    <row r="33" spans="1:9" x14ac:dyDescent="0.2">
      <c r="A33" s="2">
        <v>42199</v>
      </c>
      <c r="B33" s="4">
        <v>1</v>
      </c>
      <c r="C33" s="3">
        <v>19</v>
      </c>
      <c r="D33" s="3">
        <v>13</v>
      </c>
      <c r="E33" s="3">
        <f t="shared" si="0"/>
        <v>32</v>
      </c>
    </row>
    <row r="34" spans="1:9" x14ac:dyDescent="0.2">
      <c r="A34" s="2">
        <v>42200</v>
      </c>
      <c r="B34" s="4">
        <v>2</v>
      </c>
      <c r="C34" s="3">
        <v>20</v>
      </c>
      <c r="D34" s="3">
        <v>12</v>
      </c>
      <c r="E34" s="3">
        <f t="shared" si="0"/>
        <v>32</v>
      </c>
    </row>
    <row r="35" spans="1:9" x14ac:dyDescent="0.2">
      <c r="A35" s="2">
        <v>42201</v>
      </c>
      <c r="B35" s="4">
        <v>3</v>
      </c>
      <c r="C35" s="3">
        <v>18</v>
      </c>
      <c r="D35" s="3">
        <v>13</v>
      </c>
      <c r="E35" s="3">
        <f t="shared" si="0"/>
        <v>31</v>
      </c>
    </row>
    <row r="36" spans="1:9" x14ac:dyDescent="0.2">
      <c r="A36" s="2">
        <v>42202</v>
      </c>
      <c r="B36" s="4">
        <v>4</v>
      </c>
      <c r="C36" s="3">
        <v>17</v>
      </c>
      <c r="D36" s="3">
        <v>12</v>
      </c>
      <c r="E36" s="3">
        <f t="shared" si="0"/>
        <v>29</v>
      </c>
    </row>
    <row r="37" spans="1:9" x14ac:dyDescent="0.2">
      <c r="A37" s="2">
        <v>42203</v>
      </c>
      <c r="B37" s="4">
        <v>5</v>
      </c>
      <c r="C37" s="3">
        <v>18</v>
      </c>
      <c r="D37" s="3">
        <v>14</v>
      </c>
      <c r="E37" s="3">
        <f t="shared" si="0"/>
        <v>32</v>
      </c>
    </row>
    <row r="38" spans="1:9" x14ac:dyDescent="0.2">
      <c r="A38" s="2">
        <v>42204</v>
      </c>
      <c r="B38" s="4">
        <v>6</v>
      </c>
      <c r="C38" s="3">
        <v>18</v>
      </c>
      <c r="D38" s="3">
        <v>14</v>
      </c>
      <c r="E38" s="3">
        <f t="shared" si="0"/>
        <v>32</v>
      </c>
    </row>
    <row r="39" spans="1:9" x14ac:dyDescent="0.2">
      <c r="A39" s="2">
        <v>42205</v>
      </c>
      <c r="B39" s="4">
        <v>7</v>
      </c>
      <c r="C39" s="3">
        <v>20</v>
      </c>
      <c r="D39" s="3">
        <v>17</v>
      </c>
      <c r="E39" s="3">
        <f t="shared" si="0"/>
        <v>37</v>
      </c>
    </row>
    <row r="40" spans="1:9" x14ac:dyDescent="0.2">
      <c r="A40" s="2">
        <v>42206</v>
      </c>
      <c r="B40" s="4">
        <v>8</v>
      </c>
      <c r="C40" s="3">
        <v>14</v>
      </c>
      <c r="D40" s="3">
        <v>17</v>
      </c>
      <c r="E40" s="3">
        <f t="shared" si="0"/>
        <v>31</v>
      </c>
    </row>
    <row r="41" spans="1:9" x14ac:dyDescent="0.2">
      <c r="A41" s="2">
        <v>42207</v>
      </c>
      <c r="B41" s="4">
        <v>9</v>
      </c>
      <c r="C41" s="3">
        <v>18</v>
      </c>
      <c r="D41" s="3">
        <v>13</v>
      </c>
      <c r="E41" s="3">
        <f t="shared" si="0"/>
        <v>31</v>
      </c>
      <c r="F41" s="3">
        <f>(M4*$C41/100)+(M5*$C42/100)</f>
        <v>1.2000999999999999</v>
      </c>
      <c r="G41" s="3">
        <f t="shared" ref="G41:I41" si="1">(N4*$C41/100)+(N5*$C42/100)</f>
        <v>1.1597999999999999</v>
      </c>
      <c r="H41" s="3">
        <f t="shared" si="1"/>
        <v>1.5189000000000001</v>
      </c>
      <c r="I41" s="3">
        <f t="shared" si="1"/>
        <v>1.8926000000000001</v>
      </c>
    </row>
    <row r="42" spans="1:9" x14ac:dyDescent="0.2">
      <c r="A42" s="2">
        <v>42208</v>
      </c>
      <c r="B42" s="4">
        <v>10</v>
      </c>
      <c r="C42" s="3">
        <v>19</v>
      </c>
      <c r="D42" s="3">
        <v>15</v>
      </c>
      <c r="E42" s="3">
        <f t="shared" si="0"/>
        <v>34</v>
      </c>
      <c r="F42" s="3">
        <f>(M6*$C42/100)+(M7*$D42/100)</f>
        <v>1.9987999999999999</v>
      </c>
      <c r="G42" s="3">
        <f t="shared" ref="G42:I42" si="2">(N6*$C42/100)+(N7*$D42/100)</f>
        <v>0.59660000000000002</v>
      </c>
      <c r="H42" s="3">
        <f t="shared" si="2"/>
        <v>0.7923</v>
      </c>
      <c r="I42" s="3">
        <f t="shared" si="2"/>
        <v>0.98230000000000006</v>
      </c>
    </row>
    <row r="43" spans="1:9" x14ac:dyDescent="0.2">
      <c r="A43" s="2">
        <v>42209</v>
      </c>
      <c r="B43" s="4">
        <v>11</v>
      </c>
      <c r="C43" s="3">
        <v>16</v>
      </c>
      <c r="D43" s="3">
        <v>16</v>
      </c>
      <c r="E43" s="3">
        <f t="shared" si="0"/>
        <v>32</v>
      </c>
      <c r="F43" s="3">
        <f>(M8*$C43/100)+(M9*$D43/100)</f>
        <v>1.24</v>
      </c>
      <c r="G43" s="3">
        <f t="shared" ref="G43:I43" si="3">(N8*$C43/100)+(N9*$D43/100)</f>
        <v>1.1040000000000001</v>
      </c>
      <c r="H43" s="3">
        <f t="shared" si="3"/>
        <v>1.3968</v>
      </c>
      <c r="I43" s="3">
        <f t="shared" si="3"/>
        <v>1.7183999999999999</v>
      </c>
    </row>
    <row r="44" spans="1:9" x14ac:dyDescent="0.2">
      <c r="A44" s="2">
        <v>42210</v>
      </c>
      <c r="B44" s="4">
        <v>12</v>
      </c>
      <c r="C44" s="3">
        <v>12</v>
      </c>
      <c r="D44" s="3">
        <v>16</v>
      </c>
      <c r="E44" s="3">
        <f t="shared" si="0"/>
        <v>28</v>
      </c>
      <c r="F44" s="3">
        <f>(M10*$C44/100)+(M11*$D44/100)</f>
        <v>1.0888</v>
      </c>
      <c r="G44" s="3">
        <f t="shared" ref="G44:I44" si="4">(N10*$C44/100)+(N11*$D44/100)</f>
        <v>0.9847999999999999</v>
      </c>
      <c r="H44" s="3">
        <f t="shared" si="4"/>
        <v>1.2528000000000001</v>
      </c>
      <c r="I44" s="3">
        <f t="shared" si="4"/>
        <v>1.5327999999999999</v>
      </c>
    </row>
    <row r="45" spans="1:9" x14ac:dyDescent="0.2">
      <c r="A45" s="2">
        <v>42211</v>
      </c>
      <c r="B45" s="4">
        <v>13</v>
      </c>
      <c r="C45" s="3">
        <v>16</v>
      </c>
      <c r="D45" s="3">
        <v>17</v>
      </c>
      <c r="E45" s="3">
        <f t="shared" si="0"/>
        <v>33</v>
      </c>
      <c r="F45" s="3">
        <f>(M12*$C45/100)+(M13*$D45/100)</f>
        <v>1.3741000000000001</v>
      </c>
      <c r="G45" s="3">
        <f t="shared" ref="G45:I45" si="5">(N12*$C45/100)+(N13*$D45/100)</f>
        <v>1.1187999999999998</v>
      </c>
      <c r="H45" s="3">
        <f t="shared" si="5"/>
        <v>1.4504000000000001</v>
      </c>
      <c r="I45" s="3">
        <f t="shared" si="5"/>
        <v>1.7837000000000001</v>
      </c>
    </row>
    <row r="46" spans="1:9" x14ac:dyDescent="0.2">
      <c r="A46" s="2">
        <v>42212</v>
      </c>
      <c r="B46" s="4">
        <v>14</v>
      </c>
      <c r="C46" s="3">
        <v>17</v>
      </c>
      <c r="E46" s="3">
        <f t="shared" si="0"/>
        <v>17</v>
      </c>
      <c r="F46" s="3">
        <f>M14*$C46/100</f>
        <v>1.6591999999999998</v>
      </c>
      <c r="G46" s="3">
        <f t="shared" ref="G46:I46" si="6">N14*$C46/100</f>
        <v>0.52869999999999995</v>
      </c>
      <c r="H46" s="3">
        <f t="shared" si="6"/>
        <v>0.70550000000000013</v>
      </c>
      <c r="I46" s="3">
        <f t="shared" si="6"/>
        <v>0.87719999999999998</v>
      </c>
    </row>
    <row r="47" spans="1:9" x14ac:dyDescent="0.2">
      <c r="A47" s="2"/>
    </row>
    <row r="48" spans="1:9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pane ySplit="1" topLeftCell="A21" activePane="bottomLeft" state="frozen"/>
      <selection pane="bottomLeft" activeCell="F31" sqref="F31:I46"/>
    </sheetView>
  </sheetViews>
  <sheetFormatPr baseColWidth="10" defaultColWidth="8.83203125" defaultRowHeight="15" x14ac:dyDescent="0.2"/>
  <cols>
    <col min="1" max="1" width="10.5" bestFit="1" customWidth="1"/>
  </cols>
  <sheetData>
    <row r="1" spans="1:16" x14ac:dyDescent="0.2">
      <c r="A1" t="s">
        <v>1</v>
      </c>
      <c r="B1" s="4" t="s">
        <v>7</v>
      </c>
      <c r="C1" t="s">
        <v>8</v>
      </c>
      <c r="D1" t="s">
        <v>9</v>
      </c>
      <c r="E1" t="s">
        <v>10</v>
      </c>
      <c r="F1" s="3" t="s">
        <v>3</v>
      </c>
      <c r="G1" s="3" t="s">
        <v>4</v>
      </c>
      <c r="H1" s="3" t="s">
        <v>5</v>
      </c>
      <c r="I1" s="3" t="s">
        <v>6</v>
      </c>
      <c r="K1" t="s">
        <v>7</v>
      </c>
      <c r="L1" t="s">
        <v>2</v>
      </c>
      <c r="M1" s="3" t="s">
        <v>3</v>
      </c>
      <c r="N1" s="3" t="s">
        <v>4</v>
      </c>
      <c r="O1" s="3" t="s">
        <v>5</v>
      </c>
      <c r="P1" s="3" t="s">
        <v>6</v>
      </c>
    </row>
    <row r="2" spans="1:16" x14ac:dyDescent="0.2">
      <c r="A2" s="2">
        <v>42196</v>
      </c>
      <c r="B2">
        <v>-30</v>
      </c>
      <c r="C2" s="3">
        <v>25.24</v>
      </c>
      <c r="D2" s="3">
        <v>15.83</v>
      </c>
      <c r="E2" s="3">
        <f>SUM(C2:D2)</f>
        <v>41.07</v>
      </c>
      <c r="K2">
        <v>-1</v>
      </c>
      <c r="L2" t="s">
        <v>8</v>
      </c>
    </row>
    <row r="3" spans="1:16" x14ac:dyDescent="0.2">
      <c r="A3" s="2">
        <v>42197</v>
      </c>
      <c r="B3">
        <v>-29</v>
      </c>
      <c r="C3" s="6"/>
      <c r="D3" s="6"/>
      <c r="E3" s="3"/>
      <c r="K3">
        <v>-1</v>
      </c>
      <c r="L3" t="s">
        <v>9</v>
      </c>
    </row>
    <row r="4" spans="1:16" x14ac:dyDescent="0.2">
      <c r="A4" s="2">
        <v>42198</v>
      </c>
      <c r="B4">
        <v>-28</v>
      </c>
      <c r="C4" s="6"/>
      <c r="D4" s="6"/>
      <c r="E4" s="3"/>
      <c r="K4">
        <v>9</v>
      </c>
      <c r="L4" t="s">
        <v>8</v>
      </c>
      <c r="M4">
        <v>2.4300000000000002</v>
      </c>
      <c r="N4">
        <v>3.41</v>
      </c>
      <c r="O4">
        <v>4.76</v>
      </c>
      <c r="P4">
        <v>5.77</v>
      </c>
    </row>
    <row r="5" spans="1:16" x14ac:dyDescent="0.2">
      <c r="A5" s="2">
        <v>42199</v>
      </c>
      <c r="B5">
        <v>-27</v>
      </c>
      <c r="C5" s="3">
        <v>24.16</v>
      </c>
      <c r="D5" s="3">
        <v>19.32</v>
      </c>
      <c r="E5" s="3">
        <f t="shared" ref="E5:E46" si="0">SUM(C5:D5)</f>
        <v>43.480000000000004</v>
      </c>
      <c r="K5">
        <v>9</v>
      </c>
      <c r="L5" t="s">
        <v>9</v>
      </c>
    </row>
    <row r="6" spans="1:16" x14ac:dyDescent="0.2">
      <c r="A6" s="2">
        <v>42200</v>
      </c>
      <c r="B6">
        <v>-26</v>
      </c>
      <c r="C6" s="3">
        <v>24.48</v>
      </c>
      <c r="D6" s="3">
        <v>14.48</v>
      </c>
      <c r="E6" s="3">
        <f t="shared" si="0"/>
        <v>38.96</v>
      </c>
      <c r="K6">
        <v>10</v>
      </c>
      <c r="L6" t="s">
        <v>8</v>
      </c>
    </row>
    <row r="7" spans="1:16" x14ac:dyDescent="0.2">
      <c r="A7" s="2">
        <v>42201</v>
      </c>
      <c r="B7">
        <v>-25</v>
      </c>
      <c r="C7" s="3">
        <v>25.14</v>
      </c>
      <c r="D7" s="3">
        <v>16.02</v>
      </c>
      <c r="E7" s="3">
        <f t="shared" si="0"/>
        <v>41.16</v>
      </c>
      <c r="K7">
        <v>10</v>
      </c>
      <c r="L7" t="s">
        <v>9</v>
      </c>
    </row>
    <row r="8" spans="1:16" x14ac:dyDescent="0.2">
      <c r="A8" s="2">
        <v>42202</v>
      </c>
      <c r="B8">
        <v>-24</v>
      </c>
      <c r="C8" s="3">
        <v>23.33</v>
      </c>
      <c r="D8" s="3">
        <v>17.489999999999998</v>
      </c>
      <c r="E8" s="3">
        <f t="shared" si="0"/>
        <v>40.819999999999993</v>
      </c>
      <c r="K8">
        <v>11</v>
      </c>
      <c r="L8" t="s">
        <v>8</v>
      </c>
      <c r="M8">
        <v>3.85</v>
      </c>
      <c r="N8">
        <v>3.36</v>
      </c>
      <c r="O8">
        <v>4.49</v>
      </c>
      <c r="P8">
        <v>5.5</v>
      </c>
    </row>
    <row r="9" spans="1:16" x14ac:dyDescent="0.2">
      <c r="A9" s="2">
        <v>42203</v>
      </c>
      <c r="B9">
        <v>-23</v>
      </c>
      <c r="C9" s="3">
        <v>24.37</v>
      </c>
      <c r="D9" s="3">
        <v>17.38</v>
      </c>
      <c r="E9" s="3">
        <f t="shared" si="0"/>
        <v>41.75</v>
      </c>
      <c r="K9">
        <v>11</v>
      </c>
      <c r="L9" t="s">
        <v>9</v>
      </c>
      <c r="M9">
        <v>5.47</v>
      </c>
      <c r="N9">
        <v>3.64</v>
      </c>
      <c r="O9">
        <v>4.57</v>
      </c>
      <c r="P9">
        <v>5.58</v>
      </c>
    </row>
    <row r="10" spans="1:16" x14ac:dyDescent="0.2">
      <c r="A10" s="2">
        <v>42204</v>
      </c>
      <c r="B10">
        <v>-22</v>
      </c>
      <c r="C10" s="3">
        <v>18.13</v>
      </c>
      <c r="D10" s="3">
        <v>26.74</v>
      </c>
      <c r="E10" s="3">
        <f t="shared" si="0"/>
        <v>44.87</v>
      </c>
      <c r="K10">
        <v>12</v>
      </c>
      <c r="L10" t="s">
        <v>8</v>
      </c>
      <c r="M10">
        <v>3.49</v>
      </c>
      <c r="N10">
        <v>3.37</v>
      </c>
      <c r="O10">
        <v>4.5</v>
      </c>
      <c r="P10">
        <v>5.5</v>
      </c>
    </row>
    <row r="11" spans="1:16" x14ac:dyDescent="0.2">
      <c r="A11" s="2">
        <v>42205</v>
      </c>
      <c r="B11">
        <v>-21</v>
      </c>
      <c r="C11" s="3">
        <v>22.5</v>
      </c>
      <c r="D11" s="3">
        <v>13.57</v>
      </c>
      <c r="E11" s="3">
        <f t="shared" si="0"/>
        <v>36.07</v>
      </c>
      <c r="K11">
        <v>12</v>
      </c>
      <c r="L11" t="s">
        <v>9</v>
      </c>
      <c r="M11">
        <v>4.7300000000000004</v>
      </c>
      <c r="N11">
        <v>3.57</v>
      </c>
      <c r="O11">
        <v>4.43</v>
      </c>
      <c r="P11">
        <v>5.44</v>
      </c>
    </row>
    <row r="12" spans="1:16" x14ac:dyDescent="0.2">
      <c r="A12" s="2">
        <v>42206</v>
      </c>
      <c r="B12">
        <v>-20</v>
      </c>
      <c r="C12" s="3">
        <v>18.96</v>
      </c>
      <c r="D12" s="3">
        <v>18.09</v>
      </c>
      <c r="E12" s="3">
        <f t="shared" si="0"/>
        <v>37.049999999999997</v>
      </c>
      <c r="K12">
        <v>13</v>
      </c>
      <c r="L12" t="s">
        <v>8</v>
      </c>
      <c r="M12">
        <v>3.13</v>
      </c>
      <c r="N12">
        <v>3.34</v>
      </c>
      <c r="O12">
        <v>4.5999999999999996</v>
      </c>
      <c r="P12">
        <v>5.6</v>
      </c>
    </row>
    <row r="13" spans="1:16" x14ac:dyDescent="0.2">
      <c r="A13" s="2">
        <v>42207</v>
      </c>
      <c r="B13">
        <v>-19</v>
      </c>
      <c r="C13" s="3">
        <v>21.86</v>
      </c>
      <c r="D13" s="3">
        <v>16.02</v>
      </c>
      <c r="E13" s="3">
        <f t="shared" si="0"/>
        <v>37.879999999999995</v>
      </c>
      <c r="K13">
        <v>13</v>
      </c>
      <c r="L13" t="s">
        <v>9</v>
      </c>
    </row>
    <row r="14" spans="1:16" x14ac:dyDescent="0.2">
      <c r="A14" s="2">
        <v>42208</v>
      </c>
      <c r="B14">
        <v>-18</v>
      </c>
      <c r="C14" s="3">
        <v>18.18</v>
      </c>
      <c r="D14" s="3">
        <v>16.579999999999998</v>
      </c>
      <c r="E14" s="3">
        <f t="shared" si="0"/>
        <v>34.76</v>
      </c>
      <c r="K14">
        <v>14</v>
      </c>
      <c r="L14" t="s">
        <v>8</v>
      </c>
    </row>
    <row r="15" spans="1:16" x14ac:dyDescent="0.2">
      <c r="A15" s="2">
        <v>42209</v>
      </c>
      <c r="B15">
        <v>-17</v>
      </c>
      <c r="C15" s="3">
        <v>23.12</v>
      </c>
      <c r="D15" s="3">
        <v>16.59</v>
      </c>
      <c r="E15" s="3">
        <f t="shared" si="0"/>
        <v>39.71</v>
      </c>
    </row>
    <row r="16" spans="1:16" x14ac:dyDescent="0.2">
      <c r="A16" s="2">
        <v>42210</v>
      </c>
      <c r="B16">
        <v>-16</v>
      </c>
      <c r="C16" s="3">
        <v>22.33</v>
      </c>
      <c r="D16" s="3">
        <v>16.989999999999998</v>
      </c>
      <c r="E16" s="3">
        <f t="shared" si="0"/>
        <v>39.319999999999993</v>
      </c>
    </row>
    <row r="17" spans="1:9" x14ac:dyDescent="0.2">
      <c r="A17" s="2">
        <v>42211</v>
      </c>
      <c r="B17">
        <v>-15</v>
      </c>
      <c r="C17" s="3">
        <v>21.05</v>
      </c>
      <c r="D17" s="3">
        <v>17.39</v>
      </c>
      <c r="E17" s="3">
        <f t="shared" si="0"/>
        <v>38.44</v>
      </c>
    </row>
    <row r="18" spans="1:9" x14ac:dyDescent="0.2">
      <c r="A18" s="2">
        <v>42212</v>
      </c>
      <c r="B18">
        <v>-14</v>
      </c>
      <c r="C18" s="3">
        <v>21.59</v>
      </c>
      <c r="D18" s="3">
        <v>18.64</v>
      </c>
      <c r="E18" s="3">
        <f t="shared" si="0"/>
        <v>40.230000000000004</v>
      </c>
    </row>
    <row r="19" spans="1:9" x14ac:dyDescent="0.2">
      <c r="A19" s="2">
        <v>42213</v>
      </c>
      <c r="B19">
        <v>-13</v>
      </c>
      <c r="C19" s="3">
        <v>21.23</v>
      </c>
      <c r="D19" s="3">
        <v>16.079999999999998</v>
      </c>
      <c r="E19" s="3">
        <f t="shared" si="0"/>
        <v>37.31</v>
      </c>
    </row>
    <row r="20" spans="1:9" x14ac:dyDescent="0.2">
      <c r="A20" s="2">
        <v>42214</v>
      </c>
      <c r="B20">
        <v>-12</v>
      </c>
      <c r="C20" s="3">
        <v>22.43</v>
      </c>
      <c r="D20" s="3">
        <v>16</v>
      </c>
      <c r="E20" s="3">
        <f t="shared" si="0"/>
        <v>38.43</v>
      </c>
    </row>
    <row r="21" spans="1:9" x14ac:dyDescent="0.2">
      <c r="A21" s="2">
        <v>42215</v>
      </c>
      <c r="B21">
        <v>-11</v>
      </c>
      <c r="C21" s="3">
        <v>22.93</v>
      </c>
      <c r="D21" s="3">
        <v>12.71</v>
      </c>
      <c r="E21" s="3">
        <f t="shared" si="0"/>
        <v>35.64</v>
      </c>
    </row>
    <row r="22" spans="1:9" x14ac:dyDescent="0.2">
      <c r="A22" s="2">
        <v>42216</v>
      </c>
      <c r="B22">
        <v>-10</v>
      </c>
      <c r="C22" s="3">
        <v>22.74</v>
      </c>
      <c r="D22" s="3">
        <v>13.65</v>
      </c>
      <c r="E22" s="3">
        <f t="shared" si="0"/>
        <v>36.39</v>
      </c>
    </row>
    <row r="23" spans="1:9" x14ac:dyDescent="0.2">
      <c r="A23" s="2">
        <v>42217</v>
      </c>
      <c r="B23">
        <v>-9</v>
      </c>
      <c r="C23" s="3">
        <v>16.34</v>
      </c>
      <c r="D23" s="3">
        <v>13</v>
      </c>
      <c r="E23" s="3">
        <f t="shared" si="0"/>
        <v>29.34</v>
      </c>
    </row>
    <row r="24" spans="1:9" x14ac:dyDescent="0.2">
      <c r="A24" s="2">
        <v>42218</v>
      </c>
      <c r="B24">
        <v>-8</v>
      </c>
      <c r="C24" s="3">
        <v>20.84</v>
      </c>
      <c r="D24" s="3">
        <v>12.91</v>
      </c>
      <c r="E24" s="3">
        <f t="shared" si="0"/>
        <v>33.75</v>
      </c>
    </row>
    <row r="25" spans="1:9" x14ac:dyDescent="0.2">
      <c r="A25" s="2">
        <v>42219</v>
      </c>
      <c r="B25">
        <v>-7</v>
      </c>
      <c r="C25" s="3">
        <v>22.34</v>
      </c>
      <c r="D25" s="3">
        <v>13.79</v>
      </c>
      <c r="E25" s="3">
        <f t="shared" si="0"/>
        <v>36.129999999999995</v>
      </c>
    </row>
    <row r="26" spans="1:9" x14ac:dyDescent="0.2">
      <c r="A26" s="2">
        <v>42220</v>
      </c>
      <c r="B26">
        <v>-6</v>
      </c>
      <c r="C26" s="3">
        <v>19.61</v>
      </c>
      <c r="D26" s="3">
        <v>16.190000000000001</v>
      </c>
      <c r="E26" s="3">
        <f t="shared" si="0"/>
        <v>35.799999999999997</v>
      </c>
    </row>
    <row r="27" spans="1:9" x14ac:dyDescent="0.2">
      <c r="A27" s="2">
        <v>42221</v>
      </c>
      <c r="B27">
        <v>-5</v>
      </c>
      <c r="C27" s="3">
        <v>21.84</v>
      </c>
      <c r="D27" s="3">
        <v>14.95</v>
      </c>
      <c r="E27" s="3">
        <f t="shared" si="0"/>
        <v>36.79</v>
      </c>
    </row>
    <row r="28" spans="1:9" x14ac:dyDescent="0.2">
      <c r="A28" s="2">
        <v>42222</v>
      </c>
      <c r="B28">
        <v>-4</v>
      </c>
      <c r="C28" s="3">
        <v>21.55</v>
      </c>
      <c r="D28" s="3">
        <v>14.58</v>
      </c>
      <c r="E28" s="3">
        <f t="shared" si="0"/>
        <v>36.130000000000003</v>
      </c>
    </row>
    <row r="29" spans="1:9" x14ac:dyDescent="0.2">
      <c r="A29" s="2">
        <v>42223</v>
      </c>
      <c r="B29">
        <v>-3</v>
      </c>
      <c r="C29" s="3">
        <v>22.54</v>
      </c>
      <c r="D29" s="3">
        <v>9</v>
      </c>
      <c r="E29" s="3">
        <f t="shared" si="0"/>
        <v>31.54</v>
      </c>
    </row>
    <row r="30" spans="1:9" x14ac:dyDescent="0.2">
      <c r="A30" s="2">
        <v>42224</v>
      </c>
      <c r="B30">
        <v>-2</v>
      </c>
      <c r="C30" s="3">
        <v>15</v>
      </c>
      <c r="D30" s="3">
        <v>9</v>
      </c>
      <c r="E30" s="3">
        <f t="shared" si="0"/>
        <v>24</v>
      </c>
    </row>
    <row r="31" spans="1:9" x14ac:dyDescent="0.2">
      <c r="A31" s="2">
        <v>42225</v>
      </c>
      <c r="B31">
        <v>-1</v>
      </c>
      <c r="C31" s="3">
        <v>15</v>
      </c>
      <c r="D31" s="3">
        <v>10</v>
      </c>
      <c r="E31" s="3">
        <f t="shared" si="0"/>
        <v>25</v>
      </c>
      <c r="F31">
        <f>(M2*$C31/100)+(M3*$D31/100)</f>
        <v>0</v>
      </c>
      <c r="G31">
        <f>(N2*$C31/100)+(N3*$D31/100)</f>
        <v>0</v>
      </c>
      <c r="H31">
        <f>(O2*$C31/100)+(O3*$D31/100)</f>
        <v>0</v>
      </c>
      <c r="I31">
        <f>(P2*$C31/100)+(P3*$D31/100)</f>
        <v>0</v>
      </c>
    </row>
    <row r="32" spans="1:9" x14ac:dyDescent="0.2">
      <c r="A32" s="2">
        <v>42226</v>
      </c>
      <c r="B32">
        <v>0</v>
      </c>
      <c r="C32" s="3">
        <v>18.5</v>
      </c>
      <c r="D32" s="3">
        <v>13.5</v>
      </c>
      <c r="E32" s="3">
        <f t="shared" si="0"/>
        <v>32</v>
      </c>
    </row>
    <row r="33" spans="1:10" x14ac:dyDescent="0.2">
      <c r="A33" s="2">
        <v>42227</v>
      </c>
      <c r="B33">
        <v>1</v>
      </c>
      <c r="C33" s="3">
        <v>20</v>
      </c>
      <c r="D33" s="3">
        <v>13</v>
      </c>
      <c r="E33" s="3">
        <f t="shared" si="0"/>
        <v>33</v>
      </c>
    </row>
    <row r="34" spans="1:10" x14ac:dyDescent="0.2">
      <c r="A34" s="2">
        <v>42228</v>
      </c>
      <c r="B34">
        <v>2</v>
      </c>
      <c r="C34" s="3">
        <v>13</v>
      </c>
      <c r="D34" s="3">
        <v>10</v>
      </c>
      <c r="E34" s="3">
        <f t="shared" si="0"/>
        <v>23</v>
      </c>
    </row>
    <row r="35" spans="1:10" x14ac:dyDescent="0.2">
      <c r="A35" s="2">
        <v>42229</v>
      </c>
      <c r="B35">
        <v>3</v>
      </c>
      <c r="C35" s="3">
        <v>8</v>
      </c>
      <c r="D35" s="3">
        <v>8</v>
      </c>
      <c r="E35" s="3">
        <f t="shared" si="0"/>
        <v>16</v>
      </c>
    </row>
    <row r="36" spans="1:10" x14ac:dyDescent="0.2">
      <c r="A36" s="2">
        <v>42230</v>
      </c>
      <c r="B36">
        <v>4</v>
      </c>
      <c r="C36" s="3">
        <v>13</v>
      </c>
      <c r="D36" s="3">
        <v>11</v>
      </c>
      <c r="E36" s="3">
        <f t="shared" si="0"/>
        <v>24</v>
      </c>
    </row>
    <row r="37" spans="1:10" x14ac:dyDescent="0.2">
      <c r="A37" s="2">
        <v>42231</v>
      </c>
      <c r="B37">
        <v>5</v>
      </c>
      <c r="C37" s="3">
        <v>14</v>
      </c>
      <c r="D37" s="3">
        <v>10</v>
      </c>
      <c r="E37" s="3">
        <f t="shared" si="0"/>
        <v>24</v>
      </c>
    </row>
    <row r="38" spans="1:10" x14ac:dyDescent="0.2">
      <c r="A38" s="2">
        <v>42232</v>
      </c>
      <c r="B38">
        <v>6</v>
      </c>
      <c r="C38" s="3">
        <v>14</v>
      </c>
      <c r="D38" s="3">
        <v>11</v>
      </c>
      <c r="E38" s="3">
        <f t="shared" si="0"/>
        <v>25</v>
      </c>
    </row>
    <row r="39" spans="1:10" x14ac:dyDescent="0.2">
      <c r="A39" s="2">
        <v>42233</v>
      </c>
      <c r="B39">
        <v>7</v>
      </c>
      <c r="C39" s="3">
        <v>15</v>
      </c>
      <c r="D39" s="3">
        <v>7</v>
      </c>
      <c r="E39" s="3">
        <f t="shared" si="0"/>
        <v>22</v>
      </c>
    </row>
    <row r="40" spans="1:10" x14ac:dyDescent="0.2">
      <c r="A40" s="2">
        <v>42234</v>
      </c>
      <c r="B40">
        <v>8</v>
      </c>
      <c r="C40" s="3">
        <v>14</v>
      </c>
      <c r="D40" s="3">
        <v>7</v>
      </c>
      <c r="E40" s="3">
        <f t="shared" si="0"/>
        <v>21</v>
      </c>
    </row>
    <row r="41" spans="1:10" x14ac:dyDescent="0.2">
      <c r="A41" s="2">
        <v>42235</v>
      </c>
      <c r="B41">
        <v>9</v>
      </c>
      <c r="C41" s="3">
        <v>8</v>
      </c>
      <c r="D41" s="3">
        <v>11</v>
      </c>
      <c r="E41" s="3">
        <f t="shared" si="0"/>
        <v>19</v>
      </c>
      <c r="F41" s="7">
        <f>(M4*$C41/100)+(M5*$C42/100)</f>
        <v>0.19440000000000002</v>
      </c>
      <c r="G41" s="7">
        <f t="shared" ref="G41:I41" si="1">(N4*$C41/100)+(N5*$C42/100)</f>
        <v>0.27279999999999999</v>
      </c>
      <c r="H41" s="7">
        <f t="shared" si="1"/>
        <v>0.38079999999999997</v>
      </c>
      <c r="I41" s="7">
        <f t="shared" si="1"/>
        <v>0.46159999999999995</v>
      </c>
      <c r="J41" t="s">
        <v>17</v>
      </c>
    </row>
    <row r="42" spans="1:10" x14ac:dyDescent="0.2">
      <c r="A42" s="2">
        <v>42236</v>
      </c>
      <c r="B42">
        <v>10</v>
      </c>
      <c r="C42" s="3">
        <v>11</v>
      </c>
      <c r="D42" s="3">
        <v>10</v>
      </c>
      <c r="E42" s="3">
        <f t="shared" si="0"/>
        <v>21</v>
      </c>
      <c r="F42">
        <f>(M6*$C42/100)+(M7*$D42/100)</f>
        <v>0</v>
      </c>
      <c r="G42">
        <f t="shared" ref="G42:I42" si="2">(N6*$C42/100)+(N7*$D42/100)</f>
        <v>0</v>
      </c>
      <c r="H42">
        <f t="shared" si="2"/>
        <v>0</v>
      </c>
      <c r="I42">
        <f t="shared" si="2"/>
        <v>0</v>
      </c>
    </row>
    <row r="43" spans="1:10" x14ac:dyDescent="0.2">
      <c r="A43" s="2">
        <v>42237</v>
      </c>
      <c r="B43">
        <v>11</v>
      </c>
      <c r="C43" s="3">
        <v>12</v>
      </c>
      <c r="D43" s="3">
        <v>9</v>
      </c>
      <c r="E43" s="3">
        <f t="shared" si="0"/>
        <v>21</v>
      </c>
      <c r="F43">
        <f>(M8*$C43/100)+(M9*$D43/100)</f>
        <v>0.95429999999999993</v>
      </c>
      <c r="G43">
        <f t="shared" ref="G43:I43" si="3">(N8*$C43/100)+(N9*$D43/100)</f>
        <v>0.73080000000000001</v>
      </c>
      <c r="H43">
        <f t="shared" si="3"/>
        <v>0.95010000000000006</v>
      </c>
      <c r="I43">
        <f t="shared" si="3"/>
        <v>1.1621999999999999</v>
      </c>
    </row>
    <row r="44" spans="1:10" x14ac:dyDescent="0.2">
      <c r="A44" s="2">
        <v>42238</v>
      </c>
      <c r="B44">
        <v>12</v>
      </c>
      <c r="C44" s="3">
        <v>13</v>
      </c>
      <c r="D44" s="3">
        <v>10</v>
      </c>
      <c r="E44" s="3">
        <f t="shared" si="0"/>
        <v>23</v>
      </c>
      <c r="F44">
        <f>(M10*$C44/100)+(M11*$D44/100)</f>
        <v>0.92670000000000008</v>
      </c>
      <c r="G44">
        <f t="shared" ref="G44:I44" si="4">(N10*$C44/100)+(N11*$D44/100)</f>
        <v>0.79510000000000003</v>
      </c>
      <c r="H44">
        <f t="shared" si="4"/>
        <v>1.028</v>
      </c>
      <c r="I44">
        <f t="shared" si="4"/>
        <v>1.2589999999999999</v>
      </c>
    </row>
    <row r="45" spans="1:10" x14ac:dyDescent="0.2">
      <c r="A45" s="2">
        <v>42239</v>
      </c>
      <c r="B45">
        <v>13</v>
      </c>
      <c r="C45" s="3">
        <v>13</v>
      </c>
      <c r="D45" s="3">
        <v>10</v>
      </c>
      <c r="E45" s="3">
        <f t="shared" si="0"/>
        <v>23</v>
      </c>
      <c r="F45">
        <f>(M12*$C45/100)+(M13*$D45/100)</f>
        <v>0.40689999999999998</v>
      </c>
      <c r="G45">
        <f t="shared" ref="G45:I45" si="5">(N12*$C45/100)+(N13*$D45/100)</f>
        <v>0.43420000000000003</v>
      </c>
      <c r="H45">
        <f t="shared" si="5"/>
        <v>0.59799999999999998</v>
      </c>
      <c r="I45">
        <f t="shared" si="5"/>
        <v>0.72799999999999998</v>
      </c>
    </row>
    <row r="46" spans="1:10" x14ac:dyDescent="0.2">
      <c r="A46" s="2">
        <v>42240</v>
      </c>
      <c r="B46">
        <v>14</v>
      </c>
      <c r="C46" s="3">
        <v>13</v>
      </c>
      <c r="D46" s="3"/>
      <c r="E46" s="3">
        <f t="shared" si="0"/>
        <v>13</v>
      </c>
      <c r="F46">
        <f>M14*$C46/100</f>
        <v>0</v>
      </c>
      <c r="G46">
        <f t="shared" ref="G46:I46" si="6">N14*$C46/100</f>
        <v>0</v>
      </c>
      <c r="H46">
        <f t="shared" si="6"/>
        <v>0</v>
      </c>
      <c r="I46">
        <f t="shared" si="6"/>
        <v>0</v>
      </c>
    </row>
    <row r="47" spans="1:10" x14ac:dyDescent="0.2">
      <c r="C47" s="3"/>
      <c r="D47" s="3"/>
    </row>
    <row r="48" spans="1:10" x14ac:dyDescent="0.2">
      <c r="C48" s="3"/>
    </row>
    <row r="51" spans="7:7" x14ac:dyDescent="0.2">
      <c r="G51" t="s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pane ySplit="1" topLeftCell="A2" activePane="bottomLeft" state="frozen"/>
      <selection pane="bottomLeft" sqref="A1:K1"/>
    </sheetView>
  </sheetViews>
  <sheetFormatPr baseColWidth="10" defaultColWidth="8.83203125" defaultRowHeight="15" x14ac:dyDescent="0.2"/>
  <cols>
    <col min="1" max="1" width="10.5" bestFit="1" customWidth="1"/>
  </cols>
  <sheetData>
    <row r="1" spans="1:11" x14ac:dyDescent="0.2">
      <c r="A1" t="s">
        <v>1</v>
      </c>
      <c r="B1" t="s">
        <v>0</v>
      </c>
      <c r="C1" t="s">
        <v>12</v>
      </c>
      <c r="D1" s="4" t="s">
        <v>7</v>
      </c>
      <c r="E1" t="s">
        <v>8</v>
      </c>
      <c r="F1" t="s">
        <v>9</v>
      </c>
      <c r="G1" t="s">
        <v>10</v>
      </c>
      <c r="H1" t="s">
        <v>3</v>
      </c>
      <c r="I1" t="s">
        <v>4</v>
      </c>
      <c r="J1" t="s">
        <v>5</v>
      </c>
      <c r="K1" t="s">
        <v>6</v>
      </c>
    </row>
    <row r="2" spans="1:11" x14ac:dyDescent="0.2">
      <c r="A2" s="2">
        <v>42196</v>
      </c>
      <c r="B2">
        <v>3941</v>
      </c>
      <c r="C2" t="s">
        <v>13</v>
      </c>
      <c r="D2">
        <v>-30</v>
      </c>
      <c r="E2" s="3">
        <f>'3941'!C2</f>
        <v>18.149999999999999</v>
      </c>
      <c r="F2" s="3">
        <f>'3941'!D2</f>
        <v>15.77</v>
      </c>
      <c r="G2" s="3">
        <f>'3941'!E2</f>
        <v>33.92</v>
      </c>
      <c r="H2" s="3"/>
      <c r="I2" s="3"/>
      <c r="J2" s="3"/>
      <c r="K2" s="3"/>
    </row>
    <row r="3" spans="1:11" x14ac:dyDescent="0.2">
      <c r="A3" s="2">
        <v>42197</v>
      </c>
      <c r="B3">
        <v>3941</v>
      </c>
      <c r="C3" t="s">
        <v>13</v>
      </c>
      <c r="D3">
        <v>-29</v>
      </c>
      <c r="E3" s="3">
        <f>'3941'!C3</f>
        <v>21.03</v>
      </c>
      <c r="F3" s="3">
        <f>'3941'!D3</f>
        <v>13.7</v>
      </c>
      <c r="G3" s="3">
        <f>'3941'!E3</f>
        <v>34.730000000000004</v>
      </c>
      <c r="H3" s="3"/>
      <c r="I3" s="3"/>
      <c r="J3" s="3"/>
      <c r="K3" s="3"/>
    </row>
    <row r="4" spans="1:11" x14ac:dyDescent="0.2">
      <c r="A4" s="2">
        <v>42198</v>
      </c>
      <c r="B4">
        <v>3941</v>
      </c>
      <c r="C4" t="s">
        <v>13</v>
      </c>
      <c r="D4">
        <v>-28</v>
      </c>
      <c r="E4" s="3">
        <f>'3941'!C4</f>
        <v>0</v>
      </c>
      <c r="F4" s="3">
        <f>'3941'!D4</f>
        <v>0</v>
      </c>
      <c r="G4" s="3">
        <f>'3941'!E4</f>
        <v>0</v>
      </c>
      <c r="H4" s="3"/>
      <c r="I4" s="3"/>
      <c r="J4" s="3"/>
      <c r="K4" s="3"/>
    </row>
    <row r="5" spans="1:11" x14ac:dyDescent="0.2">
      <c r="A5" s="2">
        <v>42199</v>
      </c>
      <c r="B5">
        <v>3941</v>
      </c>
      <c r="C5" t="s">
        <v>13</v>
      </c>
      <c r="D5">
        <v>-27</v>
      </c>
      <c r="E5" s="3">
        <f>'3941'!C5</f>
        <v>19.78</v>
      </c>
      <c r="F5" s="3">
        <f>'3941'!D5</f>
        <v>14.9</v>
      </c>
      <c r="G5" s="3">
        <f>'3941'!E5</f>
        <v>34.68</v>
      </c>
      <c r="H5" s="3"/>
      <c r="I5" s="3"/>
      <c r="J5" s="3"/>
      <c r="K5" s="3"/>
    </row>
    <row r="6" spans="1:11" x14ac:dyDescent="0.2">
      <c r="A6" s="2">
        <v>42200</v>
      </c>
      <c r="B6">
        <v>3941</v>
      </c>
      <c r="C6" t="s">
        <v>13</v>
      </c>
      <c r="D6">
        <v>-26</v>
      </c>
      <c r="E6" s="3">
        <f>'3941'!C6</f>
        <v>20.57</v>
      </c>
      <c r="F6" s="3">
        <f>'3941'!D6</f>
        <v>14.7</v>
      </c>
      <c r="G6" s="3">
        <f>'3941'!E6</f>
        <v>35.269999999999996</v>
      </c>
      <c r="H6" s="3"/>
      <c r="I6" s="3"/>
      <c r="J6" s="3"/>
      <c r="K6" s="3"/>
    </row>
    <row r="7" spans="1:11" x14ac:dyDescent="0.2">
      <c r="A7" s="2">
        <v>42201</v>
      </c>
      <c r="B7">
        <v>3941</v>
      </c>
      <c r="C7" t="s">
        <v>13</v>
      </c>
      <c r="D7">
        <v>-25</v>
      </c>
      <c r="E7" s="3">
        <f>'3941'!C7</f>
        <v>20.190000000000001</v>
      </c>
      <c r="F7" s="3">
        <f>'3941'!D7</f>
        <v>14.83</v>
      </c>
      <c r="G7" s="3">
        <f>'3941'!E7</f>
        <v>35.020000000000003</v>
      </c>
      <c r="H7" s="3"/>
      <c r="I7" s="3"/>
      <c r="J7" s="3"/>
      <c r="K7" s="3"/>
    </row>
    <row r="8" spans="1:11" x14ac:dyDescent="0.2">
      <c r="A8" s="2">
        <v>42202</v>
      </c>
      <c r="B8">
        <v>3941</v>
      </c>
      <c r="C8" t="s">
        <v>13</v>
      </c>
      <c r="D8">
        <v>-24</v>
      </c>
      <c r="E8" s="3">
        <f>'3941'!C8</f>
        <v>20.85</v>
      </c>
      <c r="F8" s="3">
        <f>'3941'!D8</f>
        <v>15.94</v>
      </c>
      <c r="G8" s="3">
        <f>'3941'!E8</f>
        <v>36.79</v>
      </c>
      <c r="H8" s="3"/>
      <c r="I8" s="3"/>
      <c r="J8" s="3"/>
      <c r="K8" s="3"/>
    </row>
    <row r="9" spans="1:11" x14ac:dyDescent="0.2">
      <c r="A9" s="2">
        <v>42203</v>
      </c>
      <c r="B9">
        <v>3941</v>
      </c>
      <c r="C9" t="s">
        <v>13</v>
      </c>
      <c r="D9">
        <v>-23</v>
      </c>
      <c r="E9" s="3">
        <f>'3941'!C9</f>
        <v>19.690000000000001</v>
      </c>
      <c r="F9" s="3">
        <f>'3941'!D9</f>
        <v>14.88</v>
      </c>
      <c r="G9" s="3">
        <f>'3941'!E9</f>
        <v>34.57</v>
      </c>
      <c r="H9" s="3"/>
      <c r="I9" s="3"/>
      <c r="J9" s="3"/>
      <c r="K9" s="3"/>
    </row>
    <row r="10" spans="1:11" x14ac:dyDescent="0.2">
      <c r="A10" s="2">
        <v>42204</v>
      </c>
      <c r="B10">
        <v>3941</v>
      </c>
      <c r="C10" t="s">
        <v>13</v>
      </c>
      <c r="D10">
        <v>-22</v>
      </c>
      <c r="E10" s="3">
        <f>'3941'!C10</f>
        <v>20.420000000000002</v>
      </c>
      <c r="F10" s="3">
        <f>'3941'!D10</f>
        <v>15.3</v>
      </c>
      <c r="G10" s="3">
        <f>'3941'!E10</f>
        <v>35.72</v>
      </c>
      <c r="H10" s="3"/>
      <c r="I10" s="3"/>
      <c r="J10" s="3"/>
      <c r="K10" s="3"/>
    </row>
    <row r="11" spans="1:11" x14ac:dyDescent="0.2">
      <c r="A11" s="2">
        <v>42205</v>
      </c>
      <c r="B11">
        <v>3941</v>
      </c>
      <c r="C11" t="s">
        <v>13</v>
      </c>
      <c r="D11">
        <v>-21</v>
      </c>
      <c r="E11" s="3">
        <f>'3941'!C11</f>
        <v>20.28</v>
      </c>
      <c r="F11" s="3">
        <f>'3941'!D11</f>
        <v>13.77</v>
      </c>
      <c r="G11" s="3">
        <f>'3941'!E11</f>
        <v>34.049999999999997</v>
      </c>
      <c r="H11" s="3"/>
      <c r="I11" s="3"/>
      <c r="J11" s="3"/>
      <c r="K11" s="3"/>
    </row>
    <row r="12" spans="1:11" x14ac:dyDescent="0.2">
      <c r="A12" s="2">
        <v>42206</v>
      </c>
      <c r="B12">
        <v>3941</v>
      </c>
      <c r="C12" t="s">
        <v>13</v>
      </c>
      <c r="D12">
        <v>-20</v>
      </c>
      <c r="E12" s="3">
        <f>'3941'!C12</f>
        <v>20.29</v>
      </c>
      <c r="F12" s="3">
        <f>'3941'!D12</f>
        <v>15.58</v>
      </c>
      <c r="G12" s="3">
        <f>'3941'!E12</f>
        <v>35.869999999999997</v>
      </c>
      <c r="H12" s="3"/>
      <c r="I12" s="3"/>
      <c r="J12" s="3"/>
      <c r="K12" s="3"/>
    </row>
    <row r="13" spans="1:11" x14ac:dyDescent="0.2">
      <c r="A13" s="2">
        <v>42207</v>
      </c>
      <c r="B13">
        <v>3941</v>
      </c>
      <c r="C13" t="s">
        <v>13</v>
      </c>
      <c r="D13">
        <v>-19</v>
      </c>
      <c r="E13" s="3">
        <f>'3941'!C13</f>
        <v>19.72</v>
      </c>
      <c r="F13" s="3">
        <f>'3941'!D13</f>
        <v>16.07</v>
      </c>
      <c r="G13" s="3">
        <f>'3941'!E13</f>
        <v>35.79</v>
      </c>
      <c r="H13" s="3"/>
      <c r="I13" s="3"/>
      <c r="J13" s="3"/>
      <c r="K13" s="3"/>
    </row>
    <row r="14" spans="1:11" x14ac:dyDescent="0.2">
      <c r="A14" s="2">
        <v>42208</v>
      </c>
      <c r="B14">
        <v>3941</v>
      </c>
      <c r="C14" t="s">
        <v>13</v>
      </c>
      <c r="D14">
        <v>-18</v>
      </c>
      <c r="E14" s="3">
        <f>'3941'!C14</f>
        <v>18.739999999999998</v>
      </c>
      <c r="F14" s="3">
        <f>'3941'!D14</f>
        <v>15.07</v>
      </c>
      <c r="G14" s="3">
        <f>'3941'!E14</f>
        <v>33.81</v>
      </c>
      <c r="H14" s="3"/>
      <c r="I14" s="3"/>
      <c r="J14" s="3"/>
      <c r="K14" s="3"/>
    </row>
    <row r="15" spans="1:11" x14ac:dyDescent="0.2">
      <c r="A15" s="2">
        <v>42209</v>
      </c>
      <c r="B15">
        <v>3941</v>
      </c>
      <c r="C15" t="s">
        <v>13</v>
      </c>
      <c r="D15">
        <v>-17</v>
      </c>
      <c r="E15" s="3">
        <f>'3941'!C15</f>
        <v>20.170000000000002</v>
      </c>
      <c r="F15" s="3">
        <f>'3941'!D15</f>
        <v>16.100000000000001</v>
      </c>
      <c r="G15" s="3">
        <f>'3941'!E15</f>
        <v>36.270000000000003</v>
      </c>
      <c r="H15" s="3"/>
      <c r="I15" s="3"/>
      <c r="J15" s="3"/>
      <c r="K15" s="3"/>
    </row>
    <row r="16" spans="1:11" x14ac:dyDescent="0.2">
      <c r="A16" s="2">
        <v>42210</v>
      </c>
      <c r="B16">
        <v>3941</v>
      </c>
      <c r="C16" t="s">
        <v>13</v>
      </c>
      <c r="D16">
        <v>-16</v>
      </c>
      <c r="E16" s="3">
        <f>'3941'!C16</f>
        <v>20.58</v>
      </c>
      <c r="F16" s="3">
        <f>'3941'!D16</f>
        <v>15.21</v>
      </c>
      <c r="G16" s="3">
        <f>'3941'!E16</f>
        <v>35.79</v>
      </c>
      <c r="H16" s="3"/>
      <c r="I16" s="3"/>
      <c r="J16" s="3"/>
      <c r="K16" s="3"/>
    </row>
    <row r="17" spans="1:11" x14ac:dyDescent="0.2">
      <c r="A17" s="2">
        <v>42211</v>
      </c>
      <c r="B17">
        <v>3941</v>
      </c>
      <c r="C17" t="s">
        <v>13</v>
      </c>
      <c r="D17">
        <v>-15</v>
      </c>
      <c r="E17" s="3">
        <f>'3941'!C17</f>
        <v>20.88</v>
      </c>
      <c r="F17" s="3">
        <f>'3941'!D17</f>
        <v>12.84</v>
      </c>
      <c r="G17" s="3">
        <f>'3941'!E17</f>
        <v>33.72</v>
      </c>
      <c r="H17" s="3"/>
      <c r="I17" s="3"/>
      <c r="J17" s="3"/>
      <c r="K17" s="3"/>
    </row>
    <row r="18" spans="1:11" x14ac:dyDescent="0.2">
      <c r="A18" s="2">
        <v>42212</v>
      </c>
      <c r="B18">
        <v>3941</v>
      </c>
      <c r="C18" t="s">
        <v>13</v>
      </c>
      <c r="D18">
        <v>-14</v>
      </c>
      <c r="E18" s="3">
        <f>'3941'!C18</f>
        <v>21.49</v>
      </c>
      <c r="F18" s="3">
        <f>'3941'!D18</f>
        <v>16.899999999999999</v>
      </c>
      <c r="G18" s="3">
        <f>'3941'!E18</f>
        <v>38.39</v>
      </c>
      <c r="H18" s="3"/>
      <c r="I18" s="3"/>
      <c r="J18" s="3"/>
      <c r="K18" s="3"/>
    </row>
    <row r="19" spans="1:11" x14ac:dyDescent="0.2">
      <c r="A19" s="2">
        <v>42213</v>
      </c>
      <c r="B19">
        <v>3941</v>
      </c>
      <c r="C19" t="s">
        <v>13</v>
      </c>
      <c r="D19">
        <v>-13</v>
      </c>
      <c r="E19" s="3">
        <f>'3941'!C19</f>
        <v>20.81</v>
      </c>
      <c r="F19" s="3">
        <f>'3941'!D19</f>
        <v>16.95</v>
      </c>
      <c r="G19" s="3">
        <f>'3941'!E19</f>
        <v>37.76</v>
      </c>
      <c r="H19" s="3"/>
      <c r="I19" s="3"/>
      <c r="J19" s="3"/>
      <c r="K19" s="3"/>
    </row>
    <row r="20" spans="1:11" x14ac:dyDescent="0.2">
      <c r="A20" s="2">
        <v>42214</v>
      </c>
      <c r="B20">
        <v>3941</v>
      </c>
      <c r="C20" t="s">
        <v>13</v>
      </c>
      <c r="D20">
        <v>-12</v>
      </c>
      <c r="E20" s="3">
        <f>'3941'!C20</f>
        <v>20.399999999999999</v>
      </c>
      <c r="F20" s="3">
        <f>'3941'!D20</f>
        <v>16.079999999999998</v>
      </c>
      <c r="G20" s="3">
        <f>'3941'!E20</f>
        <v>36.479999999999997</v>
      </c>
      <c r="H20" s="3"/>
      <c r="I20" s="3"/>
      <c r="J20" s="3"/>
      <c r="K20" s="3"/>
    </row>
    <row r="21" spans="1:11" x14ac:dyDescent="0.2">
      <c r="A21" s="2">
        <v>42215</v>
      </c>
      <c r="B21">
        <v>3941</v>
      </c>
      <c r="C21" t="s">
        <v>13</v>
      </c>
      <c r="D21">
        <v>-11</v>
      </c>
      <c r="E21" s="3">
        <f>'3941'!C21</f>
        <v>20.010000000000002</v>
      </c>
      <c r="F21" s="3">
        <f>'3941'!D21</f>
        <v>14.57</v>
      </c>
      <c r="G21" s="3">
        <f>'3941'!E21</f>
        <v>34.58</v>
      </c>
      <c r="H21" s="3"/>
      <c r="I21" s="3"/>
      <c r="J21" s="3"/>
      <c r="K21" s="3"/>
    </row>
    <row r="22" spans="1:11" x14ac:dyDescent="0.2">
      <c r="A22" s="2">
        <v>42216</v>
      </c>
      <c r="B22">
        <v>3941</v>
      </c>
      <c r="C22" t="s">
        <v>13</v>
      </c>
      <c r="D22">
        <v>-10</v>
      </c>
      <c r="E22" s="3">
        <f>'3941'!C22</f>
        <v>0</v>
      </c>
      <c r="F22" s="3">
        <f>'3941'!D22</f>
        <v>14.44</v>
      </c>
      <c r="G22" s="3">
        <f>'3941'!E22</f>
        <v>14.44</v>
      </c>
      <c r="H22" s="3"/>
      <c r="I22" s="3"/>
      <c r="J22" s="3"/>
      <c r="K22" s="3"/>
    </row>
    <row r="23" spans="1:11" x14ac:dyDescent="0.2">
      <c r="A23" s="2">
        <v>42217</v>
      </c>
      <c r="B23">
        <v>3941</v>
      </c>
      <c r="C23" t="s">
        <v>13</v>
      </c>
      <c r="D23">
        <v>-9</v>
      </c>
      <c r="E23" s="3">
        <f>'3941'!C23</f>
        <v>21.84</v>
      </c>
      <c r="F23" s="3">
        <f>'3941'!D23</f>
        <v>14.36</v>
      </c>
      <c r="G23" s="3">
        <f>'3941'!E23</f>
        <v>36.200000000000003</v>
      </c>
      <c r="H23" s="3"/>
      <c r="I23" s="3"/>
      <c r="J23" s="3"/>
      <c r="K23" s="3"/>
    </row>
    <row r="24" spans="1:11" x14ac:dyDescent="0.2">
      <c r="A24" s="2">
        <v>42218</v>
      </c>
      <c r="B24">
        <v>3941</v>
      </c>
      <c r="C24" t="s">
        <v>13</v>
      </c>
      <c r="D24">
        <v>-8</v>
      </c>
      <c r="E24" s="3">
        <f>'3941'!C24</f>
        <v>17.04</v>
      </c>
      <c r="F24" s="3">
        <f>'3941'!D24</f>
        <v>17.760000000000002</v>
      </c>
      <c r="G24" s="3">
        <f>'3941'!E24</f>
        <v>34.799999999999997</v>
      </c>
      <c r="H24" s="3"/>
      <c r="I24" s="3"/>
      <c r="J24" s="3"/>
      <c r="K24" s="3"/>
    </row>
    <row r="25" spans="1:11" x14ac:dyDescent="0.2">
      <c r="A25" s="2">
        <v>42219</v>
      </c>
      <c r="B25">
        <v>3941</v>
      </c>
      <c r="C25" t="s">
        <v>13</v>
      </c>
      <c r="D25">
        <v>-7</v>
      </c>
      <c r="E25" s="3">
        <f>'3941'!C25</f>
        <v>22.2</v>
      </c>
      <c r="F25" s="3">
        <f>'3941'!D25</f>
        <v>15.29</v>
      </c>
      <c r="G25" s="3">
        <f>'3941'!E25</f>
        <v>37.489999999999995</v>
      </c>
      <c r="H25" s="3"/>
      <c r="I25" s="3"/>
      <c r="J25" s="3"/>
      <c r="K25" s="3"/>
    </row>
    <row r="26" spans="1:11" x14ac:dyDescent="0.2">
      <c r="A26" s="2">
        <v>42220</v>
      </c>
      <c r="B26">
        <v>3941</v>
      </c>
      <c r="C26" t="s">
        <v>13</v>
      </c>
      <c r="D26">
        <v>-6</v>
      </c>
      <c r="E26" s="3">
        <f>'3941'!C26</f>
        <v>21.09</v>
      </c>
      <c r="F26" s="3">
        <f>'3941'!D26</f>
        <v>16.72</v>
      </c>
      <c r="G26" s="3">
        <f>'3941'!E26</f>
        <v>37.81</v>
      </c>
      <c r="H26" s="3"/>
      <c r="I26" s="3"/>
      <c r="J26" s="3"/>
      <c r="K26" s="3"/>
    </row>
    <row r="27" spans="1:11" x14ac:dyDescent="0.2">
      <c r="A27" s="2">
        <v>42221</v>
      </c>
      <c r="B27">
        <v>3941</v>
      </c>
      <c r="C27" t="s">
        <v>13</v>
      </c>
      <c r="D27">
        <v>-5</v>
      </c>
      <c r="E27" s="3">
        <f>'3941'!C27</f>
        <v>22.42</v>
      </c>
      <c r="F27" s="3">
        <f>'3941'!D27</f>
        <v>15.11</v>
      </c>
      <c r="G27" s="3">
        <f>'3941'!E27</f>
        <v>37.53</v>
      </c>
      <c r="H27" s="3"/>
      <c r="I27" s="3"/>
      <c r="J27" s="3"/>
      <c r="K27" s="3"/>
    </row>
    <row r="28" spans="1:11" x14ac:dyDescent="0.2">
      <c r="A28" s="2">
        <v>42222</v>
      </c>
      <c r="B28">
        <v>3941</v>
      </c>
      <c r="C28" t="s">
        <v>13</v>
      </c>
      <c r="D28">
        <v>-4</v>
      </c>
      <c r="E28" s="3">
        <f>'3941'!C28</f>
        <v>20.78</v>
      </c>
      <c r="F28" s="3">
        <f>'3941'!D28</f>
        <v>15</v>
      </c>
      <c r="G28" s="3">
        <f>'3941'!E28</f>
        <v>35.78</v>
      </c>
      <c r="H28" s="3"/>
      <c r="I28" s="3"/>
      <c r="J28" s="3"/>
      <c r="K28" s="3"/>
    </row>
    <row r="29" spans="1:11" x14ac:dyDescent="0.2">
      <c r="A29" s="2">
        <v>42223</v>
      </c>
      <c r="B29">
        <v>3941</v>
      </c>
      <c r="C29" t="s">
        <v>13</v>
      </c>
      <c r="D29">
        <v>-3</v>
      </c>
      <c r="E29" s="3">
        <f>'3941'!C29</f>
        <v>22.61</v>
      </c>
      <c r="F29" s="3">
        <f>'3941'!D29</f>
        <v>14</v>
      </c>
      <c r="G29" s="3">
        <f>'3941'!E29</f>
        <v>36.61</v>
      </c>
      <c r="H29" s="3"/>
      <c r="I29" s="3"/>
      <c r="J29" s="3"/>
      <c r="K29" s="3"/>
    </row>
    <row r="30" spans="1:11" x14ac:dyDescent="0.2">
      <c r="A30" s="2">
        <v>42224</v>
      </c>
      <c r="B30">
        <v>3941</v>
      </c>
      <c r="C30" t="s">
        <v>13</v>
      </c>
      <c r="D30">
        <v>-2</v>
      </c>
      <c r="E30" s="3">
        <f>'3941'!C30</f>
        <v>0</v>
      </c>
      <c r="F30" s="3">
        <f>'3941'!D30</f>
        <v>14</v>
      </c>
      <c r="G30" s="3">
        <f>'3941'!E30</f>
        <v>14</v>
      </c>
      <c r="H30" s="3"/>
      <c r="I30" s="3"/>
      <c r="J30" s="3"/>
      <c r="K30" s="3"/>
    </row>
    <row r="31" spans="1:11" x14ac:dyDescent="0.2">
      <c r="A31" s="2">
        <v>42225</v>
      </c>
      <c r="B31">
        <v>3941</v>
      </c>
      <c r="C31" t="s">
        <v>13</v>
      </c>
      <c r="D31">
        <v>-1</v>
      </c>
      <c r="E31" s="3">
        <f>'3941'!C31</f>
        <v>18</v>
      </c>
      <c r="F31" s="3">
        <f>'3941'!D31</f>
        <v>11</v>
      </c>
      <c r="G31" s="3">
        <f>'3941'!E31</f>
        <v>29</v>
      </c>
      <c r="H31" s="3"/>
      <c r="I31" s="3"/>
      <c r="J31" s="3"/>
      <c r="K31" s="3"/>
    </row>
    <row r="32" spans="1:11" x14ac:dyDescent="0.2">
      <c r="A32" s="2">
        <v>42226</v>
      </c>
      <c r="B32">
        <v>3941</v>
      </c>
      <c r="C32" t="s">
        <v>13</v>
      </c>
      <c r="D32">
        <v>0</v>
      </c>
      <c r="E32" s="3">
        <f>'3941'!C32</f>
        <v>19</v>
      </c>
      <c r="F32" s="3">
        <f>'3941'!D32</f>
        <v>11.5</v>
      </c>
      <c r="G32" s="3">
        <f>'3941'!E32</f>
        <v>30.5</v>
      </c>
      <c r="H32" s="3"/>
      <c r="I32" s="3"/>
      <c r="J32" s="3"/>
      <c r="K32" s="3"/>
    </row>
    <row r="33" spans="1:11" x14ac:dyDescent="0.2">
      <c r="A33" s="2">
        <v>42227</v>
      </c>
      <c r="B33">
        <v>3941</v>
      </c>
      <c r="C33" t="s">
        <v>13</v>
      </c>
      <c r="D33">
        <v>1</v>
      </c>
      <c r="E33" s="3">
        <f>'3941'!C33</f>
        <v>17</v>
      </c>
      <c r="F33" s="3">
        <f>'3941'!D33</f>
        <v>13</v>
      </c>
      <c r="G33" s="3">
        <f>'3941'!E33</f>
        <v>30</v>
      </c>
      <c r="H33" s="3"/>
      <c r="I33" s="3"/>
      <c r="J33" s="3"/>
      <c r="K33" s="3"/>
    </row>
    <row r="34" spans="1:11" x14ac:dyDescent="0.2">
      <c r="A34" s="2">
        <v>42228</v>
      </c>
      <c r="B34">
        <v>3941</v>
      </c>
      <c r="C34" t="s">
        <v>13</v>
      </c>
      <c r="D34">
        <v>2</v>
      </c>
      <c r="E34" s="3">
        <f>'3941'!C34</f>
        <v>18</v>
      </c>
      <c r="F34" s="3">
        <f>'3941'!D34</f>
        <v>11.5</v>
      </c>
      <c r="G34" s="3">
        <f>'3941'!E34</f>
        <v>29.5</v>
      </c>
      <c r="H34" s="3"/>
      <c r="I34" s="3"/>
      <c r="J34" s="3"/>
      <c r="K34" s="3"/>
    </row>
    <row r="35" spans="1:11" x14ac:dyDescent="0.2">
      <c r="A35" s="2">
        <v>42229</v>
      </c>
      <c r="B35">
        <v>3941</v>
      </c>
      <c r="C35" t="s">
        <v>13</v>
      </c>
      <c r="D35">
        <v>3</v>
      </c>
      <c r="E35" s="3">
        <f>'3941'!C35</f>
        <v>15</v>
      </c>
      <c r="F35" s="3">
        <f>'3941'!D35</f>
        <v>7</v>
      </c>
      <c r="G35" s="3">
        <f>'3941'!E35</f>
        <v>22</v>
      </c>
      <c r="H35" s="3"/>
      <c r="I35" s="3"/>
      <c r="J35" s="3"/>
      <c r="K35" s="3"/>
    </row>
    <row r="36" spans="1:11" x14ac:dyDescent="0.2">
      <c r="A36" s="2">
        <v>42230</v>
      </c>
      <c r="B36">
        <v>3941</v>
      </c>
      <c r="C36" t="s">
        <v>13</v>
      </c>
      <c r="D36">
        <v>4</v>
      </c>
      <c r="E36" s="3">
        <f>'3941'!C36</f>
        <v>17</v>
      </c>
      <c r="F36" s="3">
        <f>'3941'!D36</f>
        <v>16</v>
      </c>
      <c r="G36" s="3">
        <f>'3941'!E36</f>
        <v>33</v>
      </c>
      <c r="H36" s="3"/>
      <c r="I36" s="3"/>
      <c r="J36" s="3"/>
      <c r="K36" s="3"/>
    </row>
    <row r="37" spans="1:11" x14ac:dyDescent="0.2">
      <c r="A37" s="2">
        <v>42231</v>
      </c>
      <c r="B37">
        <v>3941</v>
      </c>
      <c r="C37" t="s">
        <v>13</v>
      </c>
      <c r="D37">
        <v>5</v>
      </c>
      <c r="E37" s="3">
        <f>'3941'!C37</f>
        <v>16</v>
      </c>
      <c r="F37" s="3">
        <f>'3941'!D37</f>
        <v>15</v>
      </c>
      <c r="G37" s="3">
        <f>'3941'!E37</f>
        <v>31</v>
      </c>
      <c r="H37" s="3"/>
      <c r="I37" s="3"/>
      <c r="J37" s="3"/>
      <c r="K37" s="3"/>
    </row>
    <row r="38" spans="1:11" x14ac:dyDescent="0.2">
      <c r="A38" s="2">
        <v>42232</v>
      </c>
      <c r="B38">
        <v>3941</v>
      </c>
      <c r="C38" t="s">
        <v>13</v>
      </c>
      <c r="D38">
        <v>6</v>
      </c>
      <c r="E38" s="3">
        <f>'3941'!C38</f>
        <v>15</v>
      </c>
      <c r="F38" s="3">
        <f>'3941'!D38</f>
        <v>15</v>
      </c>
      <c r="G38" s="3">
        <f>'3941'!E38</f>
        <v>30</v>
      </c>
      <c r="H38" s="3"/>
      <c r="I38" s="3"/>
      <c r="J38" s="3"/>
      <c r="K38" s="3"/>
    </row>
    <row r="39" spans="1:11" x14ac:dyDescent="0.2">
      <c r="A39" s="2">
        <v>42233</v>
      </c>
      <c r="B39">
        <v>3941</v>
      </c>
      <c r="C39" t="s">
        <v>13</v>
      </c>
      <c r="D39">
        <v>7</v>
      </c>
      <c r="E39" s="3">
        <f>'3941'!C39</f>
        <v>15</v>
      </c>
      <c r="F39" s="3">
        <f>'3941'!D39</f>
        <v>10</v>
      </c>
      <c r="G39" s="3">
        <f>'3941'!E39</f>
        <v>25</v>
      </c>
      <c r="H39" s="3"/>
      <c r="I39" s="3"/>
      <c r="J39" s="3"/>
      <c r="K39" s="3"/>
    </row>
    <row r="40" spans="1:11" x14ac:dyDescent="0.2">
      <c r="A40" s="2">
        <v>42234</v>
      </c>
      <c r="B40">
        <v>3941</v>
      </c>
      <c r="C40" t="s">
        <v>13</v>
      </c>
      <c r="D40">
        <v>8</v>
      </c>
      <c r="E40" s="3">
        <f>'3941'!C40</f>
        <v>16</v>
      </c>
      <c r="F40" s="3">
        <f>'3941'!D40</f>
        <v>11</v>
      </c>
      <c r="G40" s="3">
        <f>'3941'!E40</f>
        <v>27</v>
      </c>
      <c r="H40" s="3"/>
      <c r="I40" s="3"/>
      <c r="J40" s="3"/>
      <c r="K40" s="3"/>
    </row>
    <row r="41" spans="1:11" x14ac:dyDescent="0.2">
      <c r="A41" s="2">
        <v>42235</v>
      </c>
      <c r="B41">
        <v>3941</v>
      </c>
      <c r="C41" t="s">
        <v>13</v>
      </c>
      <c r="D41">
        <v>9</v>
      </c>
      <c r="E41" s="3">
        <f>'3941'!C41</f>
        <v>16</v>
      </c>
      <c r="F41" s="3">
        <f>'3941'!D41</f>
        <v>11</v>
      </c>
      <c r="G41" s="3">
        <f>'3941'!E41</f>
        <v>27</v>
      </c>
      <c r="H41" s="3">
        <f>'3941'!F41</f>
        <v>1.2443</v>
      </c>
      <c r="I41" s="3">
        <f>'3941'!G41</f>
        <v>1.0475000000000001</v>
      </c>
      <c r="J41" s="3">
        <f>'3941'!H41</f>
        <v>1.6041999999999998</v>
      </c>
      <c r="K41" s="3">
        <f>'3941'!I41</f>
        <v>1.9173</v>
      </c>
    </row>
    <row r="42" spans="1:11" x14ac:dyDescent="0.2">
      <c r="A42" s="2">
        <v>42236</v>
      </c>
      <c r="B42">
        <v>3941</v>
      </c>
      <c r="C42" t="s">
        <v>13</v>
      </c>
      <c r="D42">
        <v>10</v>
      </c>
      <c r="E42" s="3">
        <f>'3941'!C42</f>
        <v>15</v>
      </c>
      <c r="F42" s="3">
        <f>'3941'!D42</f>
        <v>12</v>
      </c>
      <c r="G42" s="3">
        <f>'3941'!E42</f>
        <v>27</v>
      </c>
      <c r="H42" s="3">
        <f>'3941'!F42</f>
        <v>1.1508</v>
      </c>
      <c r="I42" s="3">
        <f>'3941'!G42</f>
        <v>0.92280000000000006</v>
      </c>
      <c r="J42" s="3">
        <f>'3941'!H42</f>
        <v>1.3881000000000001</v>
      </c>
      <c r="K42" s="3">
        <f>'3941'!I42</f>
        <v>1.6593</v>
      </c>
    </row>
    <row r="43" spans="1:11" x14ac:dyDescent="0.2">
      <c r="A43" s="2">
        <v>42237</v>
      </c>
      <c r="B43">
        <v>3941</v>
      </c>
      <c r="C43" t="s">
        <v>13</v>
      </c>
      <c r="D43">
        <v>11</v>
      </c>
      <c r="E43" s="3">
        <f>'3941'!C43</f>
        <v>16</v>
      </c>
      <c r="F43" s="3">
        <f>'3941'!D43</f>
        <v>9</v>
      </c>
      <c r="G43" s="3">
        <f>'3941'!E43</f>
        <v>25</v>
      </c>
      <c r="H43" s="3">
        <f>'3941'!F43</f>
        <v>1.0725</v>
      </c>
      <c r="I43" s="3">
        <f>'3941'!G43</f>
        <v>0.8508</v>
      </c>
      <c r="J43" s="3">
        <f>'3941'!H43</f>
        <v>1.2906</v>
      </c>
      <c r="K43" s="3">
        <f>'3941'!I43</f>
        <v>1.5430999999999999</v>
      </c>
    </row>
    <row r="44" spans="1:11" x14ac:dyDescent="0.2">
      <c r="A44" s="2">
        <v>42238</v>
      </c>
      <c r="B44">
        <v>3941</v>
      </c>
      <c r="C44" t="s">
        <v>13</v>
      </c>
      <c r="D44">
        <v>12</v>
      </c>
      <c r="E44" s="3">
        <f>'3941'!C44</f>
        <v>16</v>
      </c>
      <c r="F44" s="3">
        <f>'3941'!D44</f>
        <v>10</v>
      </c>
      <c r="G44" s="3">
        <f>'3941'!E44</f>
        <v>26</v>
      </c>
      <c r="H44" s="3">
        <f>'3941'!F44</f>
        <v>1.0707999999999998</v>
      </c>
      <c r="I44" s="3">
        <f>'3941'!G44</f>
        <v>0.9052</v>
      </c>
      <c r="J44" s="3">
        <f>'3941'!H44</f>
        <v>1.3457999999999999</v>
      </c>
      <c r="K44" s="3">
        <f>'3941'!I44</f>
        <v>1.6084000000000001</v>
      </c>
    </row>
    <row r="45" spans="1:11" x14ac:dyDescent="0.2">
      <c r="A45" s="2">
        <v>42239</v>
      </c>
      <c r="B45">
        <v>3941</v>
      </c>
      <c r="C45" t="s">
        <v>13</v>
      </c>
      <c r="D45">
        <v>13</v>
      </c>
      <c r="E45" s="3">
        <f>'3941'!C45</f>
        <v>15</v>
      </c>
      <c r="F45" s="3">
        <f>'3941'!D45</f>
        <v>10</v>
      </c>
      <c r="G45" s="3">
        <f>'3941'!E45</f>
        <v>25</v>
      </c>
      <c r="H45" s="3">
        <f>'3941'!F45</f>
        <v>0.42149999999999999</v>
      </c>
      <c r="I45" s="3">
        <f>'3941'!G45</f>
        <v>0.53400000000000003</v>
      </c>
      <c r="J45" s="3">
        <f>'3941'!H45</f>
        <v>0.78600000000000003</v>
      </c>
      <c r="K45" s="3">
        <f>'3941'!I45</f>
        <v>0.9375</v>
      </c>
    </row>
    <row r="46" spans="1:11" x14ac:dyDescent="0.2">
      <c r="A46" s="2">
        <v>42240</v>
      </c>
      <c r="B46">
        <v>3941</v>
      </c>
      <c r="C46" t="s">
        <v>13</v>
      </c>
      <c r="D46">
        <v>14</v>
      </c>
      <c r="E46" s="3">
        <f>'3941'!C46</f>
        <v>18</v>
      </c>
      <c r="F46" s="3">
        <f>'3941'!D46</f>
        <v>0</v>
      </c>
      <c r="G46" s="3">
        <f>'3941'!E46</f>
        <v>18</v>
      </c>
      <c r="H46" s="3">
        <f>'3941'!F46</f>
        <v>0</v>
      </c>
      <c r="I46" s="3">
        <f>'3941'!G46</f>
        <v>0</v>
      </c>
      <c r="J46" s="3">
        <f>'3941'!H46</f>
        <v>0</v>
      </c>
      <c r="K46" s="3">
        <f>'3941'!I46</f>
        <v>0</v>
      </c>
    </row>
    <row r="47" spans="1:11" x14ac:dyDescent="0.2">
      <c r="A47" s="2">
        <v>42196</v>
      </c>
      <c r="B47">
        <v>4163</v>
      </c>
      <c r="C47" t="s">
        <v>14</v>
      </c>
      <c r="D47">
        <v>-30</v>
      </c>
      <c r="E47" s="3">
        <f>'4163'!C2</f>
        <v>25.24</v>
      </c>
      <c r="F47" s="3">
        <f>'4163'!D2</f>
        <v>15.83</v>
      </c>
      <c r="G47" s="3">
        <f>'4163'!E2</f>
        <v>41.07</v>
      </c>
      <c r="H47" s="3"/>
      <c r="I47" s="3"/>
      <c r="J47" s="3"/>
      <c r="K47" s="3"/>
    </row>
    <row r="48" spans="1:11" x14ac:dyDescent="0.2">
      <c r="A48" s="2">
        <v>42197</v>
      </c>
      <c r="B48">
        <v>4163</v>
      </c>
      <c r="C48" t="s">
        <v>14</v>
      </c>
      <c r="D48">
        <v>-29</v>
      </c>
      <c r="E48" s="3">
        <f>'4163'!C3</f>
        <v>0</v>
      </c>
      <c r="F48" s="3">
        <f>'4163'!D3</f>
        <v>0</v>
      </c>
      <c r="G48" s="3">
        <f>'4163'!E3</f>
        <v>0</v>
      </c>
      <c r="H48" s="3"/>
      <c r="I48" s="3"/>
      <c r="J48" s="3"/>
      <c r="K48" s="3"/>
    </row>
    <row r="49" spans="1:11" x14ac:dyDescent="0.2">
      <c r="A49" s="2">
        <v>42198</v>
      </c>
      <c r="B49">
        <v>4163</v>
      </c>
      <c r="C49" t="s">
        <v>14</v>
      </c>
      <c r="D49">
        <v>-28</v>
      </c>
      <c r="E49" s="3">
        <f>'4163'!C4</f>
        <v>0</v>
      </c>
      <c r="F49" s="3">
        <f>'4163'!D4</f>
        <v>0</v>
      </c>
      <c r="G49" s="3">
        <f>'4163'!E4</f>
        <v>0</v>
      </c>
      <c r="H49" s="3"/>
      <c r="I49" s="3"/>
      <c r="J49" s="3"/>
      <c r="K49" s="3"/>
    </row>
    <row r="50" spans="1:11" x14ac:dyDescent="0.2">
      <c r="A50" s="2">
        <v>42199</v>
      </c>
      <c r="B50">
        <v>4163</v>
      </c>
      <c r="C50" t="s">
        <v>14</v>
      </c>
      <c r="D50">
        <v>-27</v>
      </c>
      <c r="E50" s="3">
        <f>'4163'!C5</f>
        <v>24.16</v>
      </c>
      <c r="F50" s="3">
        <f>'4163'!D5</f>
        <v>19.32</v>
      </c>
      <c r="G50" s="3">
        <f>'4163'!E5</f>
        <v>43.480000000000004</v>
      </c>
      <c r="H50" s="3"/>
      <c r="I50" s="3"/>
      <c r="J50" s="3"/>
      <c r="K50" s="3"/>
    </row>
    <row r="51" spans="1:11" x14ac:dyDescent="0.2">
      <c r="A51" s="2">
        <v>42200</v>
      </c>
      <c r="B51">
        <v>4163</v>
      </c>
      <c r="C51" t="s">
        <v>14</v>
      </c>
      <c r="D51">
        <v>-26</v>
      </c>
      <c r="E51" s="3">
        <f>'4163'!C6</f>
        <v>24.48</v>
      </c>
      <c r="F51" s="3">
        <f>'4163'!D6</f>
        <v>14.48</v>
      </c>
      <c r="G51" s="3">
        <f>'4163'!E6</f>
        <v>38.96</v>
      </c>
      <c r="H51" s="3"/>
      <c r="I51" s="3"/>
      <c r="J51" s="3"/>
      <c r="K51" s="3"/>
    </row>
    <row r="52" spans="1:11" x14ac:dyDescent="0.2">
      <c r="A52" s="2">
        <v>42201</v>
      </c>
      <c r="B52">
        <v>4163</v>
      </c>
      <c r="C52" t="s">
        <v>14</v>
      </c>
      <c r="D52">
        <v>-25</v>
      </c>
      <c r="E52" s="3">
        <f>'4163'!C7</f>
        <v>25.14</v>
      </c>
      <c r="F52" s="3">
        <f>'4163'!D7</f>
        <v>16.02</v>
      </c>
      <c r="G52" s="3">
        <f>'4163'!E7</f>
        <v>41.16</v>
      </c>
      <c r="H52" s="3"/>
      <c r="I52" s="3"/>
      <c r="J52" s="3"/>
      <c r="K52" s="3"/>
    </row>
    <row r="53" spans="1:11" x14ac:dyDescent="0.2">
      <c r="A53" s="2">
        <v>42202</v>
      </c>
      <c r="B53">
        <v>4163</v>
      </c>
      <c r="C53" t="s">
        <v>14</v>
      </c>
      <c r="D53">
        <v>-24</v>
      </c>
      <c r="E53" s="3">
        <f>'4163'!C8</f>
        <v>23.33</v>
      </c>
      <c r="F53" s="3">
        <f>'4163'!D8</f>
        <v>17.489999999999998</v>
      </c>
      <c r="G53" s="3">
        <f>'4163'!E8</f>
        <v>40.819999999999993</v>
      </c>
      <c r="H53" s="3"/>
      <c r="I53" s="3"/>
      <c r="J53" s="3"/>
      <c r="K53" s="3"/>
    </row>
    <row r="54" spans="1:11" x14ac:dyDescent="0.2">
      <c r="A54" s="2">
        <v>42203</v>
      </c>
      <c r="B54">
        <v>4163</v>
      </c>
      <c r="C54" t="s">
        <v>14</v>
      </c>
      <c r="D54">
        <v>-23</v>
      </c>
      <c r="E54" s="3">
        <f>'4163'!C9</f>
        <v>24.37</v>
      </c>
      <c r="F54" s="3">
        <f>'4163'!D9</f>
        <v>17.38</v>
      </c>
      <c r="G54" s="3">
        <f>'4163'!E9</f>
        <v>41.75</v>
      </c>
      <c r="H54" s="3"/>
      <c r="I54" s="3"/>
      <c r="J54" s="3"/>
      <c r="K54" s="3"/>
    </row>
    <row r="55" spans="1:11" x14ac:dyDescent="0.2">
      <c r="A55" s="2">
        <v>42204</v>
      </c>
      <c r="B55">
        <v>4163</v>
      </c>
      <c r="C55" t="s">
        <v>14</v>
      </c>
      <c r="D55">
        <v>-22</v>
      </c>
      <c r="E55" s="3">
        <f>'4163'!C10</f>
        <v>18.13</v>
      </c>
      <c r="F55" s="3">
        <f>'4163'!D10</f>
        <v>26.74</v>
      </c>
      <c r="G55" s="3">
        <f>'4163'!E10</f>
        <v>44.87</v>
      </c>
      <c r="H55" s="3"/>
      <c r="I55" s="3"/>
      <c r="J55" s="3"/>
      <c r="K55" s="3"/>
    </row>
    <row r="56" spans="1:11" x14ac:dyDescent="0.2">
      <c r="A56" s="2">
        <v>42205</v>
      </c>
      <c r="B56">
        <v>4163</v>
      </c>
      <c r="C56" t="s">
        <v>14</v>
      </c>
      <c r="D56">
        <v>-21</v>
      </c>
      <c r="E56" s="3">
        <f>'4163'!C11</f>
        <v>22.5</v>
      </c>
      <c r="F56" s="3">
        <f>'4163'!D11</f>
        <v>13.57</v>
      </c>
      <c r="G56" s="3">
        <f>'4163'!E11</f>
        <v>36.07</v>
      </c>
      <c r="H56" s="3"/>
      <c r="I56" s="3"/>
      <c r="J56" s="3"/>
      <c r="K56" s="3"/>
    </row>
    <row r="57" spans="1:11" x14ac:dyDescent="0.2">
      <c r="A57" s="2">
        <v>42206</v>
      </c>
      <c r="B57">
        <v>4163</v>
      </c>
      <c r="C57" t="s">
        <v>14</v>
      </c>
      <c r="D57">
        <v>-20</v>
      </c>
      <c r="E57" s="3">
        <f>'4163'!C12</f>
        <v>18.96</v>
      </c>
      <c r="F57" s="3">
        <f>'4163'!D12</f>
        <v>18.09</v>
      </c>
      <c r="G57" s="3">
        <f>'4163'!E12</f>
        <v>37.049999999999997</v>
      </c>
      <c r="H57" s="3"/>
      <c r="I57" s="3"/>
      <c r="J57" s="3"/>
      <c r="K57" s="3"/>
    </row>
    <row r="58" spans="1:11" x14ac:dyDescent="0.2">
      <c r="A58" s="2">
        <v>42207</v>
      </c>
      <c r="B58">
        <v>4163</v>
      </c>
      <c r="C58" t="s">
        <v>14</v>
      </c>
      <c r="D58">
        <v>-19</v>
      </c>
      <c r="E58" s="3">
        <f>'4163'!C13</f>
        <v>21.86</v>
      </c>
      <c r="F58" s="3">
        <f>'4163'!D13</f>
        <v>16.02</v>
      </c>
      <c r="G58" s="3">
        <f>'4163'!E13</f>
        <v>37.879999999999995</v>
      </c>
      <c r="H58" s="3"/>
      <c r="I58" s="3"/>
      <c r="J58" s="3"/>
      <c r="K58" s="3"/>
    </row>
    <row r="59" spans="1:11" x14ac:dyDescent="0.2">
      <c r="A59" s="2">
        <v>42208</v>
      </c>
      <c r="B59">
        <v>4163</v>
      </c>
      <c r="C59" t="s">
        <v>14</v>
      </c>
      <c r="D59">
        <v>-18</v>
      </c>
      <c r="E59" s="3">
        <f>'4163'!C14</f>
        <v>18.18</v>
      </c>
      <c r="F59" s="3">
        <f>'4163'!D14</f>
        <v>16.579999999999998</v>
      </c>
      <c r="G59" s="3">
        <f>'4163'!E14</f>
        <v>34.76</v>
      </c>
      <c r="H59" s="3"/>
      <c r="I59" s="3"/>
      <c r="J59" s="3"/>
      <c r="K59" s="3"/>
    </row>
    <row r="60" spans="1:11" x14ac:dyDescent="0.2">
      <c r="A60" s="2">
        <v>42209</v>
      </c>
      <c r="B60">
        <v>4163</v>
      </c>
      <c r="C60" t="s">
        <v>14</v>
      </c>
      <c r="D60">
        <v>-17</v>
      </c>
      <c r="E60" s="3">
        <f>'4163'!C15</f>
        <v>23.12</v>
      </c>
      <c r="F60" s="3">
        <f>'4163'!D15</f>
        <v>16.59</v>
      </c>
      <c r="G60" s="3">
        <f>'4163'!E15</f>
        <v>39.71</v>
      </c>
      <c r="H60" s="3"/>
      <c r="I60" s="3"/>
      <c r="J60" s="3"/>
      <c r="K60" s="3"/>
    </row>
    <row r="61" spans="1:11" x14ac:dyDescent="0.2">
      <c r="A61" s="2">
        <v>42210</v>
      </c>
      <c r="B61">
        <v>4163</v>
      </c>
      <c r="C61" t="s">
        <v>14</v>
      </c>
      <c r="D61">
        <v>-16</v>
      </c>
      <c r="E61" s="3">
        <f>'4163'!C16</f>
        <v>22.33</v>
      </c>
      <c r="F61" s="3">
        <f>'4163'!D16</f>
        <v>16.989999999999998</v>
      </c>
      <c r="G61" s="3">
        <f>'4163'!E16</f>
        <v>39.319999999999993</v>
      </c>
      <c r="H61" s="3"/>
      <c r="I61" s="3"/>
      <c r="J61" s="3"/>
      <c r="K61" s="3"/>
    </row>
    <row r="62" spans="1:11" x14ac:dyDescent="0.2">
      <c r="A62" s="2">
        <v>42211</v>
      </c>
      <c r="B62">
        <v>4163</v>
      </c>
      <c r="C62" t="s">
        <v>14</v>
      </c>
      <c r="D62">
        <v>-15</v>
      </c>
      <c r="E62" s="3">
        <f>'4163'!C17</f>
        <v>21.05</v>
      </c>
      <c r="F62" s="3">
        <f>'4163'!D17</f>
        <v>17.39</v>
      </c>
      <c r="G62" s="3">
        <f>'4163'!E17</f>
        <v>38.44</v>
      </c>
      <c r="H62" s="3"/>
      <c r="I62" s="3"/>
      <c r="J62" s="3"/>
      <c r="K62" s="3"/>
    </row>
    <row r="63" spans="1:11" x14ac:dyDescent="0.2">
      <c r="A63" s="2">
        <v>42212</v>
      </c>
      <c r="B63">
        <v>4163</v>
      </c>
      <c r="C63" t="s">
        <v>14</v>
      </c>
      <c r="D63">
        <v>-14</v>
      </c>
      <c r="E63" s="3">
        <f>'4163'!C18</f>
        <v>21.59</v>
      </c>
      <c r="F63" s="3">
        <f>'4163'!D18</f>
        <v>18.64</v>
      </c>
      <c r="G63" s="3">
        <f>'4163'!E18</f>
        <v>40.230000000000004</v>
      </c>
      <c r="H63" s="3"/>
      <c r="I63" s="3"/>
      <c r="J63" s="3"/>
      <c r="K63" s="3"/>
    </row>
    <row r="64" spans="1:11" x14ac:dyDescent="0.2">
      <c r="A64" s="2">
        <v>42213</v>
      </c>
      <c r="B64">
        <v>4163</v>
      </c>
      <c r="C64" t="s">
        <v>14</v>
      </c>
      <c r="D64">
        <v>-13</v>
      </c>
      <c r="E64" s="3">
        <f>'4163'!C19</f>
        <v>21.23</v>
      </c>
      <c r="F64" s="3">
        <f>'4163'!D19</f>
        <v>16.079999999999998</v>
      </c>
      <c r="G64" s="3">
        <f>'4163'!E19</f>
        <v>37.31</v>
      </c>
      <c r="H64" s="3"/>
      <c r="I64" s="3"/>
      <c r="J64" s="3"/>
      <c r="K64" s="3"/>
    </row>
    <row r="65" spans="1:11" x14ac:dyDescent="0.2">
      <c r="A65" s="2">
        <v>42214</v>
      </c>
      <c r="B65">
        <v>4163</v>
      </c>
      <c r="C65" t="s">
        <v>14</v>
      </c>
      <c r="D65">
        <v>-12</v>
      </c>
      <c r="E65" s="3">
        <f>'4163'!C20</f>
        <v>22.43</v>
      </c>
      <c r="F65" s="3">
        <f>'4163'!D20</f>
        <v>16</v>
      </c>
      <c r="G65" s="3">
        <f>'4163'!E20</f>
        <v>38.43</v>
      </c>
      <c r="H65" s="3"/>
      <c r="I65" s="3"/>
      <c r="J65" s="3"/>
      <c r="K65" s="3"/>
    </row>
    <row r="66" spans="1:11" x14ac:dyDescent="0.2">
      <c r="A66" s="2">
        <v>42215</v>
      </c>
      <c r="B66">
        <v>4163</v>
      </c>
      <c r="C66" t="s">
        <v>14</v>
      </c>
      <c r="D66">
        <v>-11</v>
      </c>
      <c r="E66" s="3">
        <f>'4163'!C21</f>
        <v>22.93</v>
      </c>
      <c r="F66" s="3">
        <f>'4163'!D21</f>
        <v>12.71</v>
      </c>
      <c r="G66" s="3">
        <f>'4163'!E21</f>
        <v>35.64</v>
      </c>
      <c r="H66" s="3"/>
      <c r="I66" s="3"/>
      <c r="J66" s="3"/>
      <c r="K66" s="3"/>
    </row>
    <row r="67" spans="1:11" x14ac:dyDescent="0.2">
      <c r="A67" s="2">
        <v>42216</v>
      </c>
      <c r="B67">
        <v>4163</v>
      </c>
      <c r="C67" t="s">
        <v>14</v>
      </c>
      <c r="D67">
        <v>-10</v>
      </c>
      <c r="E67" s="3">
        <f>'4163'!C22</f>
        <v>22.74</v>
      </c>
      <c r="F67" s="3">
        <f>'4163'!D22</f>
        <v>13.65</v>
      </c>
      <c r="G67" s="3">
        <f>'4163'!E22</f>
        <v>36.39</v>
      </c>
      <c r="H67" s="3"/>
      <c r="I67" s="3"/>
      <c r="J67" s="3"/>
      <c r="K67" s="3"/>
    </row>
    <row r="68" spans="1:11" x14ac:dyDescent="0.2">
      <c r="A68" s="2">
        <v>42217</v>
      </c>
      <c r="B68">
        <v>4163</v>
      </c>
      <c r="C68" t="s">
        <v>14</v>
      </c>
      <c r="D68">
        <v>-9</v>
      </c>
      <c r="E68" s="3">
        <f>'4163'!C23</f>
        <v>16.34</v>
      </c>
      <c r="F68" s="3">
        <f>'4163'!D23</f>
        <v>13</v>
      </c>
      <c r="G68" s="3">
        <f>'4163'!E23</f>
        <v>29.34</v>
      </c>
      <c r="H68" s="3"/>
      <c r="I68" s="3"/>
      <c r="J68" s="3"/>
      <c r="K68" s="3"/>
    </row>
    <row r="69" spans="1:11" x14ac:dyDescent="0.2">
      <c r="A69" s="2">
        <v>42218</v>
      </c>
      <c r="B69">
        <v>4163</v>
      </c>
      <c r="C69" t="s">
        <v>14</v>
      </c>
      <c r="D69">
        <v>-8</v>
      </c>
      <c r="E69" s="3">
        <f>'4163'!C24</f>
        <v>20.84</v>
      </c>
      <c r="F69" s="3">
        <f>'4163'!D24</f>
        <v>12.91</v>
      </c>
      <c r="G69" s="3">
        <f>'4163'!E24</f>
        <v>33.75</v>
      </c>
      <c r="H69" s="3"/>
      <c r="I69" s="3"/>
      <c r="J69" s="3"/>
      <c r="K69" s="3"/>
    </row>
    <row r="70" spans="1:11" x14ac:dyDescent="0.2">
      <c r="A70" s="2">
        <v>42219</v>
      </c>
      <c r="B70">
        <v>4163</v>
      </c>
      <c r="C70" t="s">
        <v>14</v>
      </c>
      <c r="D70">
        <v>-7</v>
      </c>
      <c r="E70" s="3">
        <f>'4163'!C25</f>
        <v>22.34</v>
      </c>
      <c r="F70" s="3">
        <f>'4163'!D25</f>
        <v>13.79</v>
      </c>
      <c r="G70" s="3">
        <f>'4163'!E25</f>
        <v>36.129999999999995</v>
      </c>
      <c r="H70" s="3"/>
      <c r="I70" s="3"/>
      <c r="J70" s="3"/>
      <c r="K70" s="3"/>
    </row>
    <row r="71" spans="1:11" x14ac:dyDescent="0.2">
      <c r="A71" s="2">
        <v>42220</v>
      </c>
      <c r="B71">
        <v>4163</v>
      </c>
      <c r="C71" t="s">
        <v>14</v>
      </c>
      <c r="D71">
        <v>-6</v>
      </c>
      <c r="E71" s="3">
        <f>'4163'!C26</f>
        <v>19.61</v>
      </c>
      <c r="F71" s="3">
        <f>'4163'!D26</f>
        <v>16.190000000000001</v>
      </c>
      <c r="G71" s="3">
        <f>'4163'!E26</f>
        <v>35.799999999999997</v>
      </c>
      <c r="H71" s="3"/>
      <c r="I71" s="3"/>
      <c r="J71" s="3"/>
      <c r="K71" s="3"/>
    </row>
    <row r="72" spans="1:11" x14ac:dyDescent="0.2">
      <c r="A72" s="2">
        <v>42221</v>
      </c>
      <c r="B72">
        <v>4163</v>
      </c>
      <c r="C72" t="s">
        <v>14</v>
      </c>
      <c r="D72">
        <v>-5</v>
      </c>
      <c r="E72" s="3">
        <f>'4163'!C27</f>
        <v>21.84</v>
      </c>
      <c r="F72" s="3">
        <f>'4163'!D27</f>
        <v>14.95</v>
      </c>
      <c r="G72" s="3">
        <f>'4163'!E27</f>
        <v>36.79</v>
      </c>
      <c r="H72" s="3"/>
      <c r="I72" s="3"/>
      <c r="J72" s="3"/>
      <c r="K72" s="3"/>
    </row>
    <row r="73" spans="1:11" x14ac:dyDescent="0.2">
      <c r="A73" s="2">
        <v>42222</v>
      </c>
      <c r="B73">
        <v>4163</v>
      </c>
      <c r="C73" t="s">
        <v>14</v>
      </c>
      <c r="D73">
        <v>-4</v>
      </c>
      <c r="E73" s="3">
        <f>'4163'!C28</f>
        <v>21.55</v>
      </c>
      <c r="F73" s="3">
        <f>'4163'!D28</f>
        <v>14.58</v>
      </c>
      <c r="G73" s="3">
        <f>'4163'!E28</f>
        <v>36.130000000000003</v>
      </c>
      <c r="H73" s="3"/>
      <c r="I73" s="3"/>
      <c r="J73" s="3"/>
      <c r="K73" s="3"/>
    </row>
    <row r="74" spans="1:11" x14ac:dyDescent="0.2">
      <c r="A74" s="2">
        <v>42223</v>
      </c>
      <c r="B74">
        <v>4163</v>
      </c>
      <c r="C74" t="s">
        <v>14</v>
      </c>
      <c r="D74">
        <v>-3</v>
      </c>
      <c r="E74" s="3">
        <f>'4163'!C29</f>
        <v>22.54</v>
      </c>
      <c r="F74" s="3">
        <f>'4163'!D29</f>
        <v>9</v>
      </c>
      <c r="G74" s="3">
        <f>'4163'!E29</f>
        <v>31.54</v>
      </c>
      <c r="H74" s="3"/>
      <c r="I74" s="3"/>
      <c r="J74" s="3"/>
      <c r="K74" s="3"/>
    </row>
    <row r="75" spans="1:11" x14ac:dyDescent="0.2">
      <c r="A75" s="2">
        <v>42224</v>
      </c>
      <c r="B75">
        <v>4163</v>
      </c>
      <c r="C75" t="s">
        <v>14</v>
      </c>
      <c r="D75">
        <v>-2</v>
      </c>
      <c r="E75" s="3">
        <f>'4163'!C30</f>
        <v>15</v>
      </c>
      <c r="F75" s="3">
        <f>'4163'!D30</f>
        <v>9</v>
      </c>
      <c r="G75" s="3">
        <f>'4163'!E30</f>
        <v>24</v>
      </c>
      <c r="H75" s="3"/>
      <c r="I75" s="3"/>
      <c r="J75" s="3"/>
      <c r="K75" s="3"/>
    </row>
    <row r="76" spans="1:11" x14ac:dyDescent="0.2">
      <c r="A76" s="2">
        <v>42225</v>
      </c>
      <c r="B76">
        <v>4163</v>
      </c>
      <c r="C76" t="s">
        <v>14</v>
      </c>
      <c r="D76">
        <v>-1</v>
      </c>
      <c r="E76" s="3">
        <f>'4163'!C31</f>
        <v>15</v>
      </c>
      <c r="F76" s="3">
        <f>'4163'!D31</f>
        <v>10</v>
      </c>
      <c r="G76" s="3">
        <f>'4163'!E31</f>
        <v>25</v>
      </c>
      <c r="H76" s="3"/>
      <c r="I76" s="3"/>
      <c r="J76" s="3"/>
      <c r="K76" s="3"/>
    </row>
    <row r="77" spans="1:11" x14ac:dyDescent="0.2">
      <c r="A77" s="2">
        <v>42226</v>
      </c>
      <c r="B77">
        <v>4163</v>
      </c>
      <c r="C77" t="s">
        <v>14</v>
      </c>
      <c r="D77">
        <v>0</v>
      </c>
      <c r="E77" s="3">
        <f>'4163'!C32</f>
        <v>18.5</v>
      </c>
      <c r="F77" s="3">
        <f>'4163'!D32</f>
        <v>13.5</v>
      </c>
      <c r="G77" s="3">
        <f>'4163'!E32</f>
        <v>32</v>
      </c>
      <c r="H77" s="3"/>
      <c r="I77" s="3"/>
      <c r="J77" s="3"/>
      <c r="K77" s="3"/>
    </row>
    <row r="78" spans="1:11" x14ac:dyDescent="0.2">
      <c r="A78" s="2">
        <v>42227</v>
      </c>
      <c r="B78">
        <v>4163</v>
      </c>
      <c r="C78" t="s">
        <v>14</v>
      </c>
      <c r="D78">
        <v>1</v>
      </c>
      <c r="E78" s="3">
        <f>'4163'!C33</f>
        <v>20</v>
      </c>
      <c r="F78" s="3">
        <f>'4163'!D33</f>
        <v>13</v>
      </c>
      <c r="G78" s="3">
        <f>'4163'!E33</f>
        <v>33</v>
      </c>
      <c r="H78" s="3"/>
      <c r="I78" s="3"/>
      <c r="J78" s="3"/>
      <c r="K78" s="3"/>
    </row>
    <row r="79" spans="1:11" x14ac:dyDescent="0.2">
      <c r="A79" s="2">
        <v>42228</v>
      </c>
      <c r="B79">
        <v>4163</v>
      </c>
      <c r="C79" t="s">
        <v>14</v>
      </c>
      <c r="D79">
        <v>2</v>
      </c>
      <c r="E79" s="3">
        <f>'4163'!C34</f>
        <v>13</v>
      </c>
      <c r="F79" s="3">
        <f>'4163'!D34</f>
        <v>10</v>
      </c>
      <c r="G79" s="3">
        <f>'4163'!E34</f>
        <v>23</v>
      </c>
      <c r="H79" s="3"/>
      <c r="I79" s="3"/>
      <c r="J79" s="3"/>
      <c r="K79" s="3"/>
    </row>
    <row r="80" spans="1:11" x14ac:dyDescent="0.2">
      <c r="A80" s="2">
        <v>42229</v>
      </c>
      <c r="B80">
        <v>4163</v>
      </c>
      <c r="C80" t="s">
        <v>14</v>
      </c>
      <c r="D80">
        <v>3</v>
      </c>
      <c r="E80" s="3">
        <f>'4163'!C35</f>
        <v>8</v>
      </c>
      <c r="F80" s="3">
        <f>'4163'!D35</f>
        <v>8</v>
      </c>
      <c r="G80" s="3">
        <f>'4163'!E35</f>
        <v>16</v>
      </c>
      <c r="H80" s="3"/>
      <c r="I80" s="3"/>
      <c r="J80" s="3"/>
      <c r="K80" s="3"/>
    </row>
    <row r="81" spans="1:11" x14ac:dyDescent="0.2">
      <c r="A81" s="2">
        <v>42230</v>
      </c>
      <c r="B81">
        <v>4163</v>
      </c>
      <c r="C81" t="s">
        <v>14</v>
      </c>
      <c r="D81">
        <v>4</v>
      </c>
      <c r="E81" s="3">
        <f>'4163'!C36</f>
        <v>13</v>
      </c>
      <c r="F81" s="3">
        <f>'4163'!D36</f>
        <v>11</v>
      </c>
      <c r="G81" s="3">
        <f>'4163'!E36</f>
        <v>24</v>
      </c>
      <c r="H81" s="3"/>
      <c r="I81" s="3"/>
      <c r="J81" s="3"/>
      <c r="K81" s="3"/>
    </row>
    <row r="82" spans="1:11" x14ac:dyDescent="0.2">
      <c r="A82" s="2">
        <v>42231</v>
      </c>
      <c r="B82">
        <v>4163</v>
      </c>
      <c r="C82" t="s">
        <v>14</v>
      </c>
      <c r="D82">
        <v>5</v>
      </c>
      <c r="E82" s="3">
        <f>'4163'!C37</f>
        <v>14</v>
      </c>
      <c r="F82" s="3">
        <f>'4163'!D37</f>
        <v>10</v>
      </c>
      <c r="G82" s="3">
        <f>'4163'!E37</f>
        <v>24</v>
      </c>
      <c r="H82" s="3"/>
      <c r="I82" s="3"/>
      <c r="J82" s="3"/>
      <c r="K82" s="3"/>
    </row>
    <row r="83" spans="1:11" x14ac:dyDescent="0.2">
      <c r="A83" s="2">
        <v>42232</v>
      </c>
      <c r="B83">
        <v>4163</v>
      </c>
      <c r="C83" t="s">
        <v>14</v>
      </c>
      <c r="D83">
        <v>6</v>
      </c>
      <c r="E83" s="3">
        <f>'4163'!C38</f>
        <v>14</v>
      </c>
      <c r="F83" s="3">
        <f>'4163'!D38</f>
        <v>11</v>
      </c>
      <c r="G83" s="3">
        <f>'4163'!E38</f>
        <v>25</v>
      </c>
      <c r="H83" s="3"/>
      <c r="I83" s="3"/>
      <c r="J83" s="3"/>
      <c r="K83" s="3"/>
    </row>
    <row r="84" spans="1:11" x14ac:dyDescent="0.2">
      <c r="A84" s="2">
        <v>42233</v>
      </c>
      <c r="B84">
        <v>4163</v>
      </c>
      <c r="C84" t="s">
        <v>14</v>
      </c>
      <c r="D84">
        <v>7</v>
      </c>
      <c r="E84" s="3">
        <f>'4163'!C39</f>
        <v>15</v>
      </c>
      <c r="F84" s="3">
        <f>'4163'!D39</f>
        <v>7</v>
      </c>
      <c r="G84" s="3">
        <f>'4163'!E39</f>
        <v>22</v>
      </c>
      <c r="H84" s="3"/>
      <c r="I84" s="3"/>
      <c r="J84" s="3"/>
      <c r="K84" s="3"/>
    </row>
    <row r="85" spans="1:11" x14ac:dyDescent="0.2">
      <c r="A85" s="2">
        <v>42234</v>
      </c>
      <c r="B85">
        <v>4163</v>
      </c>
      <c r="C85" t="s">
        <v>14</v>
      </c>
      <c r="D85">
        <v>8</v>
      </c>
      <c r="E85" s="3">
        <f>'4163'!C40</f>
        <v>14</v>
      </c>
      <c r="F85" s="3">
        <f>'4163'!D40</f>
        <v>7</v>
      </c>
      <c r="G85" s="3">
        <f>'4163'!E40</f>
        <v>21</v>
      </c>
      <c r="H85" s="3"/>
      <c r="I85" s="3"/>
      <c r="J85" s="3"/>
      <c r="K85" s="3"/>
    </row>
    <row r="86" spans="1:11" x14ac:dyDescent="0.2">
      <c r="A86" s="2">
        <v>42235</v>
      </c>
      <c r="B86">
        <v>4163</v>
      </c>
      <c r="C86" t="s">
        <v>14</v>
      </c>
      <c r="D86">
        <v>9</v>
      </c>
      <c r="E86" s="3">
        <f>'4163'!C41</f>
        <v>8</v>
      </c>
      <c r="F86" s="3">
        <f>'4163'!D41</f>
        <v>11</v>
      </c>
      <c r="G86" s="3">
        <f>'4163'!E41</f>
        <v>19</v>
      </c>
      <c r="H86" s="3">
        <f>'4163'!F41</f>
        <v>0.19440000000000002</v>
      </c>
      <c r="I86" s="3">
        <f>'4163'!G41</f>
        <v>0.27279999999999999</v>
      </c>
      <c r="J86" s="3">
        <f>'4163'!H41</f>
        <v>0.38079999999999997</v>
      </c>
      <c r="K86" s="3">
        <f>'4163'!I41</f>
        <v>0.46159999999999995</v>
      </c>
    </row>
    <row r="87" spans="1:11" x14ac:dyDescent="0.2">
      <c r="A87" s="2">
        <v>42236</v>
      </c>
      <c r="B87">
        <v>4163</v>
      </c>
      <c r="C87" t="s">
        <v>14</v>
      </c>
      <c r="D87">
        <v>10</v>
      </c>
      <c r="E87" s="3">
        <f>'4163'!C42</f>
        <v>11</v>
      </c>
      <c r="F87" s="3">
        <f>'4163'!D42</f>
        <v>10</v>
      </c>
      <c r="G87" s="3">
        <f>'4163'!E42</f>
        <v>21</v>
      </c>
      <c r="H87" s="3"/>
      <c r="I87" s="3"/>
      <c r="J87" s="3"/>
      <c r="K87" s="3"/>
    </row>
    <row r="88" spans="1:11" x14ac:dyDescent="0.2">
      <c r="A88" s="2">
        <v>42237</v>
      </c>
      <c r="B88">
        <v>4163</v>
      </c>
      <c r="C88" t="s">
        <v>14</v>
      </c>
      <c r="D88">
        <v>11</v>
      </c>
      <c r="E88" s="3">
        <f>'4163'!C43</f>
        <v>12</v>
      </c>
      <c r="F88" s="3">
        <f>'4163'!D43</f>
        <v>9</v>
      </c>
      <c r="G88" s="3">
        <f>'4163'!E43</f>
        <v>21</v>
      </c>
      <c r="H88" s="3">
        <f>'4163'!F43</f>
        <v>0.95429999999999993</v>
      </c>
      <c r="I88" s="3">
        <f>'4163'!G43</f>
        <v>0.73080000000000001</v>
      </c>
      <c r="J88" s="3">
        <f>'4163'!H43</f>
        <v>0.95010000000000006</v>
      </c>
      <c r="K88" s="3">
        <f>'4163'!I43</f>
        <v>1.1621999999999999</v>
      </c>
    </row>
    <row r="89" spans="1:11" x14ac:dyDescent="0.2">
      <c r="A89" s="2">
        <v>42238</v>
      </c>
      <c r="B89">
        <v>4163</v>
      </c>
      <c r="C89" t="s">
        <v>14</v>
      </c>
      <c r="D89">
        <v>12</v>
      </c>
      <c r="E89" s="3">
        <f>'4163'!C44</f>
        <v>13</v>
      </c>
      <c r="F89" s="3">
        <f>'4163'!D44</f>
        <v>10</v>
      </c>
      <c r="G89" s="3">
        <f>'4163'!E44</f>
        <v>23</v>
      </c>
      <c r="H89" s="3">
        <f>'4163'!F44</f>
        <v>0.92670000000000008</v>
      </c>
      <c r="I89" s="3">
        <f>'4163'!G44</f>
        <v>0.79510000000000003</v>
      </c>
      <c r="J89" s="3">
        <f>'4163'!H44</f>
        <v>1.028</v>
      </c>
      <c r="K89" s="3">
        <f>'4163'!I44</f>
        <v>1.2589999999999999</v>
      </c>
    </row>
    <row r="90" spans="1:11" x14ac:dyDescent="0.2">
      <c r="A90" s="2">
        <v>42239</v>
      </c>
      <c r="B90">
        <v>4163</v>
      </c>
      <c r="C90" t="s">
        <v>14</v>
      </c>
      <c r="D90">
        <v>13</v>
      </c>
      <c r="E90" s="3">
        <f>'4163'!C45</f>
        <v>13</v>
      </c>
      <c r="F90" s="3">
        <f>'4163'!D45</f>
        <v>10</v>
      </c>
      <c r="G90" s="3">
        <f>'4163'!E45</f>
        <v>23</v>
      </c>
      <c r="H90" s="3">
        <f>'4163'!F45</f>
        <v>0.40689999999999998</v>
      </c>
      <c r="I90" s="3">
        <f>'4163'!G45</f>
        <v>0.43420000000000003</v>
      </c>
      <c r="J90" s="3">
        <f>'4163'!H45</f>
        <v>0.59799999999999998</v>
      </c>
      <c r="K90" s="3">
        <f>'4163'!I45</f>
        <v>0.72799999999999998</v>
      </c>
    </row>
    <row r="91" spans="1:11" x14ac:dyDescent="0.2">
      <c r="A91" s="2">
        <v>42240</v>
      </c>
      <c r="B91">
        <v>4163</v>
      </c>
      <c r="C91" t="s">
        <v>14</v>
      </c>
      <c r="D91">
        <v>14</v>
      </c>
      <c r="E91" s="3">
        <f>'4163'!C46</f>
        <v>13</v>
      </c>
      <c r="F91" s="3">
        <f>'4163'!D46</f>
        <v>0</v>
      </c>
      <c r="G91" s="3">
        <f>'4163'!E46</f>
        <v>13</v>
      </c>
      <c r="H91" s="3">
        <f>'4163'!F46</f>
        <v>0</v>
      </c>
      <c r="I91" s="3">
        <f>'4163'!G46</f>
        <v>0</v>
      </c>
      <c r="J91" s="3">
        <f>'4163'!H46</f>
        <v>0</v>
      </c>
      <c r="K91" s="3">
        <f>'4163'!I46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sqref="A1:K1"/>
    </sheetView>
  </sheetViews>
  <sheetFormatPr baseColWidth="10" defaultColWidth="8.83203125" defaultRowHeight="15" x14ac:dyDescent="0.2"/>
  <sheetData>
    <row r="1" spans="1:11" x14ac:dyDescent="0.2">
      <c r="A1" t="s">
        <v>1</v>
      </c>
      <c r="B1" t="s">
        <v>0</v>
      </c>
      <c r="C1" t="s">
        <v>12</v>
      </c>
      <c r="D1" s="4" t="s">
        <v>7</v>
      </c>
      <c r="E1" t="s">
        <v>8</v>
      </c>
      <c r="F1" t="s">
        <v>9</v>
      </c>
      <c r="G1" t="s">
        <v>10</v>
      </c>
      <c r="H1" t="s">
        <v>3</v>
      </c>
      <c r="I1" t="s">
        <v>4</v>
      </c>
      <c r="J1" t="s">
        <v>5</v>
      </c>
      <c r="K1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sqref="A1:K1"/>
    </sheetView>
  </sheetViews>
  <sheetFormatPr baseColWidth="10" defaultColWidth="8.83203125" defaultRowHeight="15" x14ac:dyDescent="0.2"/>
  <sheetData>
    <row r="1" spans="1:11" x14ac:dyDescent="0.2">
      <c r="A1" t="s">
        <v>1</v>
      </c>
      <c r="B1" t="s">
        <v>0</v>
      </c>
      <c r="C1" t="s">
        <v>12</v>
      </c>
      <c r="D1" s="4" t="s">
        <v>7</v>
      </c>
      <c r="E1" t="s">
        <v>8</v>
      </c>
      <c r="F1" t="s">
        <v>9</v>
      </c>
      <c r="G1" t="s">
        <v>10</v>
      </c>
      <c r="H1" t="s">
        <v>3</v>
      </c>
      <c r="I1" t="s">
        <v>4</v>
      </c>
      <c r="J1" t="s">
        <v>5</v>
      </c>
      <c r="K1" t="s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sqref="A1:K1"/>
    </sheetView>
  </sheetViews>
  <sheetFormatPr baseColWidth="10" defaultColWidth="8.83203125" defaultRowHeight="15" x14ac:dyDescent="0.2"/>
  <sheetData>
    <row r="1" spans="1:11" x14ac:dyDescent="0.2">
      <c r="A1" t="s">
        <v>1</v>
      </c>
      <c r="B1" t="s">
        <v>0</v>
      </c>
      <c r="C1" t="s">
        <v>12</v>
      </c>
      <c r="D1" s="4" t="s">
        <v>7</v>
      </c>
      <c r="E1" t="s">
        <v>8</v>
      </c>
      <c r="F1" t="s">
        <v>9</v>
      </c>
      <c r="G1" t="s">
        <v>10</v>
      </c>
      <c r="H1" t="s">
        <v>3</v>
      </c>
      <c r="I1" t="s">
        <v>4</v>
      </c>
      <c r="J1" t="s">
        <v>5</v>
      </c>
      <c r="K1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sqref="A1:K1"/>
    </sheetView>
  </sheetViews>
  <sheetFormatPr baseColWidth="10" defaultColWidth="8.83203125" defaultRowHeight="15" x14ac:dyDescent="0.2"/>
  <sheetData>
    <row r="1" spans="1:11" x14ac:dyDescent="0.2">
      <c r="A1" t="s">
        <v>1</v>
      </c>
      <c r="B1" t="s">
        <v>0</v>
      </c>
      <c r="C1" t="s">
        <v>12</v>
      </c>
      <c r="D1" s="4" t="s">
        <v>7</v>
      </c>
      <c r="E1" t="s">
        <v>8</v>
      </c>
      <c r="F1" t="s">
        <v>9</v>
      </c>
      <c r="G1" t="s">
        <v>10</v>
      </c>
      <c r="H1" t="s">
        <v>3</v>
      </c>
      <c r="I1" t="s">
        <v>4</v>
      </c>
      <c r="J1" t="s">
        <v>5</v>
      </c>
      <c r="K1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6"/>
  <sheetViews>
    <sheetView tabSelected="1" workbookViewId="0">
      <pane ySplit="1" topLeftCell="A128" activePane="bottomLeft" state="frozen"/>
      <selection pane="bottomLeft" activeCell="P143" sqref="P143"/>
    </sheetView>
  </sheetViews>
  <sheetFormatPr baseColWidth="10" defaultColWidth="8.83203125" defaultRowHeight="15" x14ac:dyDescent="0.2"/>
  <cols>
    <col min="2" max="2" width="10.5" bestFit="1" customWidth="1"/>
    <col min="3" max="3" width="9.6640625" style="4" bestFit="1" customWidth="1"/>
    <col min="4" max="4" width="10.5" style="3" bestFit="1" customWidth="1"/>
    <col min="5" max="5" width="8.83203125" style="4"/>
    <col min="6" max="12" width="8.83203125" style="3"/>
  </cols>
  <sheetData>
    <row r="1" spans="1:12" x14ac:dyDescent="0.2">
      <c r="A1" t="s">
        <v>11</v>
      </c>
      <c r="B1" t="s">
        <v>1</v>
      </c>
      <c r="C1" s="4" t="s">
        <v>0</v>
      </c>
      <c r="D1" s="3" t="s">
        <v>12</v>
      </c>
      <c r="E1" s="4" t="s">
        <v>7</v>
      </c>
      <c r="F1" s="3" t="s">
        <v>8</v>
      </c>
      <c r="G1" s="3" t="s">
        <v>9</v>
      </c>
      <c r="H1" s="3" t="s">
        <v>10</v>
      </c>
      <c r="I1" s="3" t="s">
        <v>3</v>
      </c>
      <c r="J1" s="3" t="s">
        <v>4</v>
      </c>
      <c r="K1" s="3" t="s">
        <v>5</v>
      </c>
      <c r="L1" s="3" t="s">
        <v>6</v>
      </c>
    </row>
    <row r="2" spans="1:12" x14ac:dyDescent="0.2">
      <c r="A2">
        <v>1</v>
      </c>
      <c r="B2" s="2">
        <f>'block 1'!A2</f>
        <v>42168</v>
      </c>
      <c r="C2" s="4">
        <f>'block 1'!B2</f>
        <v>3840</v>
      </c>
      <c r="D2" s="3" t="str">
        <f>'block 1'!C2</f>
        <v>ctrl</v>
      </c>
      <c r="E2" s="4">
        <f>'block 1'!D2</f>
        <v>-30</v>
      </c>
      <c r="F2" s="3">
        <f>'block 1'!E2</f>
        <v>21.93</v>
      </c>
      <c r="G2" s="3">
        <f>'block 1'!F2</f>
        <v>15.31</v>
      </c>
      <c r="H2" s="3">
        <f>'block 1'!G2</f>
        <v>37.24</v>
      </c>
    </row>
    <row r="3" spans="1:12" x14ac:dyDescent="0.2">
      <c r="A3">
        <v>1</v>
      </c>
      <c r="B3" s="2">
        <f>'block 1'!A3</f>
        <v>42169</v>
      </c>
      <c r="C3" s="4">
        <f>'block 1'!B3</f>
        <v>3840</v>
      </c>
      <c r="D3" s="3" t="str">
        <f>'block 1'!C3</f>
        <v>ctrl</v>
      </c>
      <c r="E3" s="4">
        <f>'block 1'!D3</f>
        <v>-29</v>
      </c>
      <c r="F3" s="3">
        <f>'block 1'!E3</f>
        <v>20</v>
      </c>
      <c r="G3" s="3">
        <f>'block 1'!F3</f>
        <v>16.34</v>
      </c>
      <c r="H3" s="3">
        <f>'block 1'!G3</f>
        <v>36.340000000000003</v>
      </c>
    </row>
    <row r="4" spans="1:12" x14ac:dyDescent="0.2">
      <c r="A4">
        <v>1</v>
      </c>
      <c r="B4" s="2">
        <f>'block 1'!A4</f>
        <v>42170</v>
      </c>
      <c r="C4" s="4">
        <f>'block 1'!B4</f>
        <v>3840</v>
      </c>
      <c r="D4" s="3" t="str">
        <f>'block 1'!C4</f>
        <v>ctrl</v>
      </c>
      <c r="E4" s="4">
        <f>'block 1'!D4</f>
        <v>-28</v>
      </c>
      <c r="F4" s="3">
        <f>'block 1'!E4</f>
        <v>19.32</v>
      </c>
      <c r="G4" s="3">
        <f>'block 1'!F4</f>
        <v>15.84</v>
      </c>
      <c r="H4" s="3">
        <f>'block 1'!G4</f>
        <v>35.159999999999997</v>
      </c>
    </row>
    <row r="5" spans="1:12" x14ac:dyDescent="0.2">
      <c r="A5">
        <v>1</v>
      </c>
      <c r="B5" s="2">
        <f>'block 1'!A5</f>
        <v>42171</v>
      </c>
      <c r="C5" s="4">
        <f>'block 1'!B5</f>
        <v>3840</v>
      </c>
      <c r="D5" s="3" t="str">
        <f>'block 1'!C5</f>
        <v>ctrl</v>
      </c>
      <c r="E5" s="4">
        <f>'block 1'!D5</f>
        <v>-27</v>
      </c>
      <c r="F5" s="3">
        <f>'block 1'!E5</f>
        <v>18.16</v>
      </c>
      <c r="G5" s="3">
        <f>'block 1'!F5</f>
        <v>16.420000000000002</v>
      </c>
      <c r="H5" s="3">
        <f>'block 1'!G5</f>
        <v>34.58</v>
      </c>
    </row>
    <row r="6" spans="1:12" x14ac:dyDescent="0.2">
      <c r="A6">
        <v>1</v>
      </c>
      <c r="B6" s="2">
        <f>'block 1'!A6</f>
        <v>42172</v>
      </c>
      <c r="C6" s="4">
        <f>'block 1'!B6</f>
        <v>3840</v>
      </c>
      <c r="D6" s="3" t="str">
        <f>'block 1'!C6</f>
        <v>ctrl</v>
      </c>
      <c r="E6" s="4">
        <f>'block 1'!D6</f>
        <v>-26</v>
      </c>
      <c r="F6" s="3">
        <f>'block 1'!E6</f>
        <v>18.829999999999998</v>
      </c>
      <c r="G6" s="3">
        <f>'block 1'!F6</f>
        <v>16.61</v>
      </c>
      <c r="H6" s="3">
        <f>'block 1'!G6</f>
        <v>35.44</v>
      </c>
    </row>
    <row r="7" spans="1:12" x14ac:dyDescent="0.2">
      <c r="A7">
        <v>1</v>
      </c>
      <c r="B7" s="2">
        <f>'block 1'!A7</f>
        <v>42173</v>
      </c>
      <c r="C7" s="4">
        <f>'block 1'!B7</f>
        <v>3840</v>
      </c>
      <c r="D7" s="3" t="str">
        <f>'block 1'!C7</f>
        <v>ctrl</v>
      </c>
      <c r="E7" s="4">
        <f>'block 1'!D7</f>
        <v>-25</v>
      </c>
      <c r="F7" s="3">
        <f>'block 1'!E7</f>
        <v>18.52</v>
      </c>
      <c r="G7" s="3">
        <f>'block 1'!F7</f>
        <v>17.440000000000001</v>
      </c>
      <c r="H7" s="3">
        <f>'block 1'!G7</f>
        <v>35.96</v>
      </c>
    </row>
    <row r="8" spans="1:12" x14ac:dyDescent="0.2">
      <c r="A8">
        <v>1</v>
      </c>
      <c r="B8" s="2">
        <f>'block 1'!A8</f>
        <v>42174</v>
      </c>
      <c r="C8" s="4">
        <f>'block 1'!B8</f>
        <v>3840</v>
      </c>
      <c r="D8" s="3" t="str">
        <f>'block 1'!C8</f>
        <v>ctrl</v>
      </c>
      <c r="E8" s="4">
        <f>'block 1'!D8</f>
        <v>-24</v>
      </c>
      <c r="F8" s="3">
        <f>'block 1'!E8</f>
        <v>17.809999999999999</v>
      </c>
      <c r="G8" s="3">
        <f>'block 1'!F8</f>
        <v>16.79</v>
      </c>
      <c r="H8" s="3">
        <f>'block 1'!G8</f>
        <v>34.599999999999994</v>
      </c>
    </row>
    <row r="9" spans="1:12" x14ac:dyDescent="0.2">
      <c r="A9">
        <v>1</v>
      </c>
      <c r="B9" s="2">
        <f>'block 1'!A9</f>
        <v>42175</v>
      </c>
      <c r="C9" s="4">
        <f>'block 1'!B9</f>
        <v>3840</v>
      </c>
      <c r="D9" s="3" t="str">
        <f>'block 1'!C9</f>
        <v>ctrl</v>
      </c>
      <c r="E9" s="4">
        <f>'block 1'!D9</f>
        <v>-23</v>
      </c>
      <c r="F9" s="3">
        <f>'block 1'!E9</f>
        <v>18.5</v>
      </c>
      <c r="G9" s="3">
        <f>'block 1'!F9</f>
        <v>16.16</v>
      </c>
      <c r="H9" s="3">
        <f>'block 1'!G9</f>
        <v>34.659999999999997</v>
      </c>
    </row>
    <row r="10" spans="1:12" x14ac:dyDescent="0.2">
      <c r="A10">
        <v>1</v>
      </c>
      <c r="B10" s="2">
        <f>'block 1'!A10</f>
        <v>42176</v>
      </c>
      <c r="C10" s="4">
        <f>'block 1'!B10</f>
        <v>3840</v>
      </c>
      <c r="D10" s="3" t="str">
        <f>'block 1'!C10</f>
        <v>ctrl</v>
      </c>
      <c r="E10" s="4">
        <f>'block 1'!D10</f>
        <v>-22</v>
      </c>
      <c r="F10" s="3">
        <f>'block 1'!E10</f>
        <v>17.77</v>
      </c>
      <c r="G10" s="3">
        <f>'block 1'!F10</f>
        <v>15.2</v>
      </c>
      <c r="H10" s="3">
        <f>'block 1'!G10</f>
        <v>32.97</v>
      </c>
    </row>
    <row r="11" spans="1:12" x14ac:dyDescent="0.2">
      <c r="A11">
        <v>1</v>
      </c>
      <c r="B11" s="2">
        <f>'block 1'!A11</f>
        <v>42177</v>
      </c>
      <c r="C11" s="4">
        <f>'block 1'!B11</f>
        <v>3840</v>
      </c>
      <c r="D11" s="3" t="str">
        <f>'block 1'!C11</f>
        <v>ctrl</v>
      </c>
      <c r="E11" s="4">
        <f>'block 1'!D11</f>
        <v>-21</v>
      </c>
      <c r="F11" s="3">
        <f>'block 1'!E11</f>
        <v>18.11</v>
      </c>
      <c r="G11" s="3">
        <f>'block 1'!F11</f>
        <v>15.35</v>
      </c>
      <c r="H11" s="3">
        <f>'block 1'!G11</f>
        <v>33.46</v>
      </c>
    </row>
    <row r="12" spans="1:12" x14ac:dyDescent="0.2">
      <c r="A12">
        <v>1</v>
      </c>
      <c r="B12" s="2">
        <f>'block 1'!A12</f>
        <v>42178</v>
      </c>
      <c r="C12" s="4">
        <f>'block 1'!B12</f>
        <v>3840</v>
      </c>
      <c r="D12" s="3" t="str">
        <f>'block 1'!C12</f>
        <v>ctrl</v>
      </c>
      <c r="E12" s="4">
        <f>'block 1'!D12</f>
        <v>-20</v>
      </c>
      <c r="F12" s="3">
        <f>'block 1'!E12</f>
        <v>19.47</v>
      </c>
      <c r="G12" s="3">
        <f>'block 1'!F12</f>
        <v>15.41</v>
      </c>
      <c r="H12" s="3">
        <f>'block 1'!G12</f>
        <v>34.879999999999995</v>
      </c>
    </row>
    <row r="13" spans="1:12" x14ac:dyDescent="0.2">
      <c r="A13">
        <v>1</v>
      </c>
      <c r="B13" s="2">
        <f>'block 1'!A13</f>
        <v>42179</v>
      </c>
      <c r="C13" s="4">
        <f>'block 1'!B13</f>
        <v>3840</v>
      </c>
      <c r="D13" s="3" t="str">
        <f>'block 1'!C13</f>
        <v>ctrl</v>
      </c>
      <c r="E13" s="4">
        <f>'block 1'!D13</f>
        <v>-19</v>
      </c>
      <c r="F13" s="3">
        <f>'block 1'!E13</f>
        <v>19.8</v>
      </c>
      <c r="G13" s="3">
        <f>'block 1'!F13</f>
        <v>16</v>
      </c>
      <c r="H13" s="3">
        <f>'block 1'!G13</f>
        <v>35.799999999999997</v>
      </c>
    </row>
    <row r="14" spans="1:12" x14ac:dyDescent="0.2">
      <c r="A14">
        <v>1</v>
      </c>
      <c r="B14" s="2">
        <f>'block 1'!A14</f>
        <v>42180</v>
      </c>
      <c r="C14" s="4">
        <f>'block 1'!B14</f>
        <v>3840</v>
      </c>
      <c r="D14" s="3" t="str">
        <f>'block 1'!C14</f>
        <v>ctrl</v>
      </c>
      <c r="E14" s="4">
        <f>'block 1'!D14</f>
        <v>-18</v>
      </c>
      <c r="F14" s="3">
        <f>'block 1'!E14</f>
        <v>19.5</v>
      </c>
      <c r="G14" s="3">
        <f>'block 1'!F14</f>
        <v>16.600000000000001</v>
      </c>
      <c r="H14" s="3">
        <f>'block 1'!G14</f>
        <v>36.1</v>
      </c>
    </row>
    <row r="15" spans="1:12" x14ac:dyDescent="0.2">
      <c r="A15">
        <v>1</v>
      </c>
      <c r="B15" s="2">
        <f>'block 1'!A15</f>
        <v>42181</v>
      </c>
      <c r="C15" s="4">
        <f>'block 1'!B15</f>
        <v>3840</v>
      </c>
      <c r="D15" s="3" t="str">
        <f>'block 1'!C15</f>
        <v>ctrl</v>
      </c>
      <c r="E15" s="4">
        <f>'block 1'!D15</f>
        <v>-17</v>
      </c>
      <c r="F15" s="3">
        <f>'block 1'!E15</f>
        <v>19.59</v>
      </c>
      <c r="G15" s="3">
        <f>'block 1'!F15</f>
        <v>15.48</v>
      </c>
      <c r="H15" s="3">
        <f>'block 1'!G15</f>
        <v>35.07</v>
      </c>
    </row>
    <row r="16" spans="1:12" x14ac:dyDescent="0.2">
      <c r="A16">
        <v>1</v>
      </c>
      <c r="B16" s="2">
        <f>'block 1'!A16</f>
        <v>42182</v>
      </c>
      <c r="C16" s="4">
        <f>'block 1'!B16</f>
        <v>3840</v>
      </c>
      <c r="D16" s="3" t="str">
        <f>'block 1'!C16</f>
        <v>ctrl</v>
      </c>
      <c r="E16" s="4">
        <f>'block 1'!D16</f>
        <v>-16</v>
      </c>
      <c r="F16" s="3">
        <f>'block 1'!E16</f>
        <v>19.43</v>
      </c>
      <c r="G16" s="3">
        <f>'block 1'!F16</f>
        <v>14.53</v>
      </c>
      <c r="H16" s="3">
        <f>'block 1'!G16</f>
        <v>33.96</v>
      </c>
    </row>
    <row r="17" spans="1:12" x14ac:dyDescent="0.2">
      <c r="A17">
        <v>1</v>
      </c>
      <c r="B17" s="2">
        <f>'block 1'!A17</f>
        <v>42183</v>
      </c>
      <c r="C17" s="4">
        <f>'block 1'!B17</f>
        <v>3840</v>
      </c>
      <c r="D17" s="3" t="str">
        <f>'block 1'!C17</f>
        <v>ctrl</v>
      </c>
      <c r="E17" s="4">
        <f>'block 1'!D17</f>
        <v>-15</v>
      </c>
      <c r="F17" s="3">
        <f>'block 1'!E17</f>
        <v>20.37</v>
      </c>
      <c r="G17" s="3">
        <f>'block 1'!F17</f>
        <v>15.65</v>
      </c>
      <c r="H17" s="3">
        <f>'block 1'!G17</f>
        <v>36.020000000000003</v>
      </c>
    </row>
    <row r="18" spans="1:12" x14ac:dyDescent="0.2">
      <c r="A18">
        <v>1</v>
      </c>
      <c r="B18" s="2">
        <f>'block 1'!A18</f>
        <v>42184</v>
      </c>
      <c r="C18" s="4">
        <f>'block 1'!B18</f>
        <v>3840</v>
      </c>
      <c r="D18" s="3" t="str">
        <f>'block 1'!C18</f>
        <v>ctrl</v>
      </c>
      <c r="E18" s="4">
        <f>'block 1'!D18</f>
        <v>-14</v>
      </c>
      <c r="F18" s="3">
        <f>'block 1'!E18</f>
        <v>20.91</v>
      </c>
      <c r="G18" s="3">
        <f>'block 1'!F18</f>
        <v>16.16</v>
      </c>
      <c r="H18" s="3">
        <f>'block 1'!G18</f>
        <v>37.07</v>
      </c>
    </row>
    <row r="19" spans="1:12" x14ac:dyDescent="0.2">
      <c r="A19">
        <v>1</v>
      </c>
      <c r="B19" s="2">
        <f>'block 1'!A19</f>
        <v>42185</v>
      </c>
      <c r="C19" s="4">
        <f>'block 1'!B19</f>
        <v>3840</v>
      </c>
      <c r="D19" s="3" t="str">
        <f>'block 1'!C19</f>
        <v>ctrl</v>
      </c>
      <c r="E19" s="4">
        <f>'block 1'!D19</f>
        <v>-13</v>
      </c>
      <c r="F19" s="3">
        <f>'block 1'!E19</f>
        <v>19.68</v>
      </c>
      <c r="G19" s="3">
        <f>'block 1'!F19</f>
        <v>15.44</v>
      </c>
      <c r="H19" s="3">
        <f>'block 1'!G19</f>
        <v>35.119999999999997</v>
      </c>
    </row>
    <row r="20" spans="1:12" x14ac:dyDescent="0.2">
      <c r="A20">
        <v>1</v>
      </c>
      <c r="B20" s="2">
        <f>'block 1'!A20</f>
        <v>42186</v>
      </c>
      <c r="C20" s="4">
        <f>'block 1'!B20</f>
        <v>3840</v>
      </c>
      <c r="D20" s="3" t="str">
        <f>'block 1'!C20</f>
        <v>ctrl</v>
      </c>
      <c r="E20" s="4">
        <f>'block 1'!D20</f>
        <v>-12</v>
      </c>
      <c r="F20" s="3">
        <f>'block 1'!E20</f>
        <v>21.54</v>
      </c>
      <c r="G20" s="3">
        <f>'block 1'!F20</f>
        <v>15.97</v>
      </c>
      <c r="H20" s="3">
        <f>'block 1'!G20</f>
        <v>37.51</v>
      </c>
    </row>
    <row r="21" spans="1:12" x14ac:dyDescent="0.2">
      <c r="A21">
        <v>1</v>
      </c>
      <c r="B21" s="2">
        <f>'block 1'!A21</f>
        <v>42187</v>
      </c>
      <c r="C21" s="4">
        <f>'block 1'!B21</f>
        <v>3840</v>
      </c>
      <c r="D21" s="3" t="str">
        <f>'block 1'!C21</f>
        <v>ctrl</v>
      </c>
      <c r="E21" s="4">
        <f>'block 1'!D21</f>
        <v>-11</v>
      </c>
      <c r="F21" s="3">
        <f>'block 1'!E21</f>
        <v>19.73</v>
      </c>
      <c r="G21" s="3">
        <f>'block 1'!F21</f>
        <v>17.059999999999999</v>
      </c>
      <c r="H21" s="3">
        <f>'block 1'!G21</f>
        <v>36.79</v>
      </c>
    </row>
    <row r="22" spans="1:12" x14ac:dyDescent="0.2">
      <c r="A22">
        <v>1</v>
      </c>
      <c r="B22" s="2">
        <f>'block 1'!A22</f>
        <v>42188</v>
      </c>
      <c r="C22" s="4">
        <f>'block 1'!B22</f>
        <v>3840</v>
      </c>
      <c r="D22" s="3" t="str">
        <f>'block 1'!C22</f>
        <v>ctrl</v>
      </c>
      <c r="E22" s="4">
        <f>'block 1'!D22</f>
        <v>-10</v>
      </c>
      <c r="F22" s="3">
        <f>'block 1'!E22</f>
        <v>19.18</v>
      </c>
      <c r="G22" s="3">
        <f>'block 1'!F22</f>
        <v>16.41</v>
      </c>
      <c r="H22" s="3">
        <f>'block 1'!G22</f>
        <v>35.590000000000003</v>
      </c>
    </row>
    <row r="23" spans="1:12" x14ac:dyDescent="0.2">
      <c r="A23">
        <v>1</v>
      </c>
      <c r="B23" s="2">
        <f>'block 1'!A23</f>
        <v>42189</v>
      </c>
      <c r="C23" s="4">
        <f>'block 1'!B23</f>
        <v>3840</v>
      </c>
      <c r="D23" s="3" t="str">
        <f>'block 1'!C23</f>
        <v>ctrl</v>
      </c>
      <c r="E23" s="4">
        <f>'block 1'!D23</f>
        <v>-9</v>
      </c>
      <c r="F23" s="3">
        <f>'block 1'!E23</f>
        <v>17.05</v>
      </c>
      <c r="G23" s="3">
        <f>'block 1'!F23</f>
        <v>17.04</v>
      </c>
      <c r="H23" s="3">
        <f>'block 1'!G23</f>
        <v>34.090000000000003</v>
      </c>
    </row>
    <row r="24" spans="1:12" x14ac:dyDescent="0.2">
      <c r="A24">
        <v>1</v>
      </c>
      <c r="B24" s="2">
        <f>'block 1'!A24</f>
        <v>42190</v>
      </c>
      <c r="C24" s="4">
        <f>'block 1'!B24</f>
        <v>3840</v>
      </c>
      <c r="D24" s="3" t="str">
        <f>'block 1'!C24</f>
        <v>ctrl</v>
      </c>
      <c r="E24" s="4">
        <f>'block 1'!D24</f>
        <v>-8</v>
      </c>
      <c r="F24" s="3">
        <f>'block 1'!E24</f>
        <v>18.97</v>
      </c>
      <c r="G24" s="3">
        <f>'block 1'!F24</f>
        <v>15.44</v>
      </c>
      <c r="H24" s="3">
        <f>'block 1'!G24</f>
        <v>34.409999999999997</v>
      </c>
    </row>
    <row r="25" spans="1:12" x14ac:dyDescent="0.2">
      <c r="A25">
        <v>1</v>
      </c>
      <c r="B25" s="2">
        <f>'block 1'!A25</f>
        <v>42191</v>
      </c>
      <c r="C25" s="4">
        <f>'block 1'!B25</f>
        <v>3840</v>
      </c>
      <c r="D25" s="3" t="str">
        <f>'block 1'!C25</f>
        <v>ctrl</v>
      </c>
      <c r="E25" s="4">
        <f>'block 1'!D25</f>
        <v>-7</v>
      </c>
      <c r="F25" s="3">
        <f>'block 1'!E25</f>
        <v>18.53</v>
      </c>
      <c r="G25" s="3">
        <f>'block 1'!F25</f>
        <v>15.83</v>
      </c>
      <c r="H25" s="3">
        <f>'block 1'!G25</f>
        <v>34.36</v>
      </c>
    </row>
    <row r="26" spans="1:12" x14ac:dyDescent="0.2">
      <c r="A26">
        <v>1</v>
      </c>
      <c r="B26" s="2">
        <f>'block 1'!A26</f>
        <v>42192</v>
      </c>
      <c r="C26" s="4">
        <f>'block 1'!B26</f>
        <v>3840</v>
      </c>
      <c r="D26" s="3" t="str">
        <f>'block 1'!C26</f>
        <v>ctrl</v>
      </c>
      <c r="E26" s="4">
        <f>'block 1'!D26</f>
        <v>-6</v>
      </c>
      <c r="F26" s="3">
        <f>'block 1'!E26</f>
        <v>19.64</v>
      </c>
      <c r="G26" s="3">
        <f>'block 1'!F26</f>
        <v>17.38</v>
      </c>
      <c r="H26" s="3">
        <f>'block 1'!G26</f>
        <v>37.019999999999996</v>
      </c>
    </row>
    <row r="27" spans="1:12" x14ac:dyDescent="0.2">
      <c r="A27">
        <v>1</v>
      </c>
      <c r="B27" s="2">
        <f>'block 1'!A27</f>
        <v>42193</v>
      </c>
      <c r="C27" s="4">
        <f>'block 1'!B27</f>
        <v>3840</v>
      </c>
      <c r="D27" s="3" t="str">
        <f>'block 1'!C27</f>
        <v>ctrl</v>
      </c>
      <c r="E27" s="4">
        <f>'block 1'!D27</f>
        <v>-5</v>
      </c>
      <c r="F27" s="3">
        <f>'block 1'!E27</f>
        <v>18.649999999999999</v>
      </c>
      <c r="G27" s="3">
        <f>'block 1'!F27</f>
        <v>11</v>
      </c>
      <c r="H27" s="3">
        <f>'block 1'!G27</f>
        <v>29.65</v>
      </c>
    </row>
    <row r="28" spans="1:12" x14ac:dyDescent="0.2">
      <c r="A28">
        <v>1</v>
      </c>
      <c r="B28" s="2">
        <f>'block 1'!A28</f>
        <v>42194</v>
      </c>
      <c r="C28" s="4">
        <f>'block 1'!B28</f>
        <v>3840</v>
      </c>
      <c r="D28" s="3" t="str">
        <f>'block 1'!C28</f>
        <v>ctrl</v>
      </c>
      <c r="E28" s="4">
        <f>'block 1'!D28</f>
        <v>-4</v>
      </c>
      <c r="F28" s="3">
        <f>'block 1'!E28</f>
        <v>17</v>
      </c>
      <c r="G28" s="3">
        <f>'block 1'!F28</f>
        <v>16</v>
      </c>
      <c r="H28" s="3">
        <f>'block 1'!G28</f>
        <v>33</v>
      </c>
    </row>
    <row r="29" spans="1:12" x14ac:dyDescent="0.2">
      <c r="A29">
        <v>1</v>
      </c>
      <c r="B29" s="2">
        <f>'block 1'!A29</f>
        <v>42195</v>
      </c>
      <c r="C29" s="4">
        <f>'block 1'!B29</f>
        <v>3840</v>
      </c>
      <c r="D29" s="3" t="str">
        <f>'block 1'!C29</f>
        <v>ctrl</v>
      </c>
      <c r="E29" s="4">
        <f>'block 1'!D29</f>
        <v>-3</v>
      </c>
      <c r="F29" s="3">
        <f>'block 1'!E29</f>
        <v>17</v>
      </c>
      <c r="G29" s="3">
        <f>'block 1'!F29</f>
        <v>11</v>
      </c>
      <c r="H29" s="3">
        <f>'block 1'!G29</f>
        <v>28</v>
      </c>
    </row>
    <row r="30" spans="1:12" x14ac:dyDescent="0.2">
      <c r="A30">
        <v>1</v>
      </c>
      <c r="B30" s="2">
        <f>'block 1'!A30</f>
        <v>42196</v>
      </c>
      <c r="C30" s="4">
        <f>'block 1'!B30</f>
        <v>3840</v>
      </c>
      <c r="D30" s="3" t="str">
        <f>'block 1'!C30</f>
        <v>ctrl</v>
      </c>
      <c r="E30" s="4">
        <f>'block 1'!D30</f>
        <v>-2</v>
      </c>
      <c r="F30" s="3">
        <f>'block 1'!E30</f>
        <v>16</v>
      </c>
      <c r="G30" s="3">
        <f>'block 1'!F30</f>
        <v>13</v>
      </c>
      <c r="H30" s="3">
        <f>'block 1'!G30</f>
        <v>29</v>
      </c>
    </row>
    <row r="31" spans="1:12" x14ac:dyDescent="0.2">
      <c r="A31">
        <v>1</v>
      </c>
      <c r="B31" s="2">
        <f>'block 1'!A31</f>
        <v>42197</v>
      </c>
      <c r="C31" s="4">
        <f>'block 1'!B31</f>
        <v>3840</v>
      </c>
      <c r="D31" s="3" t="str">
        <f>'block 1'!C31</f>
        <v>ctrl</v>
      </c>
      <c r="E31" s="4">
        <f>'block 1'!D31</f>
        <v>-1</v>
      </c>
      <c r="F31" s="3">
        <f>'block 1'!E31</f>
        <v>19</v>
      </c>
      <c r="G31" s="3">
        <f>'block 1'!F31</f>
        <v>14</v>
      </c>
      <c r="H31" s="3">
        <f>'block 1'!G31</f>
        <v>33</v>
      </c>
      <c r="I31" s="3">
        <f>'block 1'!H31</f>
        <v>1.2016</v>
      </c>
      <c r="J31" s="3">
        <f>'block 1'!I31</f>
        <v>1.0741000000000001</v>
      </c>
      <c r="K31" s="3">
        <f>'block 1'!J31</f>
        <v>1.5169000000000001</v>
      </c>
      <c r="L31" s="3">
        <f>'block 1'!K31</f>
        <v>1.8501999999999996</v>
      </c>
    </row>
    <row r="32" spans="1:12" x14ac:dyDescent="0.2">
      <c r="A32">
        <v>1</v>
      </c>
      <c r="B32" s="2">
        <f>'block 1'!A32</f>
        <v>42198</v>
      </c>
      <c r="C32" s="4">
        <f>'block 1'!B32</f>
        <v>3840</v>
      </c>
      <c r="D32" s="3" t="str">
        <f>'block 1'!C32</f>
        <v>ctrl</v>
      </c>
      <c r="E32" s="4">
        <f>'block 1'!D32</f>
        <v>0</v>
      </c>
      <c r="F32" s="3">
        <f>'block 1'!E32</f>
        <v>21</v>
      </c>
      <c r="G32" s="3">
        <f>'block 1'!F32</f>
        <v>14</v>
      </c>
      <c r="H32" s="3">
        <f>'block 1'!G32</f>
        <v>35</v>
      </c>
    </row>
    <row r="33" spans="1:12" x14ac:dyDescent="0.2">
      <c r="A33">
        <v>1</v>
      </c>
      <c r="B33" s="2">
        <f>'block 1'!A33</f>
        <v>42199</v>
      </c>
      <c r="C33" s="4">
        <f>'block 1'!B33</f>
        <v>3840</v>
      </c>
      <c r="D33" s="3" t="str">
        <f>'block 1'!C33</f>
        <v>ctrl</v>
      </c>
      <c r="E33" s="4">
        <f>'block 1'!D33</f>
        <v>1</v>
      </c>
      <c r="F33" s="3">
        <f>'block 1'!E33</f>
        <v>19</v>
      </c>
      <c r="G33" s="3">
        <f>'block 1'!F33</f>
        <v>13</v>
      </c>
      <c r="H33" s="3">
        <f>'block 1'!G33</f>
        <v>32</v>
      </c>
    </row>
    <row r="34" spans="1:12" x14ac:dyDescent="0.2">
      <c r="A34">
        <v>1</v>
      </c>
      <c r="B34" s="2">
        <f>'block 1'!A34</f>
        <v>42200</v>
      </c>
      <c r="C34" s="4">
        <f>'block 1'!B34</f>
        <v>3840</v>
      </c>
      <c r="D34" s="3" t="str">
        <f>'block 1'!C34</f>
        <v>ctrl</v>
      </c>
      <c r="E34" s="4">
        <f>'block 1'!D34</f>
        <v>2</v>
      </c>
      <c r="F34" s="3">
        <f>'block 1'!E34</f>
        <v>20</v>
      </c>
      <c r="G34" s="3">
        <f>'block 1'!F34</f>
        <v>12</v>
      </c>
      <c r="H34" s="3">
        <f>'block 1'!G34</f>
        <v>32</v>
      </c>
    </row>
    <row r="35" spans="1:12" x14ac:dyDescent="0.2">
      <c r="A35">
        <v>1</v>
      </c>
      <c r="B35" s="2">
        <f>'block 1'!A35</f>
        <v>42201</v>
      </c>
      <c r="C35" s="4">
        <f>'block 1'!B35</f>
        <v>3840</v>
      </c>
      <c r="D35" s="3" t="str">
        <f>'block 1'!C35</f>
        <v>ctrl</v>
      </c>
      <c r="E35" s="4">
        <f>'block 1'!D35</f>
        <v>3</v>
      </c>
      <c r="F35" s="3">
        <f>'block 1'!E35</f>
        <v>18</v>
      </c>
      <c r="G35" s="3">
        <f>'block 1'!F35</f>
        <v>13</v>
      </c>
      <c r="H35" s="3">
        <f>'block 1'!G35</f>
        <v>31</v>
      </c>
    </row>
    <row r="36" spans="1:12" x14ac:dyDescent="0.2">
      <c r="A36">
        <v>1</v>
      </c>
      <c r="B36" s="2">
        <f>'block 1'!A36</f>
        <v>42202</v>
      </c>
      <c r="C36" s="4">
        <f>'block 1'!B36</f>
        <v>3840</v>
      </c>
      <c r="D36" s="3" t="str">
        <f>'block 1'!C36</f>
        <v>ctrl</v>
      </c>
      <c r="E36" s="4">
        <f>'block 1'!D36</f>
        <v>4</v>
      </c>
      <c r="F36" s="3">
        <f>'block 1'!E36</f>
        <v>17</v>
      </c>
      <c r="G36" s="3">
        <f>'block 1'!F36</f>
        <v>12</v>
      </c>
      <c r="H36" s="3">
        <f>'block 1'!G36</f>
        <v>29</v>
      </c>
    </row>
    <row r="37" spans="1:12" x14ac:dyDescent="0.2">
      <c r="A37">
        <v>1</v>
      </c>
      <c r="B37" s="2">
        <f>'block 1'!A37</f>
        <v>42203</v>
      </c>
      <c r="C37" s="4">
        <f>'block 1'!B37</f>
        <v>3840</v>
      </c>
      <c r="D37" s="3" t="str">
        <f>'block 1'!C37</f>
        <v>ctrl</v>
      </c>
      <c r="E37" s="4">
        <f>'block 1'!D37</f>
        <v>5</v>
      </c>
      <c r="F37" s="3">
        <f>'block 1'!E37</f>
        <v>18</v>
      </c>
      <c r="G37" s="3">
        <f>'block 1'!F37</f>
        <v>14</v>
      </c>
      <c r="H37" s="3">
        <f>'block 1'!G37</f>
        <v>32</v>
      </c>
    </row>
    <row r="38" spans="1:12" x14ac:dyDescent="0.2">
      <c r="A38">
        <v>1</v>
      </c>
      <c r="B38" s="2">
        <f>'block 1'!A38</f>
        <v>42204</v>
      </c>
      <c r="C38" s="4">
        <f>'block 1'!B38</f>
        <v>3840</v>
      </c>
      <c r="D38" s="3" t="str">
        <f>'block 1'!C38</f>
        <v>ctrl</v>
      </c>
      <c r="E38" s="4">
        <f>'block 1'!D38</f>
        <v>6</v>
      </c>
      <c r="F38" s="3">
        <f>'block 1'!E38</f>
        <v>18</v>
      </c>
      <c r="G38" s="3">
        <f>'block 1'!F38</f>
        <v>14</v>
      </c>
      <c r="H38" s="3">
        <f>'block 1'!G38</f>
        <v>32</v>
      </c>
    </row>
    <row r="39" spans="1:12" x14ac:dyDescent="0.2">
      <c r="A39">
        <v>1</v>
      </c>
      <c r="B39" s="2">
        <f>'block 1'!A39</f>
        <v>42205</v>
      </c>
      <c r="C39" s="4">
        <f>'block 1'!B39</f>
        <v>3840</v>
      </c>
      <c r="D39" s="3" t="str">
        <f>'block 1'!C39</f>
        <v>ctrl</v>
      </c>
      <c r="E39" s="4">
        <f>'block 1'!D39</f>
        <v>7</v>
      </c>
      <c r="F39" s="3">
        <f>'block 1'!E39</f>
        <v>20</v>
      </c>
      <c r="G39" s="3">
        <f>'block 1'!F39</f>
        <v>17</v>
      </c>
      <c r="H39" s="3">
        <f>'block 1'!G39</f>
        <v>37</v>
      </c>
    </row>
    <row r="40" spans="1:12" x14ac:dyDescent="0.2">
      <c r="A40">
        <v>1</v>
      </c>
      <c r="B40" s="2">
        <f>'block 1'!A40</f>
        <v>42206</v>
      </c>
      <c r="C40" s="4">
        <f>'block 1'!B40</f>
        <v>3840</v>
      </c>
      <c r="D40" s="3" t="str">
        <f>'block 1'!C40</f>
        <v>ctrl</v>
      </c>
      <c r="E40" s="4">
        <f>'block 1'!D40</f>
        <v>8</v>
      </c>
      <c r="F40" s="3">
        <f>'block 1'!E40</f>
        <v>14</v>
      </c>
      <c r="G40" s="3">
        <f>'block 1'!F40</f>
        <v>17</v>
      </c>
      <c r="H40" s="3">
        <f>'block 1'!G40</f>
        <v>31</v>
      </c>
    </row>
    <row r="41" spans="1:12" x14ac:dyDescent="0.2">
      <c r="A41">
        <v>1</v>
      </c>
      <c r="B41" s="2">
        <f>'block 1'!A41</f>
        <v>42207</v>
      </c>
      <c r="C41" s="4">
        <f>'block 1'!B41</f>
        <v>3840</v>
      </c>
      <c r="D41" s="3" t="str">
        <f>'block 1'!C41</f>
        <v>ctrl</v>
      </c>
      <c r="E41" s="4">
        <f>'block 1'!D41</f>
        <v>9</v>
      </c>
      <c r="F41" s="3">
        <f>'block 1'!E41</f>
        <v>18</v>
      </c>
      <c r="G41" s="3">
        <f>'block 1'!F41</f>
        <v>13</v>
      </c>
      <c r="H41" s="3">
        <f>'block 1'!G41</f>
        <v>31</v>
      </c>
      <c r="I41" s="3">
        <f>'block 1'!H41</f>
        <v>1.2000999999999999</v>
      </c>
      <c r="J41" s="3">
        <f>'block 1'!I41</f>
        <v>1.1597999999999999</v>
      </c>
      <c r="K41" s="3">
        <f>'block 1'!J41</f>
        <v>1.5189000000000001</v>
      </c>
      <c r="L41" s="3">
        <f>'block 1'!K41</f>
        <v>1.8926000000000001</v>
      </c>
    </row>
    <row r="42" spans="1:12" x14ac:dyDescent="0.2">
      <c r="A42">
        <v>1</v>
      </c>
      <c r="B42" s="2">
        <f>'block 1'!A42</f>
        <v>42208</v>
      </c>
      <c r="C42" s="4">
        <f>'block 1'!B42</f>
        <v>3840</v>
      </c>
      <c r="D42" s="3" t="str">
        <f>'block 1'!C42</f>
        <v>ctrl</v>
      </c>
      <c r="E42" s="4">
        <f>'block 1'!D42</f>
        <v>10</v>
      </c>
      <c r="F42" s="3">
        <f>'block 1'!E42</f>
        <v>19</v>
      </c>
      <c r="G42" s="3">
        <f>'block 1'!F42</f>
        <v>15</v>
      </c>
      <c r="H42" s="3">
        <f>'block 1'!G42</f>
        <v>34</v>
      </c>
      <c r="I42" s="3">
        <f>'block 1'!H42</f>
        <v>1.9987999999999999</v>
      </c>
      <c r="J42" s="3">
        <f>'block 1'!I42</f>
        <v>0.59660000000000002</v>
      </c>
      <c r="K42" s="3">
        <f>'block 1'!J42</f>
        <v>0.7923</v>
      </c>
      <c r="L42" s="3">
        <f>'block 1'!K42</f>
        <v>0.98230000000000006</v>
      </c>
    </row>
    <row r="43" spans="1:12" x14ac:dyDescent="0.2">
      <c r="A43">
        <v>1</v>
      </c>
      <c r="B43" s="2">
        <f>'block 1'!A43</f>
        <v>42209</v>
      </c>
      <c r="C43" s="4">
        <f>'block 1'!B43</f>
        <v>3840</v>
      </c>
      <c r="D43" s="3" t="str">
        <f>'block 1'!C43</f>
        <v>ctrl</v>
      </c>
      <c r="E43" s="4">
        <f>'block 1'!D43</f>
        <v>11</v>
      </c>
      <c r="F43" s="3">
        <f>'block 1'!E43</f>
        <v>16</v>
      </c>
      <c r="G43" s="3">
        <f>'block 1'!F43</f>
        <v>16</v>
      </c>
      <c r="H43" s="3">
        <f>'block 1'!G43</f>
        <v>32</v>
      </c>
      <c r="I43" s="3">
        <f>'block 1'!H43</f>
        <v>1.24</v>
      </c>
      <c r="J43" s="3">
        <f>'block 1'!I43</f>
        <v>1.1040000000000001</v>
      </c>
      <c r="K43" s="3">
        <f>'block 1'!J43</f>
        <v>1.3968</v>
      </c>
      <c r="L43" s="3">
        <f>'block 1'!K43</f>
        <v>1.7183999999999999</v>
      </c>
    </row>
    <row r="44" spans="1:12" x14ac:dyDescent="0.2">
      <c r="A44">
        <v>1</v>
      </c>
      <c r="B44" s="2">
        <f>'block 1'!A44</f>
        <v>42210</v>
      </c>
      <c r="C44" s="4">
        <f>'block 1'!B44</f>
        <v>3840</v>
      </c>
      <c r="D44" s="3" t="str">
        <f>'block 1'!C44</f>
        <v>ctrl</v>
      </c>
      <c r="E44" s="4">
        <f>'block 1'!D44</f>
        <v>12</v>
      </c>
      <c r="F44" s="3">
        <f>'block 1'!E44</f>
        <v>12</v>
      </c>
      <c r="G44" s="3">
        <f>'block 1'!F44</f>
        <v>16</v>
      </c>
      <c r="H44" s="3">
        <f>'block 1'!G44</f>
        <v>28</v>
      </c>
      <c r="I44" s="3">
        <f>'block 1'!H44</f>
        <v>1.0888</v>
      </c>
      <c r="J44" s="3">
        <f>'block 1'!I44</f>
        <v>0.9847999999999999</v>
      </c>
      <c r="K44" s="3">
        <f>'block 1'!J44</f>
        <v>1.2528000000000001</v>
      </c>
      <c r="L44" s="3">
        <f>'block 1'!K44</f>
        <v>1.5327999999999999</v>
      </c>
    </row>
    <row r="45" spans="1:12" x14ac:dyDescent="0.2">
      <c r="A45">
        <v>1</v>
      </c>
      <c r="B45" s="2">
        <f>'block 1'!A45</f>
        <v>42211</v>
      </c>
      <c r="C45" s="4">
        <f>'block 1'!B45</f>
        <v>3840</v>
      </c>
      <c r="D45" s="3" t="str">
        <f>'block 1'!C45</f>
        <v>ctrl</v>
      </c>
      <c r="E45" s="4">
        <f>'block 1'!D45</f>
        <v>13</v>
      </c>
      <c r="F45" s="3">
        <f>'block 1'!E45</f>
        <v>16</v>
      </c>
      <c r="G45" s="3">
        <f>'block 1'!F45</f>
        <v>17</v>
      </c>
      <c r="H45" s="3">
        <f>'block 1'!G45</f>
        <v>33</v>
      </c>
      <c r="I45" s="3">
        <f>'block 1'!H45</f>
        <v>1.3741000000000001</v>
      </c>
      <c r="J45" s="3">
        <f>'block 1'!I45</f>
        <v>1.1187999999999998</v>
      </c>
      <c r="K45" s="3">
        <f>'block 1'!J45</f>
        <v>1.4504000000000001</v>
      </c>
      <c r="L45" s="3">
        <f>'block 1'!K45</f>
        <v>1.7837000000000001</v>
      </c>
    </row>
    <row r="46" spans="1:12" x14ac:dyDescent="0.2">
      <c r="A46">
        <v>1</v>
      </c>
      <c r="B46" s="2">
        <f>'block 1'!A46</f>
        <v>42212</v>
      </c>
      <c r="C46" s="4">
        <f>'block 1'!B46</f>
        <v>3840</v>
      </c>
      <c r="D46" s="3" t="str">
        <f>'block 1'!C46</f>
        <v>ctrl</v>
      </c>
      <c r="E46" s="4">
        <f>'block 1'!D46</f>
        <v>14</v>
      </c>
      <c r="F46" s="3">
        <f>'block 1'!E46</f>
        <v>17</v>
      </c>
      <c r="H46" s="3">
        <f>'block 1'!G46</f>
        <v>17</v>
      </c>
      <c r="I46" s="3">
        <f>'block 1'!H46</f>
        <v>1.6591999999999998</v>
      </c>
      <c r="J46" s="3">
        <f>'block 1'!I46</f>
        <v>0.52869999999999995</v>
      </c>
      <c r="K46" s="3">
        <f>'block 1'!J46</f>
        <v>0.70550000000000013</v>
      </c>
      <c r="L46" s="3">
        <f>'block 1'!K46</f>
        <v>0.87719999999999998</v>
      </c>
    </row>
    <row r="47" spans="1:12" x14ac:dyDescent="0.2">
      <c r="A47">
        <v>3</v>
      </c>
      <c r="B47" s="2">
        <f>'block 3'!A2</f>
        <v>42182</v>
      </c>
      <c r="C47" s="4">
        <f>'block 3'!B2</f>
        <v>4203</v>
      </c>
      <c r="D47" s="2" t="str">
        <f>'block 3'!C2</f>
        <v>ctrl</v>
      </c>
      <c r="E47" s="4">
        <f>'block 3'!D2</f>
        <v>-30</v>
      </c>
      <c r="F47" s="3">
        <f>'block 3'!E2</f>
        <v>22.86</v>
      </c>
      <c r="G47" s="3">
        <f>'block 3'!F2</f>
        <v>14.73</v>
      </c>
      <c r="H47" s="3">
        <f>'block 3'!G2</f>
        <v>37.590000000000003</v>
      </c>
    </row>
    <row r="48" spans="1:12" x14ac:dyDescent="0.2">
      <c r="A48">
        <v>3</v>
      </c>
      <c r="B48" s="2">
        <f>'block 3'!A3</f>
        <v>42183</v>
      </c>
      <c r="C48" s="4">
        <f>'block 3'!B3</f>
        <v>4203</v>
      </c>
      <c r="D48" s="2" t="str">
        <f>'block 3'!C3</f>
        <v>ctrl</v>
      </c>
      <c r="E48" s="4">
        <f>'block 3'!D3</f>
        <v>-29</v>
      </c>
      <c r="F48" s="3">
        <f>'block 3'!E3</f>
        <v>21.92</v>
      </c>
      <c r="G48" s="3">
        <f>'block 3'!F3</f>
        <v>14.51</v>
      </c>
      <c r="H48" s="3">
        <f>'block 3'!G3</f>
        <v>36.43</v>
      </c>
    </row>
    <row r="49" spans="1:8" x14ac:dyDescent="0.2">
      <c r="A49">
        <v>3</v>
      </c>
      <c r="B49" s="2">
        <f>'block 3'!A4</f>
        <v>42184</v>
      </c>
      <c r="C49" s="4">
        <f>'block 3'!B4</f>
        <v>4203</v>
      </c>
      <c r="D49" s="2" t="str">
        <f>'block 3'!C4</f>
        <v>ctrl</v>
      </c>
      <c r="E49" s="4">
        <f>'block 3'!D4</f>
        <v>-28</v>
      </c>
      <c r="F49" s="3">
        <f>'block 3'!E4</f>
        <v>22.28</v>
      </c>
      <c r="G49" s="3">
        <f>'block 3'!F4</f>
        <v>16.12</v>
      </c>
      <c r="H49" s="3">
        <f>'block 3'!G4</f>
        <v>38.400000000000006</v>
      </c>
    </row>
    <row r="50" spans="1:8" x14ac:dyDescent="0.2">
      <c r="A50">
        <v>3</v>
      </c>
      <c r="B50" s="2">
        <f>'block 3'!A5</f>
        <v>42185</v>
      </c>
      <c r="C50" s="4">
        <f>'block 3'!B5</f>
        <v>4203</v>
      </c>
      <c r="D50" s="2" t="str">
        <f>'block 3'!C5</f>
        <v>ctrl</v>
      </c>
      <c r="E50" s="4">
        <f>'block 3'!D5</f>
        <v>-27</v>
      </c>
      <c r="F50" s="3">
        <f>'block 3'!E5</f>
        <v>22.69</v>
      </c>
      <c r="G50" s="3">
        <f>'block 3'!F5</f>
        <v>15.67</v>
      </c>
      <c r="H50" s="3">
        <f>'block 3'!G5</f>
        <v>38.36</v>
      </c>
    </row>
    <row r="51" spans="1:8" x14ac:dyDescent="0.2">
      <c r="A51">
        <v>3</v>
      </c>
      <c r="B51" s="2">
        <f>'block 3'!A6</f>
        <v>42186</v>
      </c>
      <c r="C51" s="4">
        <f>'block 3'!B6</f>
        <v>4203</v>
      </c>
      <c r="D51" s="2" t="str">
        <f>'block 3'!C6</f>
        <v>ctrl</v>
      </c>
      <c r="E51" s="4">
        <f>'block 3'!D6</f>
        <v>-26</v>
      </c>
      <c r="F51" s="3">
        <f>'block 3'!E6</f>
        <v>22.92</v>
      </c>
      <c r="G51" s="3">
        <f>'block 3'!F6</f>
        <v>15.84</v>
      </c>
      <c r="H51" s="3">
        <f>'block 3'!G6</f>
        <v>38.760000000000005</v>
      </c>
    </row>
    <row r="52" spans="1:8" x14ac:dyDescent="0.2">
      <c r="A52">
        <v>3</v>
      </c>
      <c r="B52" s="2">
        <f>'block 3'!A7</f>
        <v>42187</v>
      </c>
      <c r="C52" s="4">
        <f>'block 3'!B7</f>
        <v>4203</v>
      </c>
      <c r="D52" s="2" t="str">
        <f>'block 3'!C7</f>
        <v>ctrl</v>
      </c>
      <c r="E52" s="4">
        <f>'block 3'!D7</f>
        <v>-25</v>
      </c>
      <c r="F52" s="3">
        <f>'block 3'!E7</f>
        <v>20.98</v>
      </c>
      <c r="G52" s="3">
        <f>'block 3'!F7</f>
        <v>15.11</v>
      </c>
      <c r="H52" s="3">
        <f>'block 3'!G7</f>
        <v>36.090000000000003</v>
      </c>
    </row>
    <row r="53" spans="1:8" x14ac:dyDescent="0.2">
      <c r="A53">
        <v>3</v>
      </c>
      <c r="B53" s="2">
        <f>'block 3'!A8</f>
        <v>42188</v>
      </c>
      <c r="C53" s="4">
        <f>'block 3'!B8</f>
        <v>4203</v>
      </c>
      <c r="D53" s="2" t="str">
        <f>'block 3'!C8</f>
        <v>ctrl</v>
      </c>
      <c r="E53" s="4">
        <f>'block 3'!D8</f>
        <v>-24</v>
      </c>
      <c r="F53" s="3">
        <f>'block 3'!E8</f>
        <v>21.37</v>
      </c>
      <c r="G53" s="3">
        <f>'block 3'!F8</f>
        <v>14.5</v>
      </c>
      <c r="H53" s="3">
        <f>'block 3'!G8</f>
        <v>35.870000000000005</v>
      </c>
    </row>
    <row r="54" spans="1:8" x14ac:dyDescent="0.2">
      <c r="A54">
        <v>3</v>
      </c>
      <c r="B54" s="2">
        <f>'block 3'!A9</f>
        <v>42189</v>
      </c>
      <c r="C54" s="4">
        <f>'block 3'!B9</f>
        <v>4203</v>
      </c>
      <c r="D54" s="2" t="str">
        <f>'block 3'!C9</f>
        <v>ctrl</v>
      </c>
      <c r="E54" s="4">
        <f>'block 3'!D9</f>
        <v>-23</v>
      </c>
      <c r="F54" s="3">
        <f>'block 3'!E9</f>
        <v>20.27</v>
      </c>
      <c r="G54" s="3">
        <f>'block 3'!F9</f>
        <v>16.53</v>
      </c>
      <c r="H54" s="3">
        <f>'block 3'!G9</f>
        <v>36.799999999999997</v>
      </c>
    </row>
    <row r="55" spans="1:8" x14ac:dyDescent="0.2">
      <c r="A55">
        <v>3</v>
      </c>
      <c r="B55" s="2">
        <f>'block 3'!A10</f>
        <v>42190</v>
      </c>
      <c r="C55" s="4">
        <f>'block 3'!B10</f>
        <v>4203</v>
      </c>
      <c r="D55" s="2" t="str">
        <f>'block 3'!C10</f>
        <v>ctrl</v>
      </c>
      <c r="E55" s="4">
        <f>'block 3'!D10</f>
        <v>-22</v>
      </c>
      <c r="F55" s="3">
        <f>'block 3'!E10</f>
        <v>21.46</v>
      </c>
      <c r="G55" s="3">
        <f>'block 3'!F10</f>
        <v>14.24</v>
      </c>
      <c r="H55" s="3">
        <f>'block 3'!G10</f>
        <v>35.700000000000003</v>
      </c>
    </row>
    <row r="56" spans="1:8" x14ac:dyDescent="0.2">
      <c r="A56">
        <v>3</v>
      </c>
      <c r="B56" s="2">
        <f>'block 3'!A11</f>
        <v>42191</v>
      </c>
      <c r="C56" s="4">
        <f>'block 3'!B11</f>
        <v>4203</v>
      </c>
      <c r="D56" s="2" t="str">
        <f>'block 3'!C11</f>
        <v>ctrl</v>
      </c>
      <c r="E56" s="4">
        <f>'block 3'!D11</f>
        <v>-21</v>
      </c>
      <c r="F56" s="3">
        <f>'block 3'!E11</f>
        <v>21.85</v>
      </c>
      <c r="G56" s="3">
        <f>'block 3'!F11</f>
        <v>15.93</v>
      </c>
      <c r="H56" s="3">
        <f>'block 3'!G11</f>
        <v>37.78</v>
      </c>
    </row>
    <row r="57" spans="1:8" x14ac:dyDescent="0.2">
      <c r="A57">
        <v>3</v>
      </c>
      <c r="B57" s="2">
        <f>'block 3'!A12</f>
        <v>42192</v>
      </c>
      <c r="C57" s="4">
        <f>'block 3'!B12</f>
        <v>4203</v>
      </c>
      <c r="D57" s="2" t="str">
        <f>'block 3'!C12</f>
        <v>ctrl</v>
      </c>
      <c r="E57" s="4">
        <f>'block 3'!D12</f>
        <v>-20</v>
      </c>
      <c r="F57" s="3">
        <f>'block 3'!E12</f>
        <v>21.33</v>
      </c>
      <c r="G57" s="3">
        <f>'block 3'!F12</f>
        <v>17.66</v>
      </c>
      <c r="H57" s="3">
        <f>'block 3'!G12</f>
        <v>38.989999999999995</v>
      </c>
    </row>
    <row r="58" spans="1:8" x14ac:dyDescent="0.2">
      <c r="A58">
        <v>3</v>
      </c>
      <c r="B58" s="2">
        <f>'block 3'!A13</f>
        <v>42193</v>
      </c>
      <c r="C58" s="4">
        <f>'block 3'!B13</f>
        <v>4203</v>
      </c>
      <c r="D58" s="2" t="str">
        <f>'block 3'!C13</f>
        <v>ctrl</v>
      </c>
      <c r="E58" s="4">
        <f>'block 3'!D13</f>
        <v>-19</v>
      </c>
      <c r="F58" s="3">
        <f>'block 3'!E13</f>
        <v>21.36</v>
      </c>
      <c r="G58" s="3">
        <f>'block 3'!F13</f>
        <v>16.28</v>
      </c>
      <c r="H58" s="3">
        <f>'block 3'!G13</f>
        <v>37.64</v>
      </c>
    </row>
    <row r="59" spans="1:8" x14ac:dyDescent="0.2">
      <c r="A59">
        <v>3</v>
      </c>
      <c r="B59" s="2">
        <f>'block 3'!A14</f>
        <v>42194</v>
      </c>
      <c r="C59" s="4">
        <f>'block 3'!B14</f>
        <v>4203</v>
      </c>
      <c r="D59" s="2" t="str">
        <f>'block 3'!C14</f>
        <v>ctrl</v>
      </c>
      <c r="E59" s="4">
        <f>'block 3'!D14</f>
        <v>-18</v>
      </c>
      <c r="F59" s="3">
        <f>'block 3'!E14</f>
        <v>20.84</v>
      </c>
      <c r="G59" s="3">
        <f>'block 3'!F14</f>
        <v>16.399999999999999</v>
      </c>
      <c r="H59" s="3">
        <f>'block 3'!G14</f>
        <v>37.239999999999995</v>
      </c>
    </row>
    <row r="60" spans="1:8" x14ac:dyDescent="0.2">
      <c r="A60">
        <v>3</v>
      </c>
      <c r="B60" s="2">
        <f>'block 3'!A15</f>
        <v>42195</v>
      </c>
      <c r="C60" s="4">
        <f>'block 3'!B15</f>
        <v>4203</v>
      </c>
      <c r="D60" s="2" t="str">
        <f>'block 3'!C15</f>
        <v>ctrl</v>
      </c>
      <c r="E60" s="4">
        <f>'block 3'!D15</f>
        <v>-17</v>
      </c>
      <c r="F60" s="3">
        <f>'block 3'!E15</f>
        <v>18.829999999999998</v>
      </c>
      <c r="G60" s="3">
        <f>'block 3'!F15</f>
        <v>14.8</v>
      </c>
      <c r="H60" s="3">
        <f>'block 3'!G15</f>
        <v>33.629999999999995</v>
      </c>
    </row>
    <row r="61" spans="1:8" x14ac:dyDescent="0.2">
      <c r="A61">
        <v>3</v>
      </c>
      <c r="B61" s="2">
        <f>'block 3'!A16</f>
        <v>42196</v>
      </c>
      <c r="C61" s="4">
        <f>'block 3'!B16</f>
        <v>4203</v>
      </c>
      <c r="D61" s="2" t="str">
        <f>'block 3'!C16</f>
        <v>ctrl</v>
      </c>
      <c r="E61" s="4">
        <f>'block 3'!D16</f>
        <v>-16</v>
      </c>
      <c r="F61" s="3">
        <f>'block 3'!E16</f>
        <v>19.11</v>
      </c>
      <c r="G61" s="3">
        <f>'block 3'!F16</f>
        <v>13.11</v>
      </c>
      <c r="H61" s="3">
        <f>'block 3'!G16</f>
        <v>32.22</v>
      </c>
    </row>
    <row r="62" spans="1:8" x14ac:dyDescent="0.2">
      <c r="A62">
        <v>3</v>
      </c>
      <c r="B62" s="2">
        <f>'block 3'!A17</f>
        <v>42197</v>
      </c>
      <c r="C62" s="4">
        <f>'block 3'!B17</f>
        <v>4203</v>
      </c>
      <c r="D62" s="2" t="str">
        <f>'block 3'!C17</f>
        <v>ctrl</v>
      </c>
      <c r="E62" s="4">
        <f>'block 3'!D17</f>
        <v>-15</v>
      </c>
      <c r="F62" s="3">
        <f>'block 3'!E17</f>
        <v>19</v>
      </c>
      <c r="G62" s="3">
        <f>'block 3'!F17</f>
        <v>14.22</v>
      </c>
      <c r="H62" s="3">
        <f>'block 3'!G17</f>
        <v>33.22</v>
      </c>
    </row>
    <row r="63" spans="1:8" x14ac:dyDescent="0.2">
      <c r="A63">
        <v>3</v>
      </c>
      <c r="B63" s="2">
        <f>'block 3'!A18</f>
        <v>42198</v>
      </c>
      <c r="C63" s="4">
        <f>'block 3'!B18</f>
        <v>4203</v>
      </c>
      <c r="D63" s="2" t="str">
        <f>'block 3'!C18</f>
        <v>ctrl</v>
      </c>
      <c r="E63" s="4">
        <f>'block 3'!D18</f>
        <v>-14</v>
      </c>
      <c r="F63" s="3">
        <f>'block 3'!E18</f>
        <v>18.559999999999999</v>
      </c>
      <c r="G63" s="3">
        <f>'block 3'!F18</f>
        <v>10.64</v>
      </c>
      <c r="H63" s="3">
        <f>'block 3'!G18</f>
        <v>29.2</v>
      </c>
    </row>
    <row r="64" spans="1:8" x14ac:dyDescent="0.2">
      <c r="A64">
        <v>3</v>
      </c>
      <c r="B64" s="2">
        <f>'block 3'!A19</f>
        <v>42199</v>
      </c>
      <c r="C64" s="4">
        <f>'block 3'!B19</f>
        <v>4203</v>
      </c>
      <c r="D64" s="2" t="str">
        <f>'block 3'!C19</f>
        <v>ctrl</v>
      </c>
      <c r="E64" s="4">
        <f>'block 3'!D19</f>
        <v>-13</v>
      </c>
      <c r="F64" s="3">
        <f>'block 3'!E19</f>
        <v>18.79</v>
      </c>
      <c r="G64" s="3">
        <f>'block 3'!F19</f>
        <v>14.67</v>
      </c>
      <c r="H64" s="3">
        <f>'block 3'!G19</f>
        <v>33.46</v>
      </c>
    </row>
    <row r="65" spans="1:12" x14ac:dyDescent="0.2">
      <c r="A65">
        <v>3</v>
      </c>
      <c r="B65" s="2">
        <f>'block 3'!A20</f>
        <v>42200</v>
      </c>
      <c r="C65" s="4">
        <f>'block 3'!B20</f>
        <v>4203</v>
      </c>
      <c r="D65" s="2" t="str">
        <f>'block 3'!C20</f>
        <v>ctrl</v>
      </c>
      <c r="E65" s="4">
        <f>'block 3'!D20</f>
        <v>-12</v>
      </c>
      <c r="F65" s="3">
        <f>'block 3'!E20</f>
        <v>19.920000000000002</v>
      </c>
      <c r="G65" s="3">
        <f>'block 3'!F20</f>
        <v>15.29</v>
      </c>
      <c r="H65" s="3">
        <f>'block 3'!G20</f>
        <v>35.21</v>
      </c>
    </row>
    <row r="66" spans="1:12" x14ac:dyDescent="0.2">
      <c r="A66">
        <v>3</v>
      </c>
      <c r="B66" s="2">
        <f>'block 3'!A21</f>
        <v>42201</v>
      </c>
      <c r="C66" s="4">
        <f>'block 3'!B21</f>
        <v>4203</v>
      </c>
      <c r="D66" s="2" t="str">
        <f>'block 3'!C21</f>
        <v>ctrl</v>
      </c>
      <c r="E66" s="4">
        <f>'block 3'!D21</f>
        <v>-11</v>
      </c>
      <c r="F66" s="3">
        <f>'block 3'!E21</f>
        <v>19.23</v>
      </c>
      <c r="G66" s="3">
        <f>'block 3'!F21</f>
        <v>16.010000000000002</v>
      </c>
      <c r="H66" s="3">
        <f>'block 3'!G21</f>
        <v>35.24</v>
      </c>
    </row>
    <row r="67" spans="1:12" x14ac:dyDescent="0.2">
      <c r="A67">
        <v>3</v>
      </c>
      <c r="B67" s="2">
        <f>'block 3'!A22</f>
        <v>42202</v>
      </c>
      <c r="C67" s="4">
        <f>'block 3'!B22</f>
        <v>4203</v>
      </c>
      <c r="D67" s="2" t="str">
        <f>'block 3'!C22</f>
        <v>ctrl</v>
      </c>
      <c r="E67" s="4">
        <f>'block 3'!D22</f>
        <v>-10</v>
      </c>
      <c r="F67" s="3">
        <f>'block 3'!E22</f>
        <v>20.66</v>
      </c>
      <c r="G67" s="3">
        <f>'block 3'!F22</f>
        <v>15.8</v>
      </c>
      <c r="H67" s="3">
        <f>'block 3'!G22</f>
        <v>36.46</v>
      </c>
    </row>
    <row r="68" spans="1:12" x14ac:dyDescent="0.2">
      <c r="A68">
        <v>3</v>
      </c>
      <c r="B68" s="2">
        <f>'block 3'!A23</f>
        <v>42203</v>
      </c>
      <c r="C68" s="4">
        <f>'block 3'!B23</f>
        <v>4203</v>
      </c>
      <c r="D68" s="2" t="str">
        <f>'block 3'!C23</f>
        <v>ctrl</v>
      </c>
      <c r="E68" s="4">
        <f>'block 3'!D23</f>
        <v>-9</v>
      </c>
      <c r="F68" s="3">
        <f>'block 3'!E23</f>
        <v>18.489999999999998</v>
      </c>
      <c r="G68" s="3">
        <f>'block 3'!F23</f>
        <v>10.91</v>
      </c>
      <c r="H68" s="3">
        <f>'block 3'!G23</f>
        <v>29.4</v>
      </c>
    </row>
    <row r="69" spans="1:12" x14ac:dyDescent="0.2">
      <c r="A69">
        <v>3</v>
      </c>
      <c r="B69" s="2">
        <f>'block 3'!A24</f>
        <v>42204</v>
      </c>
      <c r="C69" s="4">
        <f>'block 3'!B24</f>
        <v>4203</v>
      </c>
      <c r="D69" s="2" t="str">
        <f>'block 3'!C24</f>
        <v>ctrl</v>
      </c>
      <c r="E69" s="4">
        <f>'block 3'!D24</f>
        <v>-8</v>
      </c>
      <c r="F69" s="3">
        <f>'block 3'!E24</f>
        <v>12.52</v>
      </c>
      <c r="G69" s="3">
        <f>'block 3'!F24</f>
        <v>13.21</v>
      </c>
      <c r="H69" s="3">
        <f>'block 3'!G24</f>
        <v>25.73</v>
      </c>
    </row>
    <row r="70" spans="1:12" x14ac:dyDescent="0.2">
      <c r="A70">
        <v>3</v>
      </c>
      <c r="B70" s="2">
        <f>'block 3'!A25</f>
        <v>42205</v>
      </c>
      <c r="C70" s="4">
        <f>'block 3'!B25</f>
        <v>4203</v>
      </c>
      <c r="D70" s="2" t="str">
        <f>'block 3'!C25</f>
        <v>ctrl</v>
      </c>
      <c r="E70" s="4">
        <f>'block 3'!D25</f>
        <v>-7</v>
      </c>
      <c r="F70" s="3">
        <f>'block 3'!E25</f>
        <v>18.28</v>
      </c>
      <c r="G70" s="3">
        <f>'block 3'!F25</f>
        <v>13.73</v>
      </c>
      <c r="H70" s="3">
        <f>'block 3'!G25</f>
        <v>32.010000000000005</v>
      </c>
    </row>
    <row r="71" spans="1:12" x14ac:dyDescent="0.2">
      <c r="A71">
        <v>3</v>
      </c>
      <c r="B71" s="2">
        <f>'block 3'!A26</f>
        <v>42206</v>
      </c>
      <c r="C71" s="4">
        <f>'block 3'!B26</f>
        <v>4203</v>
      </c>
      <c r="D71" s="2" t="str">
        <f>'block 3'!C26</f>
        <v>ctrl</v>
      </c>
      <c r="E71" s="4">
        <f>'block 3'!D26</f>
        <v>-6</v>
      </c>
      <c r="F71" s="3">
        <f>'block 3'!E26</f>
        <v>16.739999999999998</v>
      </c>
      <c r="G71" s="3">
        <f>'block 3'!F26</f>
        <v>14.93</v>
      </c>
      <c r="H71" s="3">
        <f>'block 3'!G26</f>
        <v>31.669999999999998</v>
      </c>
    </row>
    <row r="72" spans="1:12" x14ac:dyDescent="0.2">
      <c r="A72">
        <v>3</v>
      </c>
      <c r="B72" s="2">
        <f>'block 3'!A27</f>
        <v>42207</v>
      </c>
      <c r="C72" s="4">
        <f>'block 3'!B27</f>
        <v>4203</v>
      </c>
      <c r="D72" s="2" t="str">
        <f>'block 3'!C27</f>
        <v>ctrl</v>
      </c>
      <c r="E72" s="4">
        <f>'block 3'!D27</f>
        <v>-5</v>
      </c>
      <c r="F72" s="3">
        <f>'block 3'!E27</f>
        <v>20</v>
      </c>
      <c r="G72" s="3">
        <f>'block 3'!F27</f>
        <v>15.15</v>
      </c>
      <c r="H72" s="3">
        <f>'block 3'!G27</f>
        <v>35.15</v>
      </c>
    </row>
    <row r="73" spans="1:12" x14ac:dyDescent="0.2">
      <c r="A73">
        <v>3</v>
      </c>
      <c r="B73" s="2">
        <f>'block 3'!A28</f>
        <v>42208</v>
      </c>
      <c r="C73" s="4">
        <f>'block 3'!B28</f>
        <v>4203</v>
      </c>
      <c r="D73" s="2" t="str">
        <f>'block 3'!C28</f>
        <v>ctrl</v>
      </c>
      <c r="E73" s="4">
        <f>'block 3'!D28</f>
        <v>-4</v>
      </c>
      <c r="F73" s="3">
        <f>'block 3'!E28</f>
        <v>19.39</v>
      </c>
      <c r="G73" s="3">
        <f>'block 3'!F28</f>
        <v>12</v>
      </c>
      <c r="H73" s="3">
        <f>'block 3'!G28</f>
        <v>31.39</v>
      </c>
    </row>
    <row r="74" spans="1:12" x14ac:dyDescent="0.2">
      <c r="A74">
        <v>3</v>
      </c>
      <c r="B74" s="2">
        <f>'block 3'!A29</f>
        <v>42209</v>
      </c>
      <c r="C74" s="4">
        <f>'block 3'!B29</f>
        <v>4203</v>
      </c>
      <c r="D74" s="2" t="str">
        <f>'block 3'!C29</f>
        <v>ctrl</v>
      </c>
      <c r="E74" s="4">
        <f>'block 3'!D29</f>
        <v>-3</v>
      </c>
      <c r="F74" s="3">
        <f>'block 3'!E29</f>
        <v>16</v>
      </c>
      <c r="G74" s="3">
        <f>'block 3'!F29</f>
        <v>10</v>
      </c>
      <c r="H74" s="3">
        <f>'block 3'!G29</f>
        <v>26</v>
      </c>
    </row>
    <row r="75" spans="1:12" x14ac:dyDescent="0.2">
      <c r="A75">
        <v>3</v>
      </c>
      <c r="B75" s="2">
        <f>'block 3'!A30</f>
        <v>42210</v>
      </c>
      <c r="C75" s="4">
        <f>'block 3'!B30</f>
        <v>4203</v>
      </c>
      <c r="D75" s="2" t="str">
        <f>'block 3'!C30</f>
        <v>ctrl</v>
      </c>
      <c r="E75" s="4">
        <f>'block 3'!D30</f>
        <v>-2</v>
      </c>
      <c r="F75" s="3">
        <f>'block 3'!E30</f>
        <v>16</v>
      </c>
      <c r="G75" s="3">
        <f>'block 3'!F30</f>
        <v>15</v>
      </c>
      <c r="H75" s="3">
        <f>'block 3'!G30</f>
        <v>31</v>
      </c>
    </row>
    <row r="76" spans="1:12" x14ac:dyDescent="0.2">
      <c r="A76">
        <v>3</v>
      </c>
      <c r="B76" s="2">
        <f>'block 3'!A31</f>
        <v>42211</v>
      </c>
      <c r="C76" s="4">
        <f>'block 3'!B31</f>
        <v>4203</v>
      </c>
      <c r="D76" s="2" t="str">
        <f>'block 3'!C31</f>
        <v>ctrl</v>
      </c>
      <c r="E76" s="4">
        <f>'block 3'!D31</f>
        <v>-1</v>
      </c>
      <c r="F76" s="3">
        <f>'block 3'!E31</f>
        <v>16</v>
      </c>
      <c r="G76" s="3">
        <f>'block 3'!F31</f>
        <v>12</v>
      </c>
      <c r="H76" s="3">
        <f>'block 3'!G31</f>
        <v>28</v>
      </c>
      <c r="I76" s="3">
        <f>'block 3'!H31</f>
        <v>1.1292</v>
      </c>
      <c r="J76" s="3">
        <f>'block 3'!I31</f>
        <v>0.92479999999999996</v>
      </c>
      <c r="K76" s="3">
        <f>'block 3'!J31</f>
        <v>1.3672</v>
      </c>
      <c r="L76" s="3">
        <f>'block 3'!K31</f>
        <v>1.65</v>
      </c>
    </row>
    <row r="77" spans="1:12" x14ac:dyDescent="0.2">
      <c r="A77">
        <v>3</v>
      </c>
      <c r="B77" s="2">
        <f>'block 3'!A32</f>
        <v>42212</v>
      </c>
      <c r="C77" s="4">
        <f>'block 3'!B32</f>
        <v>4203</v>
      </c>
      <c r="D77" s="2" t="str">
        <f>'block 3'!C32</f>
        <v>ctrl</v>
      </c>
      <c r="E77" s="4">
        <f>'block 3'!D32</f>
        <v>0</v>
      </c>
      <c r="F77" s="3">
        <f>'block 3'!E32</f>
        <v>17.5</v>
      </c>
      <c r="G77" s="3">
        <f>'block 3'!F32</f>
        <v>12</v>
      </c>
      <c r="H77" s="3">
        <f>'block 3'!G32</f>
        <v>29.5</v>
      </c>
    </row>
    <row r="78" spans="1:12" x14ac:dyDescent="0.2">
      <c r="A78">
        <v>3</v>
      </c>
      <c r="B78" s="2">
        <f>'block 3'!A33</f>
        <v>42213</v>
      </c>
      <c r="C78" s="4">
        <f>'block 3'!B33</f>
        <v>4203</v>
      </c>
      <c r="D78" s="2" t="str">
        <f>'block 3'!C33</f>
        <v>ctrl</v>
      </c>
      <c r="E78" s="4">
        <f>'block 3'!D33</f>
        <v>1</v>
      </c>
      <c r="F78" s="3">
        <f>'block 3'!E33</f>
        <v>19</v>
      </c>
      <c r="G78" s="3">
        <f>'block 3'!F33</f>
        <v>12</v>
      </c>
      <c r="H78" s="3">
        <f>'block 3'!G33</f>
        <v>31</v>
      </c>
    </row>
    <row r="79" spans="1:12" x14ac:dyDescent="0.2">
      <c r="A79">
        <v>3</v>
      </c>
      <c r="B79" s="2">
        <f>'block 3'!A34</f>
        <v>42214</v>
      </c>
      <c r="C79" s="4">
        <f>'block 3'!B34</f>
        <v>4203</v>
      </c>
      <c r="D79" s="2" t="str">
        <f>'block 3'!C34</f>
        <v>ctrl</v>
      </c>
      <c r="E79" s="4">
        <f>'block 3'!D34</f>
        <v>2</v>
      </c>
      <c r="F79" s="3">
        <f>'block 3'!E34</f>
        <v>18</v>
      </c>
      <c r="G79" s="3">
        <f>'block 3'!F34</f>
        <v>13</v>
      </c>
      <c r="H79" s="3">
        <f>'block 3'!G34</f>
        <v>31</v>
      </c>
    </row>
    <row r="80" spans="1:12" x14ac:dyDescent="0.2">
      <c r="A80">
        <v>3</v>
      </c>
      <c r="B80" s="2">
        <f>'block 3'!A35</f>
        <v>42215</v>
      </c>
      <c r="C80" s="4">
        <f>'block 3'!B35</f>
        <v>4203</v>
      </c>
      <c r="D80" s="2" t="str">
        <f>'block 3'!C35</f>
        <v>ctrl</v>
      </c>
      <c r="E80" s="4">
        <f>'block 3'!D35</f>
        <v>3</v>
      </c>
      <c r="F80" s="3">
        <f>'block 3'!E35</f>
        <v>20</v>
      </c>
      <c r="G80" s="3">
        <f>'block 3'!F35</f>
        <v>10</v>
      </c>
      <c r="H80" s="3">
        <f>'block 3'!G35</f>
        <v>30</v>
      </c>
    </row>
    <row r="81" spans="1:12" x14ac:dyDescent="0.2">
      <c r="A81">
        <v>3</v>
      </c>
      <c r="B81" s="2">
        <f>'block 3'!A36</f>
        <v>42216</v>
      </c>
      <c r="C81" s="4">
        <f>'block 3'!B36</f>
        <v>4203</v>
      </c>
      <c r="D81" s="2" t="str">
        <f>'block 3'!C36</f>
        <v>ctrl</v>
      </c>
      <c r="E81" s="4">
        <f>'block 3'!D36</f>
        <v>4</v>
      </c>
      <c r="F81" s="3">
        <f>'block 3'!E36</f>
        <v>18</v>
      </c>
      <c r="G81" s="3">
        <f>'block 3'!F36</f>
        <v>12</v>
      </c>
      <c r="H81" s="3">
        <f>'block 3'!G36</f>
        <v>30</v>
      </c>
    </row>
    <row r="82" spans="1:12" x14ac:dyDescent="0.2">
      <c r="A82">
        <v>3</v>
      </c>
      <c r="B82" s="2">
        <f>'block 3'!A37</f>
        <v>42217</v>
      </c>
      <c r="C82" s="4">
        <f>'block 3'!B37</f>
        <v>4203</v>
      </c>
      <c r="D82" s="2" t="str">
        <f>'block 3'!C37</f>
        <v>ctrl</v>
      </c>
      <c r="E82" s="4">
        <f>'block 3'!D37</f>
        <v>5</v>
      </c>
      <c r="F82" s="3">
        <f>'block 3'!E37</f>
        <v>17</v>
      </c>
      <c r="G82" s="3">
        <f>'block 3'!F37</f>
        <v>10</v>
      </c>
      <c r="H82" s="3">
        <f>'block 3'!G37</f>
        <v>27</v>
      </c>
    </row>
    <row r="83" spans="1:12" x14ac:dyDescent="0.2">
      <c r="A83">
        <v>3</v>
      </c>
      <c r="B83" s="2">
        <f>'block 3'!A38</f>
        <v>42218</v>
      </c>
      <c r="C83" s="4">
        <f>'block 3'!B38</f>
        <v>4203</v>
      </c>
      <c r="D83" s="2" t="str">
        <f>'block 3'!C38</f>
        <v>ctrl</v>
      </c>
      <c r="E83" s="4">
        <f>'block 3'!D38</f>
        <v>6</v>
      </c>
      <c r="F83" s="3">
        <f>'block 3'!E38</f>
        <v>17</v>
      </c>
      <c r="G83" s="3">
        <f>'block 3'!F38</f>
        <v>14</v>
      </c>
      <c r="H83" s="3">
        <f>'block 3'!G38</f>
        <v>31</v>
      </c>
    </row>
    <row r="84" spans="1:12" x14ac:dyDescent="0.2">
      <c r="A84">
        <v>3</v>
      </c>
      <c r="B84" s="2">
        <f>'block 3'!A39</f>
        <v>42219</v>
      </c>
      <c r="C84" s="4">
        <f>'block 3'!B39</f>
        <v>4203</v>
      </c>
      <c r="D84" s="2" t="str">
        <f>'block 3'!C39</f>
        <v>ctrl</v>
      </c>
      <c r="E84" s="4">
        <f>'block 3'!D39</f>
        <v>7</v>
      </c>
      <c r="F84" s="3">
        <f>'block 3'!E39</f>
        <v>16</v>
      </c>
      <c r="G84" s="3">
        <f>'block 3'!F39</f>
        <v>13</v>
      </c>
      <c r="H84" s="3">
        <f>'block 3'!G39</f>
        <v>29</v>
      </c>
    </row>
    <row r="85" spans="1:12" x14ac:dyDescent="0.2">
      <c r="A85">
        <v>3</v>
      </c>
      <c r="B85" s="2">
        <f>'block 3'!A40</f>
        <v>42220</v>
      </c>
      <c r="C85" s="4">
        <f>'block 3'!B40</f>
        <v>4203</v>
      </c>
      <c r="D85" s="2" t="str">
        <f>'block 3'!C40</f>
        <v>ctrl</v>
      </c>
      <c r="E85" s="4">
        <f>'block 3'!D40</f>
        <v>8</v>
      </c>
      <c r="F85" s="3">
        <f>'block 3'!E40</f>
        <v>16</v>
      </c>
      <c r="G85" s="3">
        <f>'block 3'!F40</f>
        <v>14</v>
      </c>
      <c r="H85" s="3">
        <f>'block 3'!G40</f>
        <v>30</v>
      </c>
    </row>
    <row r="86" spans="1:12" x14ac:dyDescent="0.2">
      <c r="A86">
        <v>3</v>
      </c>
      <c r="B86" s="2">
        <f>'block 3'!A41</f>
        <v>42221</v>
      </c>
      <c r="C86" s="4">
        <f>'block 3'!B41</f>
        <v>4203</v>
      </c>
      <c r="D86" s="2" t="str">
        <f>'block 3'!C41</f>
        <v>ctrl</v>
      </c>
      <c r="E86" s="4">
        <f>'block 3'!D41</f>
        <v>9</v>
      </c>
      <c r="F86" s="3">
        <f>'block 3'!E41</f>
        <v>18</v>
      </c>
      <c r="G86" s="3">
        <f>'block 3'!F41</f>
        <v>16</v>
      </c>
      <c r="H86" s="3">
        <f>'block 3'!G41</f>
        <v>34</v>
      </c>
      <c r="I86" s="3">
        <f>'block 3'!H41</f>
        <v>1.0206</v>
      </c>
      <c r="J86" s="3">
        <f>'block 3'!I41</f>
        <v>1.2438</v>
      </c>
      <c r="K86" s="3">
        <f>'block 3'!J41</f>
        <v>1.7549999999999999</v>
      </c>
      <c r="L86" s="3">
        <f>'block 3'!K41</f>
        <v>2.1168</v>
      </c>
    </row>
    <row r="87" spans="1:12" x14ac:dyDescent="0.2">
      <c r="A87">
        <v>3</v>
      </c>
      <c r="B87" s="2">
        <f>'block 3'!A42</f>
        <v>42222</v>
      </c>
      <c r="C87" s="4">
        <f>'block 3'!B42</f>
        <v>4203</v>
      </c>
      <c r="D87" s="2" t="str">
        <f>'block 3'!C42</f>
        <v>ctrl</v>
      </c>
      <c r="E87" s="4">
        <f>'block 3'!D42</f>
        <v>10</v>
      </c>
      <c r="F87" s="3">
        <f>'block 3'!E42</f>
        <v>18</v>
      </c>
      <c r="G87" s="3">
        <f>'block 3'!F42</f>
        <v>15</v>
      </c>
      <c r="H87" s="3">
        <f>'block 3'!G42</f>
        <v>33</v>
      </c>
      <c r="I87" s="3">
        <f>'block 3'!H42</f>
        <v>1.3143</v>
      </c>
      <c r="J87" s="3">
        <f>'block 3'!I42</f>
        <v>1.1634000000000002</v>
      </c>
      <c r="K87" s="3">
        <f>'block 3'!J42</f>
        <v>1.6322999999999999</v>
      </c>
      <c r="L87" s="3">
        <f>'block 3'!K42</f>
        <v>1.9655999999999998</v>
      </c>
    </row>
    <row r="88" spans="1:12" x14ac:dyDescent="0.2">
      <c r="A88">
        <v>3</v>
      </c>
      <c r="B88" s="2">
        <f>'block 3'!A43</f>
        <v>42223</v>
      </c>
      <c r="C88" s="4">
        <f>'block 3'!B43</f>
        <v>4203</v>
      </c>
      <c r="D88" s="2" t="str">
        <f>'block 3'!C43</f>
        <v>ctrl</v>
      </c>
      <c r="E88" s="4">
        <f>'block 3'!D43</f>
        <v>11</v>
      </c>
      <c r="F88" s="3">
        <f>'block 3'!E43</f>
        <v>16</v>
      </c>
      <c r="G88" s="3">
        <f>'block 3'!F43</f>
        <v>14</v>
      </c>
      <c r="H88" s="3">
        <f>'block 3'!G43</f>
        <v>30</v>
      </c>
      <c r="I88" s="3">
        <f>'block 3'!H43</f>
        <v>1.2432000000000001</v>
      </c>
      <c r="J88" s="3">
        <f>'block 3'!I43</f>
        <v>1.0456000000000001</v>
      </c>
      <c r="K88" s="3">
        <f>'block 3'!J43</f>
        <v>1.4607999999999999</v>
      </c>
      <c r="L88" s="3">
        <f>'block 3'!K43</f>
        <v>1.7637999999999998</v>
      </c>
    </row>
    <row r="89" spans="1:12" x14ac:dyDescent="0.2">
      <c r="A89">
        <v>3</v>
      </c>
      <c r="B89" s="2">
        <f>'block 3'!A44</f>
        <v>42224</v>
      </c>
      <c r="C89" s="4">
        <f>'block 3'!B44</f>
        <v>4203</v>
      </c>
      <c r="D89" s="2" t="str">
        <f>'block 3'!C44</f>
        <v>ctrl</v>
      </c>
      <c r="E89" s="4">
        <f>'block 3'!D44</f>
        <v>12</v>
      </c>
      <c r="F89" s="3">
        <f>'block 3'!E44</f>
        <v>17</v>
      </c>
      <c r="G89" s="3">
        <f>'block 3'!F44</f>
        <v>14</v>
      </c>
      <c r="H89" s="3">
        <f>'block 3'!G44</f>
        <v>31</v>
      </c>
      <c r="I89" s="3">
        <f>'block 3'!H44</f>
        <v>1.3033999999999999</v>
      </c>
      <c r="J89" s="3">
        <f>'block 3'!I44</f>
        <v>1.0765</v>
      </c>
      <c r="K89" s="3">
        <f>'block 3'!J44</f>
        <v>1.5082</v>
      </c>
      <c r="L89" s="3">
        <f>'block 3'!K44</f>
        <v>1.8212999999999999</v>
      </c>
    </row>
    <row r="90" spans="1:12" x14ac:dyDescent="0.2">
      <c r="A90">
        <v>3</v>
      </c>
      <c r="B90" s="2">
        <f>'block 3'!A45</f>
        <v>42225</v>
      </c>
      <c r="C90" s="4">
        <f>'block 3'!B45</f>
        <v>4203</v>
      </c>
      <c r="D90" s="2" t="str">
        <f>'block 3'!C45</f>
        <v>ctrl</v>
      </c>
      <c r="E90" s="4">
        <f>'block 3'!D45</f>
        <v>13</v>
      </c>
      <c r="F90" s="3">
        <f>'block 3'!E45</f>
        <v>17</v>
      </c>
      <c r="G90" s="3">
        <f>'block 3'!F45</f>
        <v>15</v>
      </c>
      <c r="H90" s="3">
        <f>'block 3'!G45</f>
        <v>32</v>
      </c>
      <c r="I90" s="3">
        <f>'block 3'!H45</f>
        <v>1.294</v>
      </c>
      <c r="J90" s="3">
        <f>'block 3'!I45</f>
        <v>1.1107</v>
      </c>
      <c r="K90" s="3">
        <f>'block 3'!J45</f>
        <v>1.5562999999999998</v>
      </c>
      <c r="L90" s="3">
        <f>'block 3'!K45</f>
        <v>1.8779999999999999</v>
      </c>
    </row>
    <row r="91" spans="1:12" x14ac:dyDescent="0.2">
      <c r="A91">
        <v>3</v>
      </c>
      <c r="B91" s="2">
        <f>'block 3'!A46</f>
        <v>42226</v>
      </c>
      <c r="C91" s="4">
        <f>'block 3'!B46</f>
        <v>4203</v>
      </c>
      <c r="D91" s="2" t="str">
        <f>'block 3'!C46</f>
        <v>ctrl</v>
      </c>
      <c r="E91" s="4">
        <f>'block 3'!D46</f>
        <v>14</v>
      </c>
      <c r="F91" s="3">
        <f>'block 3'!E46</f>
        <v>19</v>
      </c>
      <c r="H91" s="3">
        <f>'block 3'!G46</f>
        <v>19</v>
      </c>
      <c r="I91" s="3">
        <f>'block 3'!H46</f>
        <v>0.91580000000000017</v>
      </c>
      <c r="J91" s="3">
        <f>'block 3'!I46</f>
        <v>0.63459999999999994</v>
      </c>
      <c r="K91" s="3">
        <f>'block 3'!J46</f>
        <v>0.90439999999999998</v>
      </c>
      <c r="L91" s="3">
        <f>'block 3'!K46</f>
        <v>1.0963000000000001</v>
      </c>
    </row>
    <row r="92" spans="1:12" x14ac:dyDescent="0.2">
      <c r="A92">
        <v>4</v>
      </c>
      <c r="B92" s="2">
        <f>'block 4'!A2</f>
        <v>42196</v>
      </c>
      <c r="C92" s="4">
        <f>'block 4'!B2</f>
        <v>3941</v>
      </c>
      <c r="D92" s="2" t="str">
        <f>'block 4'!C2</f>
        <v>ctrl</v>
      </c>
      <c r="E92" s="4">
        <f>'block 4'!D2</f>
        <v>-30</v>
      </c>
      <c r="F92" s="3">
        <f>'block 4'!E2</f>
        <v>18.149999999999999</v>
      </c>
      <c r="G92" s="3">
        <f>'block 4'!F2</f>
        <v>15.77</v>
      </c>
      <c r="H92" s="3">
        <f>'block 4'!G2</f>
        <v>33.92</v>
      </c>
    </row>
    <row r="93" spans="1:12" x14ac:dyDescent="0.2">
      <c r="A93">
        <v>4</v>
      </c>
      <c r="B93" s="2">
        <f>'block 4'!A3</f>
        <v>42197</v>
      </c>
      <c r="C93" s="4">
        <f>'block 4'!B3</f>
        <v>3941</v>
      </c>
      <c r="D93" s="2" t="str">
        <f>'block 4'!C3</f>
        <v>ctrl</v>
      </c>
      <c r="E93" s="4">
        <f>'block 4'!D3</f>
        <v>-29</v>
      </c>
      <c r="F93" s="3">
        <f>'block 4'!E3</f>
        <v>21.03</v>
      </c>
      <c r="G93" s="3">
        <f>'block 4'!F3</f>
        <v>13.7</v>
      </c>
      <c r="H93" s="3">
        <f>'block 4'!G3</f>
        <v>34.730000000000004</v>
      </c>
    </row>
    <row r="94" spans="1:12" x14ac:dyDescent="0.2">
      <c r="A94">
        <v>4</v>
      </c>
      <c r="B94" s="2">
        <f>'block 4'!A4</f>
        <v>42198</v>
      </c>
      <c r="C94" s="4">
        <f>'block 4'!B4</f>
        <v>3941</v>
      </c>
      <c r="D94" s="2" t="str">
        <f>'block 4'!C4</f>
        <v>ctrl</v>
      </c>
      <c r="E94" s="4">
        <f>'block 4'!D4</f>
        <v>-28</v>
      </c>
    </row>
    <row r="95" spans="1:12" x14ac:dyDescent="0.2">
      <c r="A95">
        <v>4</v>
      </c>
      <c r="B95" s="2">
        <f>'block 4'!A5</f>
        <v>42199</v>
      </c>
      <c r="C95" s="4">
        <f>'block 4'!B5</f>
        <v>3941</v>
      </c>
      <c r="D95" s="2" t="str">
        <f>'block 4'!C5</f>
        <v>ctrl</v>
      </c>
      <c r="E95" s="4">
        <f>'block 4'!D5</f>
        <v>-27</v>
      </c>
      <c r="F95" s="3">
        <f>'block 4'!E5</f>
        <v>19.78</v>
      </c>
      <c r="G95" s="3">
        <f>'block 4'!F5</f>
        <v>14.9</v>
      </c>
      <c r="H95" s="3">
        <f>'block 4'!G5</f>
        <v>34.68</v>
      </c>
    </row>
    <row r="96" spans="1:12" x14ac:dyDescent="0.2">
      <c r="A96">
        <v>4</v>
      </c>
      <c r="B96" s="2">
        <f>'block 4'!A6</f>
        <v>42200</v>
      </c>
      <c r="C96" s="4">
        <f>'block 4'!B6</f>
        <v>3941</v>
      </c>
      <c r="D96" s="2" t="str">
        <f>'block 4'!C6</f>
        <v>ctrl</v>
      </c>
      <c r="E96" s="4">
        <f>'block 4'!D6</f>
        <v>-26</v>
      </c>
      <c r="F96" s="3">
        <f>'block 4'!E6</f>
        <v>20.57</v>
      </c>
      <c r="G96" s="3">
        <f>'block 4'!F6</f>
        <v>14.7</v>
      </c>
      <c r="H96" s="3">
        <f>'block 4'!G6</f>
        <v>35.269999999999996</v>
      </c>
    </row>
    <row r="97" spans="1:8" x14ac:dyDescent="0.2">
      <c r="A97">
        <v>4</v>
      </c>
      <c r="B97" s="2">
        <f>'block 4'!A7</f>
        <v>42201</v>
      </c>
      <c r="C97" s="4">
        <f>'block 4'!B7</f>
        <v>3941</v>
      </c>
      <c r="D97" s="2" t="str">
        <f>'block 4'!C7</f>
        <v>ctrl</v>
      </c>
      <c r="E97" s="4">
        <f>'block 4'!D7</f>
        <v>-25</v>
      </c>
      <c r="F97" s="3">
        <f>'block 4'!E7</f>
        <v>20.190000000000001</v>
      </c>
      <c r="G97" s="3">
        <f>'block 4'!F7</f>
        <v>14.83</v>
      </c>
      <c r="H97" s="3">
        <f>'block 4'!G7</f>
        <v>35.020000000000003</v>
      </c>
    </row>
    <row r="98" spans="1:8" x14ac:dyDescent="0.2">
      <c r="A98">
        <v>4</v>
      </c>
      <c r="B98" s="2">
        <f>'block 4'!A8</f>
        <v>42202</v>
      </c>
      <c r="C98" s="4">
        <f>'block 4'!B8</f>
        <v>3941</v>
      </c>
      <c r="D98" s="2" t="str">
        <f>'block 4'!C8</f>
        <v>ctrl</v>
      </c>
      <c r="E98" s="4">
        <f>'block 4'!D8</f>
        <v>-24</v>
      </c>
      <c r="F98" s="3">
        <f>'block 4'!E8</f>
        <v>20.85</v>
      </c>
      <c r="G98" s="3">
        <f>'block 4'!F8</f>
        <v>15.94</v>
      </c>
      <c r="H98" s="3">
        <f>'block 4'!G8</f>
        <v>36.79</v>
      </c>
    </row>
    <row r="99" spans="1:8" x14ac:dyDescent="0.2">
      <c r="A99">
        <v>4</v>
      </c>
      <c r="B99" s="2">
        <f>'block 4'!A9</f>
        <v>42203</v>
      </c>
      <c r="C99" s="4">
        <f>'block 4'!B9</f>
        <v>3941</v>
      </c>
      <c r="D99" s="2" t="str">
        <f>'block 4'!C9</f>
        <v>ctrl</v>
      </c>
      <c r="E99" s="4">
        <f>'block 4'!D9</f>
        <v>-23</v>
      </c>
      <c r="F99" s="3">
        <f>'block 4'!E9</f>
        <v>19.690000000000001</v>
      </c>
      <c r="G99" s="3">
        <f>'block 4'!F9</f>
        <v>14.88</v>
      </c>
      <c r="H99" s="3">
        <f>'block 4'!G9</f>
        <v>34.57</v>
      </c>
    </row>
    <row r="100" spans="1:8" x14ac:dyDescent="0.2">
      <c r="A100">
        <v>4</v>
      </c>
      <c r="B100" s="2">
        <f>'block 4'!A10</f>
        <v>42204</v>
      </c>
      <c r="C100" s="4">
        <f>'block 4'!B10</f>
        <v>3941</v>
      </c>
      <c r="D100" s="2" t="str">
        <f>'block 4'!C10</f>
        <v>ctrl</v>
      </c>
      <c r="E100" s="4">
        <f>'block 4'!D10</f>
        <v>-22</v>
      </c>
      <c r="F100" s="3">
        <f>'block 4'!E10</f>
        <v>20.420000000000002</v>
      </c>
      <c r="G100" s="3">
        <f>'block 4'!F10</f>
        <v>15.3</v>
      </c>
      <c r="H100" s="3">
        <f>'block 4'!G10</f>
        <v>35.72</v>
      </c>
    </row>
    <row r="101" spans="1:8" x14ac:dyDescent="0.2">
      <c r="A101">
        <v>4</v>
      </c>
      <c r="B101" s="2">
        <f>'block 4'!A11</f>
        <v>42205</v>
      </c>
      <c r="C101" s="4">
        <f>'block 4'!B11</f>
        <v>3941</v>
      </c>
      <c r="D101" s="2" t="str">
        <f>'block 4'!C11</f>
        <v>ctrl</v>
      </c>
      <c r="E101" s="4">
        <f>'block 4'!D11</f>
        <v>-21</v>
      </c>
      <c r="F101" s="3">
        <f>'block 4'!E11</f>
        <v>20.28</v>
      </c>
      <c r="G101" s="3">
        <f>'block 4'!F11</f>
        <v>13.77</v>
      </c>
      <c r="H101" s="3">
        <f>'block 4'!G11</f>
        <v>34.049999999999997</v>
      </c>
    </row>
    <row r="102" spans="1:8" x14ac:dyDescent="0.2">
      <c r="A102">
        <v>4</v>
      </c>
      <c r="B102" s="2">
        <f>'block 4'!A12</f>
        <v>42206</v>
      </c>
      <c r="C102" s="4">
        <f>'block 4'!B12</f>
        <v>3941</v>
      </c>
      <c r="D102" s="2" t="str">
        <f>'block 4'!C12</f>
        <v>ctrl</v>
      </c>
      <c r="E102" s="4">
        <f>'block 4'!D12</f>
        <v>-20</v>
      </c>
      <c r="F102" s="3">
        <f>'block 4'!E12</f>
        <v>20.29</v>
      </c>
      <c r="G102" s="3">
        <f>'block 4'!F12</f>
        <v>15.58</v>
      </c>
      <c r="H102" s="3">
        <f>'block 4'!G12</f>
        <v>35.869999999999997</v>
      </c>
    </row>
    <row r="103" spans="1:8" x14ac:dyDescent="0.2">
      <c r="A103">
        <v>4</v>
      </c>
      <c r="B103" s="2">
        <f>'block 4'!A13</f>
        <v>42207</v>
      </c>
      <c r="C103" s="4">
        <f>'block 4'!B13</f>
        <v>3941</v>
      </c>
      <c r="D103" s="2" t="str">
        <f>'block 4'!C13</f>
        <v>ctrl</v>
      </c>
      <c r="E103" s="4">
        <f>'block 4'!D13</f>
        <v>-19</v>
      </c>
      <c r="F103" s="3">
        <f>'block 4'!E13</f>
        <v>19.72</v>
      </c>
      <c r="G103" s="3">
        <f>'block 4'!F13</f>
        <v>16.07</v>
      </c>
      <c r="H103" s="3">
        <f>'block 4'!G13</f>
        <v>35.79</v>
      </c>
    </row>
    <row r="104" spans="1:8" x14ac:dyDescent="0.2">
      <c r="A104">
        <v>4</v>
      </c>
      <c r="B104" s="2">
        <f>'block 4'!A14</f>
        <v>42208</v>
      </c>
      <c r="C104" s="4">
        <f>'block 4'!B14</f>
        <v>3941</v>
      </c>
      <c r="D104" s="2" t="str">
        <f>'block 4'!C14</f>
        <v>ctrl</v>
      </c>
      <c r="E104" s="4">
        <f>'block 4'!D14</f>
        <v>-18</v>
      </c>
      <c r="F104" s="3">
        <f>'block 4'!E14</f>
        <v>18.739999999999998</v>
      </c>
      <c r="G104" s="3">
        <f>'block 4'!F14</f>
        <v>15.07</v>
      </c>
      <c r="H104" s="3">
        <f>'block 4'!G14</f>
        <v>33.81</v>
      </c>
    </row>
    <row r="105" spans="1:8" x14ac:dyDescent="0.2">
      <c r="A105">
        <v>4</v>
      </c>
      <c r="B105" s="2">
        <f>'block 4'!A15</f>
        <v>42209</v>
      </c>
      <c r="C105" s="4">
        <f>'block 4'!B15</f>
        <v>3941</v>
      </c>
      <c r="D105" s="2" t="str">
        <f>'block 4'!C15</f>
        <v>ctrl</v>
      </c>
      <c r="E105" s="4">
        <f>'block 4'!D15</f>
        <v>-17</v>
      </c>
      <c r="F105" s="3">
        <f>'block 4'!E15</f>
        <v>20.170000000000002</v>
      </c>
      <c r="G105" s="3">
        <f>'block 4'!F15</f>
        <v>16.100000000000001</v>
      </c>
      <c r="H105" s="3">
        <f>'block 4'!G15</f>
        <v>36.270000000000003</v>
      </c>
    </row>
    <row r="106" spans="1:8" x14ac:dyDescent="0.2">
      <c r="A106">
        <v>4</v>
      </c>
      <c r="B106" s="2">
        <f>'block 4'!A16</f>
        <v>42210</v>
      </c>
      <c r="C106" s="4">
        <f>'block 4'!B16</f>
        <v>3941</v>
      </c>
      <c r="D106" s="2" t="str">
        <f>'block 4'!C16</f>
        <v>ctrl</v>
      </c>
      <c r="E106" s="4">
        <f>'block 4'!D16</f>
        <v>-16</v>
      </c>
      <c r="F106" s="3">
        <f>'block 4'!E16</f>
        <v>20.58</v>
      </c>
      <c r="G106" s="3">
        <f>'block 4'!F16</f>
        <v>15.21</v>
      </c>
      <c r="H106" s="3">
        <f>'block 4'!G16</f>
        <v>35.79</v>
      </c>
    </row>
    <row r="107" spans="1:8" x14ac:dyDescent="0.2">
      <c r="A107">
        <v>4</v>
      </c>
      <c r="B107" s="2">
        <f>'block 4'!A17</f>
        <v>42211</v>
      </c>
      <c r="C107" s="4">
        <f>'block 4'!B17</f>
        <v>3941</v>
      </c>
      <c r="D107" s="2" t="str">
        <f>'block 4'!C17</f>
        <v>ctrl</v>
      </c>
      <c r="E107" s="4">
        <f>'block 4'!D17</f>
        <v>-15</v>
      </c>
      <c r="F107" s="3">
        <f>'block 4'!E17</f>
        <v>20.88</v>
      </c>
      <c r="G107" s="3">
        <f>'block 4'!F17</f>
        <v>12.84</v>
      </c>
      <c r="H107" s="3">
        <f>'block 4'!G17</f>
        <v>33.72</v>
      </c>
    </row>
    <row r="108" spans="1:8" x14ac:dyDescent="0.2">
      <c r="A108">
        <v>4</v>
      </c>
      <c r="B108" s="2">
        <f>'block 4'!A18</f>
        <v>42212</v>
      </c>
      <c r="C108" s="4">
        <f>'block 4'!B18</f>
        <v>3941</v>
      </c>
      <c r="D108" s="2" t="str">
        <f>'block 4'!C18</f>
        <v>ctrl</v>
      </c>
      <c r="E108" s="4">
        <f>'block 4'!D18</f>
        <v>-14</v>
      </c>
      <c r="F108" s="3">
        <f>'block 4'!E18</f>
        <v>21.49</v>
      </c>
      <c r="G108" s="3">
        <f>'block 4'!F18</f>
        <v>16.899999999999999</v>
      </c>
      <c r="H108" s="3">
        <f>'block 4'!G18</f>
        <v>38.39</v>
      </c>
    </row>
    <row r="109" spans="1:8" x14ac:dyDescent="0.2">
      <c r="A109">
        <v>4</v>
      </c>
      <c r="B109" s="2">
        <f>'block 4'!A19</f>
        <v>42213</v>
      </c>
      <c r="C109" s="4">
        <f>'block 4'!B19</f>
        <v>3941</v>
      </c>
      <c r="D109" s="2" t="str">
        <f>'block 4'!C19</f>
        <v>ctrl</v>
      </c>
      <c r="E109" s="4">
        <f>'block 4'!D19</f>
        <v>-13</v>
      </c>
      <c r="F109" s="3">
        <f>'block 4'!E19</f>
        <v>20.81</v>
      </c>
      <c r="G109" s="3">
        <f>'block 4'!F19</f>
        <v>16.95</v>
      </c>
      <c r="H109" s="3">
        <f>'block 4'!G19</f>
        <v>37.76</v>
      </c>
    </row>
    <row r="110" spans="1:8" x14ac:dyDescent="0.2">
      <c r="A110">
        <v>4</v>
      </c>
      <c r="B110" s="2">
        <f>'block 4'!A20</f>
        <v>42214</v>
      </c>
      <c r="C110" s="4">
        <f>'block 4'!B20</f>
        <v>3941</v>
      </c>
      <c r="D110" s="2" t="str">
        <f>'block 4'!C20</f>
        <v>ctrl</v>
      </c>
      <c r="E110" s="4">
        <f>'block 4'!D20</f>
        <v>-12</v>
      </c>
      <c r="F110" s="3">
        <f>'block 4'!E20</f>
        <v>20.399999999999999</v>
      </c>
      <c r="G110" s="3">
        <f>'block 4'!F20</f>
        <v>16.079999999999998</v>
      </c>
      <c r="H110" s="3">
        <f>'block 4'!G20</f>
        <v>36.479999999999997</v>
      </c>
    </row>
    <row r="111" spans="1:8" x14ac:dyDescent="0.2">
      <c r="A111">
        <v>4</v>
      </c>
      <c r="B111" s="2">
        <f>'block 4'!A21</f>
        <v>42215</v>
      </c>
      <c r="C111" s="4">
        <f>'block 4'!B21</f>
        <v>3941</v>
      </c>
      <c r="D111" s="2" t="str">
        <f>'block 4'!C21</f>
        <v>ctrl</v>
      </c>
      <c r="E111" s="4">
        <f>'block 4'!D21</f>
        <v>-11</v>
      </c>
      <c r="F111" s="3">
        <f>'block 4'!E21</f>
        <v>20.010000000000002</v>
      </c>
      <c r="G111" s="3">
        <f>'block 4'!F21</f>
        <v>14.57</v>
      </c>
      <c r="H111" s="3">
        <f>'block 4'!G21</f>
        <v>34.58</v>
      </c>
    </row>
    <row r="112" spans="1:8" x14ac:dyDescent="0.2">
      <c r="A112">
        <v>4</v>
      </c>
      <c r="B112" s="2">
        <f>'block 4'!A22</f>
        <v>42216</v>
      </c>
      <c r="C112" s="4">
        <f>'block 4'!B22</f>
        <v>3941</v>
      </c>
      <c r="D112" s="2" t="str">
        <f>'block 4'!C22</f>
        <v>ctrl</v>
      </c>
      <c r="E112" s="4">
        <f>'block 4'!D22</f>
        <v>-10</v>
      </c>
      <c r="G112" s="3">
        <f>'block 4'!F22</f>
        <v>14.44</v>
      </c>
      <c r="H112" s="3">
        <f>'block 4'!G22</f>
        <v>14.44</v>
      </c>
    </row>
    <row r="113" spans="1:8" x14ac:dyDescent="0.2">
      <c r="A113">
        <v>4</v>
      </c>
      <c r="B113" s="2">
        <f>'block 4'!A23</f>
        <v>42217</v>
      </c>
      <c r="C113" s="4">
        <f>'block 4'!B23</f>
        <v>3941</v>
      </c>
      <c r="D113" s="2" t="str">
        <f>'block 4'!C23</f>
        <v>ctrl</v>
      </c>
      <c r="E113" s="4">
        <f>'block 4'!D23</f>
        <v>-9</v>
      </c>
      <c r="F113" s="3">
        <f>'block 4'!E23</f>
        <v>21.84</v>
      </c>
      <c r="G113" s="3">
        <f>'block 4'!F23</f>
        <v>14.36</v>
      </c>
      <c r="H113" s="3">
        <f>'block 4'!G23</f>
        <v>36.200000000000003</v>
      </c>
    </row>
    <row r="114" spans="1:8" x14ac:dyDescent="0.2">
      <c r="A114">
        <v>4</v>
      </c>
      <c r="B114" s="2">
        <f>'block 4'!A24</f>
        <v>42218</v>
      </c>
      <c r="C114" s="4">
        <f>'block 4'!B24</f>
        <v>3941</v>
      </c>
      <c r="D114" s="2" t="str">
        <f>'block 4'!C24</f>
        <v>ctrl</v>
      </c>
      <c r="E114" s="4">
        <f>'block 4'!D24</f>
        <v>-8</v>
      </c>
      <c r="F114" s="3">
        <f>'block 4'!E24</f>
        <v>17.04</v>
      </c>
      <c r="G114" s="3">
        <f>'block 4'!F24</f>
        <v>17.760000000000002</v>
      </c>
      <c r="H114" s="3">
        <f>'block 4'!G24</f>
        <v>34.799999999999997</v>
      </c>
    </row>
    <row r="115" spans="1:8" x14ac:dyDescent="0.2">
      <c r="A115">
        <v>4</v>
      </c>
      <c r="B115" s="2">
        <f>'block 4'!A25</f>
        <v>42219</v>
      </c>
      <c r="C115" s="4">
        <f>'block 4'!B25</f>
        <v>3941</v>
      </c>
      <c r="D115" s="2" t="str">
        <f>'block 4'!C25</f>
        <v>ctrl</v>
      </c>
      <c r="E115" s="4">
        <f>'block 4'!D25</f>
        <v>-7</v>
      </c>
      <c r="F115" s="3">
        <f>'block 4'!E25</f>
        <v>22.2</v>
      </c>
      <c r="G115" s="3">
        <f>'block 4'!F25</f>
        <v>15.29</v>
      </c>
      <c r="H115" s="3">
        <f>'block 4'!G25</f>
        <v>37.489999999999995</v>
      </c>
    </row>
    <row r="116" spans="1:8" x14ac:dyDescent="0.2">
      <c r="A116">
        <v>4</v>
      </c>
      <c r="B116" s="2">
        <f>'block 4'!A26</f>
        <v>42220</v>
      </c>
      <c r="C116" s="4">
        <f>'block 4'!B26</f>
        <v>3941</v>
      </c>
      <c r="D116" s="2" t="str">
        <f>'block 4'!C26</f>
        <v>ctrl</v>
      </c>
      <c r="E116" s="4">
        <f>'block 4'!D26</f>
        <v>-6</v>
      </c>
      <c r="F116" s="3">
        <f>'block 4'!E26</f>
        <v>21.09</v>
      </c>
      <c r="G116" s="3">
        <f>'block 4'!F26</f>
        <v>16.72</v>
      </c>
      <c r="H116" s="3">
        <f>'block 4'!G26</f>
        <v>37.81</v>
      </c>
    </row>
    <row r="117" spans="1:8" x14ac:dyDescent="0.2">
      <c r="A117">
        <v>4</v>
      </c>
      <c r="B117" s="2">
        <f>'block 4'!A27</f>
        <v>42221</v>
      </c>
      <c r="C117" s="4">
        <f>'block 4'!B27</f>
        <v>3941</v>
      </c>
      <c r="D117" s="2" t="str">
        <f>'block 4'!C27</f>
        <v>ctrl</v>
      </c>
      <c r="E117" s="4">
        <f>'block 4'!D27</f>
        <v>-5</v>
      </c>
      <c r="F117" s="3">
        <f>'block 4'!E27</f>
        <v>22.42</v>
      </c>
      <c r="G117" s="3">
        <f>'block 4'!F27</f>
        <v>15.11</v>
      </c>
      <c r="H117" s="3">
        <f>'block 4'!G27</f>
        <v>37.53</v>
      </c>
    </row>
    <row r="118" spans="1:8" x14ac:dyDescent="0.2">
      <c r="A118">
        <v>4</v>
      </c>
      <c r="B118" s="2">
        <f>'block 4'!A28</f>
        <v>42222</v>
      </c>
      <c r="C118" s="4">
        <f>'block 4'!B28</f>
        <v>3941</v>
      </c>
      <c r="D118" s="2" t="str">
        <f>'block 4'!C28</f>
        <v>ctrl</v>
      </c>
      <c r="E118" s="4">
        <f>'block 4'!D28</f>
        <v>-4</v>
      </c>
      <c r="F118" s="3">
        <f>'block 4'!E28</f>
        <v>20.78</v>
      </c>
      <c r="G118" s="3">
        <f>'block 4'!F28</f>
        <v>15</v>
      </c>
      <c r="H118" s="3">
        <f>'block 4'!G28</f>
        <v>35.78</v>
      </c>
    </row>
    <row r="119" spans="1:8" x14ac:dyDescent="0.2">
      <c r="A119">
        <v>4</v>
      </c>
      <c r="B119" s="2">
        <f>'block 4'!A29</f>
        <v>42223</v>
      </c>
      <c r="C119" s="4">
        <f>'block 4'!B29</f>
        <v>3941</v>
      </c>
      <c r="D119" s="2" t="str">
        <f>'block 4'!C29</f>
        <v>ctrl</v>
      </c>
      <c r="E119" s="4">
        <f>'block 4'!D29</f>
        <v>-3</v>
      </c>
      <c r="F119" s="3">
        <f>'block 4'!E29</f>
        <v>22.61</v>
      </c>
      <c r="G119" s="3">
        <f>'block 4'!F29</f>
        <v>14</v>
      </c>
      <c r="H119" s="3">
        <f>'block 4'!G29</f>
        <v>36.61</v>
      </c>
    </row>
    <row r="120" spans="1:8" x14ac:dyDescent="0.2">
      <c r="A120">
        <v>4</v>
      </c>
      <c r="B120" s="2">
        <f>'block 4'!A30</f>
        <v>42224</v>
      </c>
      <c r="C120" s="4">
        <f>'block 4'!B30</f>
        <v>3941</v>
      </c>
      <c r="D120" s="2" t="str">
        <f>'block 4'!C30</f>
        <v>ctrl</v>
      </c>
      <c r="E120" s="4">
        <f>'block 4'!D30</f>
        <v>-2</v>
      </c>
      <c r="G120" s="3">
        <f>'block 4'!F30</f>
        <v>14</v>
      </c>
      <c r="H120" s="3">
        <f>'block 4'!G30</f>
        <v>14</v>
      </c>
    </row>
    <row r="121" spans="1:8" x14ac:dyDescent="0.2">
      <c r="A121">
        <v>4</v>
      </c>
      <c r="B121" s="2">
        <f>'block 4'!A31</f>
        <v>42225</v>
      </c>
      <c r="C121" s="4">
        <f>'block 4'!B31</f>
        <v>3941</v>
      </c>
      <c r="D121" s="2" t="str">
        <f>'block 4'!C31</f>
        <v>ctrl</v>
      </c>
      <c r="E121" s="4">
        <f>'block 4'!D31</f>
        <v>-1</v>
      </c>
      <c r="F121" s="3">
        <f>'block 4'!E31</f>
        <v>18</v>
      </c>
      <c r="G121" s="3">
        <f>'block 4'!F31</f>
        <v>11</v>
      </c>
      <c r="H121" s="3">
        <f>'block 4'!G31</f>
        <v>29</v>
      </c>
    </row>
    <row r="122" spans="1:8" x14ac:dyDescent="0.2">
      <c r="A122">
        <v>4</v>
      </c>
      <c r="B122" s="2">
        <f>'block 4'!A32</f>
        <v>42226</v>
      </c>
      <c r="C122" s="4">
        <f>'block 4'!B32</f>
        <v>3941</v>
      </c>
      <c r="D122" s="2" t="str">
        <f>'block 4'!C32</f>
        <v>ctrl</v>
      </c>
      <c r="E122" s="4">
        <f>'block 4'!D32</f>
        <v>0</v>
      </c>
      <c r="F122" s="3">
        <f>'block 4'!E32</f>
        <v>19</v>
      </c>
      <c r="G122" s="3">
        <f>'block 4'!F32</f>
        <v>11.5</v>
      </c>
      <c r="H122" s="3">
        <f>'block 4'!G32</f>
        <v>30.5</v>
      </c>
    </row>
    <row r="123" spans="1:8" x14ac:dyDescent="0.2">
      <c r="A123">
        <v>4</v>
      </c>
      <c r="B123" s="2">
        <f>'block 4'!A33</f>
        <v>42227</v>
      </c>
      <c r="C123" s="4">
        <f>'block 4'!B33</f>
        <v>3941</v>
      </c>
      <c r="D123" s="2" t="str">
        <f>'block 4'!C33</f>
        <v>ctrl</v>
      </c>
      <c r="E123" s="4">
        <f>'block 4'!D33</f>
        <v>1</v>
      </c>
      <c r="F123" s="3">
        <f>'block 4'!E33</f>
        <v>17</v>
      </c>
      <c r="G123" s="3">
        <f>'block 4'!F33</f>
        <v>13</v>
      </c>
      <c r="H123" s="3">
        <f>'block 4'!G33</f>
        <v>30</v>
      </c>
    </row>
    <row r="124" spans="1:8" x14ac:dyDescent="0.2">
      <c r="A124">
        <v>4</v>
      </c>
      <c r="B124" s="2">
        <f>'block 4'!A34</f>
        <v>42228</v>
      </c>
      <c r="C124" s="4">
        <f>'block 4'!B34</f>
        <v>3941</v>
      </c>
      <c r="D124" s="2" t="str">
        <f>'block 4'!C34</f>
        <v>ctrl</v>
      </c>
      <c r="E124" s="4">
        <f>'block 4'!D34</f>
        <v>2</v>
      </c>
      <c r="F124" s="3">
        <f>'block 4'!E34</f>
        <v>18</v>
      </c>
      <c r="G124" s="3">
        <f>'block 4'!F34</f>
        <v>11.5</v>
      </c>
      <c r="H124" s="3">
        <f>'block 4'!G34</f>
        <v>29.5</v>
      </c>
    </row>
    <row r="125" spans="1:8" x14ac:dyDescent="0.2">
      <c r="A125">
        <v>4</v>
      </c>
      <c r="B125" s="2">
        <f>'block 4'!A35</f>
        <v>42229</v>
      </c>
      <c r="C125" s="4">
        <f>'block 4'!B35</f>
        <v>3941</v>
      </c>
      <c r="D125" s="2" t="str">
        <f>'block 4'!C35</f>
        <v>ctrl</v>
      </c>
      <c r="E125" s="4">
        <f>'block 4'!D35</f>
        <v>3</v>
      </c>
      <c r="F125" s="3">
        <f>'block 4'!E35</f>
        <v>15</v>
      </c>
      <c r="G125" s="3">
        <f>'block 4'!F35</f>
        <v>7</v>
      </c>
      <c r="H125" s="3">
        <f>'block 4'!G35</f>
        <v>22</v>
      </c>
    </row>
    <row r="126" spans="1:8" x14ac:dyDescent="0.2">
      <c r="A126">
        <v>4</v>
      </c>
      <c r="B126" s="2">
        <f>'block 4'!A36</f>
        <v>42230</v>
      </c>
      <c r="C126" s="4">
        <f>'block 4'!B36</f>
        <v>3941</v>
      </c>
      <c r="D126" s="2" t="str">
        <f>'block 4'!C36</f>
        <v>ctrl</v>
      </c>
      <c r="E126" s="4">
        <f>'block 4'!D36</f>
        <v>4</v>
      </c>
      <c r="F126" s="3">
        <f>'block 4'!E36</f>
        <v>17</v>
      </c>
      <c r="G126" s="3">
        <f>'block 4'!F36</f>
        <v>16</v>
      </c>
      <c r="H126" s="3">
        <f>'block 4'!G36</f>
        <v>33</v>
      </c>
    </row>
    <row r="127" spans="1:8" x14ac:dyDescent="0.2">
      <c r="A127">
        <v>4</v>
      </c>
      <c r="B127" s="2">
        <f>'block 4'!A37</f>
        <v>42231</v>
      </c>
      <c r="C127" s="4">
        <f>'block 4'!B37</f>
        <v>3941</v>
      </c>
      <c r="D127" s="2" t="str">
        <f>'block 4'!C37</f>
        <v>ctrl</v>
      </c>
      <c r="E127" s="4">
        <f>'block 4'!D37</f>
        <v>5</v>
      </c>
      <c r="F127" s="3">
        <f>'block 4'!E37</f>
        <v>16</v>
      </c>
      <c r="G127" s="3">
        <f>'block 4'!F37</f>
        <v>15</v>
      </c>
      <c r="H127" s="3">
        <f>'block 4'!G37</f>
        <v>31</v>
      </c>
    </row>
    <row r="128" spans="1:8" x14ac:dyDescent="0.2">
      <c r="A128">
        <v>4</v>
      </c>
      <c r="B128" s="2">
        <f>'block 4'!A38</f>
        <v>42232</v>
      </c>
      <c r="C128" s="4">
        <f>'block 4'!B38</f>
        <v>3941</v>
      </c>
      <c r="D128" s="2" t="str">
        <f>'block 4'!C38</f>
        <v>ctrl</v>
      </c>
      <c r="E128" s="4">
        <f>'block 4'!D38</f>
        <v>6</v>
      </c>
      <c r="F128" s="3">
        <f>'block 4'!E38</f>
        <v>15</v>
      </c>
      <c r="G128" s="3">
        <f>'block 4'!F38</f>
        <v>15</v>
      </c>
      <c r="H128" s="3">
        <f>'block 4'!G38</f>
        <v>30</v>
      </c>
    </row>
    <row r="129" spans="1:12" x14ac:dyDescent="0.2">
      <c r="A129">
        <v>4</v>
      </c>
      <c r="B129" s="2">
        <f>'block 4'!A39</f>
        <v>42233</v>
      </c>
      <c r="C129" s="4">
        <f>'block 4'!B39</f>
        <v>3941</v>
      </c>
      <c r="D129" s="2" t="str">
        <f>'block 4'!C39</f>
        <v>ctrl</v>
      </c>
      <c r="E129" s="4">
        <f>'block 4'!D39</f>
        <v>7</v>
      </c>
      <c r="F129" s="3">
        <f>'block 4'!E39</f>
        <v>15</v>
      </c>
      <c r="G129" s="3">
        <f>'block 4'!F39</f>
        <v>10</v>
      </c>
      <c r="H129" s="3">
        <f>'block 4'!G39</f>
        <v>25</v>
      </c>
    </row>
    <row r="130" spans="1:12" x14ac:dyDescent="0.2">
      <c r="A130">
        <v>4</v>
      </c>
      <c r="B130" s="2">
        <f>'block 4'!A40</f>
        <v>42234</v>
      </c>
      <c r="C130" s="4">
        <f>'block 4'!B40</f>
        <v>3941</v>
      </c>
      <c r="D130" s="2" t="str">
        <f>'block 4'!C40</f>
        <v>ctrl</v>
      </c>
      <c r="E130" s="4">
        <f>'block 4'!D40</f>
        <v>8</v>
      </c>
      <c r="F130" s="3">
        <f>'block 4'!E40</f>
        <v>16</v>
      </c>
      <c r="G130" s="3">
        <f>'block 4'!F40</f>
        <v>11</v>
      </c>
      <c r="H130" s="3">
        <f>'block 4'!G40</f>
        <v>27</v>
      </c>
    </row>
    <row r="131" spans="1:12" x14ac:dyDescent="0.2">
      <c r="A131">
        <v>4</v>
      </c>
      <c r="B131" s="2">
        <f>'block 4'!A41</f>
        <v>42235</v>
      </c>
      <c r="C131" s="4">
        <f>'block 4'!B41</f>
        <v>3941</v>
      </c>
      <c r="D131" s="2" t="str">
        <f>'block 4'!C41</f>
        <v>ctrl</v>
      </c>
      <c r="E131" s="4">
        <f>'block 4'!D41</f>
        <v>9</v>
      </c>
      <c r="F131" s="3">
        <f>'block 4'!E41</f>
        <v>16</v>
      </c>
      <c r="G131" s="3">
        <f>'block 4'!F41</f>
        <v>11</v>
      </c>
      <c r="H131" s="3">
        <f>'block 4'!G41</f>
        <v>27</v>
      </c>
      <c r="I131" s="3">
        <f>'block 4'!H41</f>
        <v>1.2443</v>
      </c>
      <c r="J131" s="3">
        <f>'block 4'!I41</f>
        <v>1.0475000000000001</v>
      </c>
      <c r="K131" s="3">
        <f>'block 4'!J41</f>
        <v>1.6041999999999998</v>
      </c>
      <c r="L131" s="3">
        <f>'block 4'!K41</f>
        <v>1.9173</v>
      </c>
    </row>
    <row r="132" spans="1:12" x14ac:dyDescent="0.2">
      <c r="A132">
        <v>4</v>
      </c>
      <c r="B132" s="2">
        <f>'block 4'!A42</f>
        <v>42236</v>
      </c>
      <c r="C132" s="4">
        <f>'block 4'!B42</f>
        <v>3941</v>
      </c>
      <c r="D132" s="2" t="str">
        <f>'block 4'!C42</f>
        <v>ctrl</v>
      </c>
      <c r="E132" s="4">
        <f>'block 4'!D42</f>
        <v>10</v>
      </c>
      <c r="F132" s="3">
        <f>'block 4'!E42</f>
        <v>15</v>
      </c>
      <c r="G132" s="3">
        <f>'block 4'!F42</f>
        <v>12</v>
      </c>
      <c r="H132" s="3">
        <f>'block 4'!G42</f>
        <v>27</v>
      </c>
      <c r="I132" s="3">
        <f>'block 4'!H42</f>
        <v>1.1508</v>
      </c>
      <c r="J132" s="3">
        <f>'block 4'!I42</f>
        <v>0.92280000000000006</v>
      </c>
      <c r="K132" s="3">
        <f>'block 4'!J42</f>
        <v>1.3881000000000001</v>
      </c>
      <c r="L132" s="3">
        <f>'block 4'!K42</f>
        <v>1.6593</v>
      </c>
    </row>
    <row r="133" spans="1:12" x14ac:dyDescent="0.2">
      <c r="A133">
        <v>4</v>
      </c>
      <c r="B133" s="2">
        <f>'block 4'!A43</f>
        <v>42237</v>
      </c>
      <c r="C133" s="4">
        <f>'block 4'!B43</f>
        <v>3941</v>
      </c>
      <c r="D133" s="2" t="str">
        <f>'block 4'!C43</f>
        <v>ctrl</v>
      </c>
      <c r="E133" s="4">
        <f>'block 4'!D43</f>
        <v>11</v>
      </c>
      <c r="F133" s="3">
        <f>'block 4'!E43</f>
        <v>16</v>
      </c>
      <c r="G133" s="3">
        <f>'block 4'!F43</f>
        <v>9</v>
      </c>
      <c r="H133" s="3">
        <f>'block 4'!G43</f>
        <v>25</v>
      </c>
      <c r="I133" s="3">
        <f>'block 4'!H43</f>
        <v>1.0725</v>
      </c>
      <c r="J133" s="3">
        <f>'block 4'!I43</f>
        <v>0.8508</v>
      </c>
      <c r="K133" s="3">
        <f>'block 4'!J43</f>
        <v>1.2906</v>
      </c>
      <c r="L133" s="3">
        <f>'block 4'!K43</f>
        <v>1.5430999999999999</v>
      </c>
    </row>
    <row r="134" spans="1:12" x14ac:dyDescent="0.2">
      <c r="A134">
        <v>4</v>
      </c>
      <c r="B134" s="2">
        <f>'block 4'!A44</f>
        <v>42238</v>
      </c>
      <c r="C134" s="4">
        <f>'block 4'!B44</f>
        <v>3941</v>
      </c>
      <c r="D134" s="2" t="str">
        <f>'block 4'!C44</f>
        <v>ctrl</v>
      </c>
      <c r="E134" s="4">
        <f>'block 4'!D44</f>
        <v>12</v>
      </c>
      <c r="F134" s="3">
        <f>'block 4'!E44</f>
        <v>16</v>
      </c>
      <c r="G134" s="3">
        <f>'block 4'!F44</f>
        <v>10</v>
      </c>
      <c r="H134" s="3">
        <f>'block 4'!G44</f>
        <v>26</v>
      </c>
      <c r="I134" s="3">
        <f>'block 4'!H44</f>
        <v>1.0707999999999998</v>
      </c>
      <c r="J134" s="3">
        <f>'block 4'!I44</f>
        <v>0.9052</v>
      </c>
      <c r="K134" s="3">
        <f>'block 4'!J44</f>
        <v>1.3457999999999999</v>
      </c>
      <c r="L134" s="3">
        <f>'block 4'!K44</f>
        <v>1.6084000000000001</v>
      </c>
    </row>
    <row r="135" spans="1:12" x14ac:dyDescent="0.2">
      <c r="A135">
        <v>4</v>
      </c>
      <c r="B135" s="2">
        <f>'block 4'!A45</f>
        <v>42239</v>
      </c>
      <c r="C135" s="4">
        <f>'block 4'!B45</f>
        <v>3941</v>
      </c>
      <c r="D135" s="2" t="str">
        <f>'block 4'!C45</f>
        <v>ctrl</v>
      </c>
      <c r="E135" s="4">
        <f>'block 4'!D45</f>
        <v>13</v>
      </c>
      <c r="F135" s="3">
        <f>'block 4'!E45</f>
        <v>15</v>
      </c>
      <c r="G135" s="3">
        <f>'block 4'!F45</f>
        <v>10</v>
      </c>
      <c r="H135" s="3">
        <f>'block 4'!G45</f>
        <v>25</v>
      </c>
      <c r="I135" s="3">
        <f>'block 4'!H45</f>
        <v>0.42149999999999999</v>
      </c>
      <c r="J135" s="3">
        <f>'block 4'!I45</f>
        <v>0.53400000000000003</v>
      </c>
      <c r="K135" s="3">
        <f>'block 4'!J45</f>
        <v>0.78600000000000003</v>
      </c>
      <c r="L135" s="3">
        <f>'block 4'!K45</f>
        <v>0.9375</v>
      </c>
    </row>
    <row r="136" spans="1:12" x14ac:dyDescent="0.2">
      <c r="A136">
        <v>4</v>
      </c>
      <c r="B136" s="2">
        <f>'block 4'!A46</f>
        <v>42240</v>
      </c>
      <c r="C136" s="4">
        <f>'block 4'!B46</f>
        <v>3941</v>
      </c>
      <c r="D136" s="2" t="str">
        <f>'block 4'!C46</f>
        <v>ctrl</v>
      </c>
      <c r="E136" s="4">
        <f>'block 4'!D46</f>
        <v>14</v>
      </c>
      <c r="F136" s="3">
        <f>'block 4'!E46</f>
        <v>18</v>
      </c>
      <c r="H136" s="3">
        <f>'block 4'!G46</f>
        <v>18</v>
      </c>
      <c r="I136" s="3">
        <f>'block 4'!H46</f>
        <v>0</v>
      </c>
      <c r="J136" s="3">
        <f>'block 4'!I46</f>
        <v>0</v>
      </c>
      <c r="K136" s="3">
        <f>'block 4'!J46</f>
        <v>0</v>
      </c>
      <c r="L136" s="3">
        <f>'block 4'!K46</f>
        <v>0</v>
      </c>
    </row>
    <row r="137" spans="1:12" x14ac:dyDescent="0.2">
      <c r="A137">
        <v>1</v>
      </c>
      <c r="B137" s="2">
        <f>'block 1'!A47</f>
        <v>42168</v>
      </c>
      <c r="C137" s="4">
        <f>'block 1'!B47</f>
        <v>4086</v>
      </c>
      <c r="D137" s="3" t="str">
        <f>'block 1'!C47</f>
        <v>rstr</v>
      </c>
      <c r="E137" s="4">
        <f>'block 1'!D47</f>
        <v>-30</v>
      </c>
      <c r="F137" s="3">
        <f>'block 1'!E47</f>
        <v>20.54</v>
      </c>
      <c r="G137" s="3">
        <f>'block 1'!F47</f>
        <v>14.06</v>
      </c>
      <c r="H137" s="3">
        <f>'block 1'!G47</f>
        <v>34.6</v>
      </c>
    </row>
    <row r="138" spans="1:12" x14ac:dyDescent="0.2">
      <c r="A138">
        <v>1</v>
      </c>
      <c r="B138" s="2">
        <f>'block 1'!A48</f>
        <v>42169</v>
      </c>
      <c r="C138" s="4">
        <f>'block 1'!B48</f>
        <v>4086</v>
      </c>
      <c r="D138" s="3" t="str">
        <f>'block 1'!C48</f>
        <v>rstr</v>
      </c>
      <c r="E138" s="4">
        <f>'block 1'!D48</f>
        <v>-29</v>
      </c>
      <c r="F138" s="3">
        <f>'block 1'!E48</f>
        <v>20.45</v>
      </c>
      <c r="G138" s="3">
        <f>'block 1'!F48</f>
        <v>14.09</v>
      </c>
      <c r="H138" s="3">
        <f>'block 1'!G48</f>
        <v>34.54</v>
      </c>
    </row>
    <row r="139" spans="1:12" x14ac:dyDescent="0.2">
      <c r="A139">
        <v>1</v>
      </c>
      <c r="B139" s="2">
        <f>'block 1'!A49</f>
        <v>42170</v>
      </c>
      <c r="C139" s="4">
        <f>'block 1'!B49</f>
        <v>4086</v>
      </c>
      <c r="D139" s="3" t="str">
        <f>'block 1'!C49</f>
        <v>rstr</v>
      </c>
      <c r="E139" s="4">
        <f>'block 1'!D49</f>
        <v>-28</v>
      </c>
      <c r="F139" s="3">
        <f>'block 1'!E49</f>
        <v>21.56</v>
      </c>
      <c r="G139" s="3">
        <f>'block 1'!F49</f>
        <v>14.4</v>
      </c>
      <c r="H139" s="3">
        <f>'block 1'!G49</f>
        <v>35.96</v>
      </c>
    </row>
    <row r="140" spans="1:12" x14ac:dyDescent="0.2">
      <c r="A140">
        <v>1</v>
      </c>
      <c r="B140" s="2">
        <f>'block 1'!A50</f>
        <v>42171</v>
      </c>
      <c r="C140" s="4">
        <f>'block 1'!B50</f>
        <v>4086</v>
      </c>
      <c r="D140" s="3" t="str">
        <f>'block 1'!C50</f>
        <v>rstr</v>
      </c>
      <c r="E140" s="4">
        <f>'block 1'!D50</f>
        <v>-27</v>
      </c>
      <c r="F140" s="3">
        <f>'block 1'!E50</f>
        <v>20.99</v>
      </c>
      <c r="G140" s="3">
        <f>'block 1'!F50</f>
        <v>14.29</v>
      </c>
      <c r="H140" s="3">
        <f>'block 1'!G50</f>
        <v>35.28</v>
      </c>
    </row>
    <row r="141" spans="1:12" x14ac:dyDescent="0.2">
      <c r="A141">
        <v>1</v>
      </c>
      <c r="B141" s="2">
        <f>'block 1'!A51</f>
        <v>42172</v>
      </c>
      <c r="C141" s="4">
        <f>'block 1'!B51</f>
        <v>4086</v>
      </c>
      <c r="D141" s="3" t="str">
        <f>'block 1'!C51</f>
        <v>rstr</v>
      </c>
      <c r="E141" s="4">
        <f>'block 1'!D51</f>
        <v>-26</v>
      </c>
      <c r="F141" s="3">
        <f>'block 1'!E51</f>
        <v>21.19</v>
      </c>
      <c r="G141" s="3">
        <f>'block 1'!F51</f>
        <v>14.8</v>
      </c>
      <c r="H141" s="3">
        <f>'block 1'!G51</f>
        <v>35.99</v>
      </c>
    </row>
    <row r="142" spans="1:12" x14ac:dyDescent="0.2">
      <c r="A142">
        <v>1</v>
      </c>
      <c r="B142" s="2">
        <f>'block 1'!A52</f>
        <v>42173</v>
      </c>
      <c r="C142" s="4">
        <f>'block 1'!B52</f>
        <v>4086</v>
      </c>
      <c r="D142" s="3" t="str">
        <f>'block 1'!C52</f>
        <v>rstr</v>
      </c>
      <c r="E142" s="4">
        <f>'block 1'!D52</f>
        <v>-25</v>
      </c>
      <c r="F142" s="3">
        <f>'block 1'!E52</f>
        <v>21.1</v>
      </c>
      <c r="G142" s="3">
        <f>'block 1'!F52</f>
        <v>14.67</v>
      </c>
      <c r="H142" s="3">
        <f>'block 1'!G52</f>
        <v>35.770000000000003</v>
      </c>
    </row>
    <row r="143" spans="1:12" x14ac:dyDescent="0.2">
      <c r="A143">
        <v>1</v>
      </c>
      <c r="B143" s="2">
        <f>'block 1'!A53</f>
        <v>42174</v>
      </c>
      <c r="C143" s="4">
        <f>'block 1'!B53</f>
        <v>4086</v>
      </c>
      <c r="D143" s="3" t="str">
        <f>'block 1'!C53</f>
        <v>rstr</v>
      </c>
      <c r="E143" s="4">
        <f>'block 1'!D53</f>
        <v>-24</v>
      </c>
      <c r="F143" s="3">
        <f>'block 1'!E53</f>
        <v>17.149999999999999</v>
      </c>
      <c r="G143" s="3">
        <f>'block 1'!F53</f>
        <v>16.07</v>
      </c>
      <c r="H143" s="3">
        <f>'block 1'!G53</f>
        <v>33.22</v>
      </c>
    </row>
    <row r="144" spans="1:12" x14ac:dyDescent="0.2">
      <c r="A144">
        <v>1</v>
      </c>
      <c r="B144" s="2">
        <f>'block 1'!A54</f>
        <v>42175</v>
      </c>
      <c r="C144" s="4">
        <f>'block 1'!B54</f>
        <v>4086</v>
      </c>
      <c r="D144" s="3" t="str">
        <f>'block 1'!C54</f>
        <v>rstr</v>
      </c>
      <c r="E144" s="4">
        <f>'block 1'!D54</f>
        <v>-23</v>
      </c>
      <c r="F144" s="3">
        <f>'block 1'!E54</f>
        <v>18.28</v>
      </c>
      <c r="G144" s="3">
        <f>'block 1'!F54</f>
        <v>13.74</v>
      </c>
      <c r="H144" s="3">
        <f>'block 1'!G54</f>
        <v>32.020000000000003</v>
      </c>
    </row>
    <row r="145" spans="1:8" x14ac:dyDescent="0.2">
      <c r="A145">
        <v>1</v>
      </c>
      <c r="B145" s="2">
        <f>'block 1'!A55</f>
        <v>42176</v>
      </c>
      <c r="C145" s="4">
        <f>'block 1'!B55</f>
        <v>4086</v>
      </c>
      <c r="D145" s="3" t="str">
        <f>'block 1'!C55</f>
        <v>rstr</v>
      </c>
      <c r="E145" s="4">
        <f>'block 1'!D55</f>
        <v>-22</v>
      </c>
      <c r="F145" s="3">
        <f>'block 1'!E55</f>
        <v>19.75</v>
      </c>
      <c r="G145" s="3">
        <f>'block 1'!F55</f>
        <v>14.63</v>
      </c>
      <c r="H145" s="3">
        <f>'block 1'!G55</f>
        <v>34.380000000000003</v>
      </c>
    </row>
    <row r="146" spans="1:8" x14ac:dyDescent="0.2">
      <c r="A146">
        <v>1</v>
      </c>
      <c r="B146" s="2">
        <f>'block 1'!A56</f>
        <v>42177</v>
      </c>
      <c r="C146" s="4">
        <f>'block 1'!B56</f>
        <v>4086</v>
      </c>
      <c r="D146" s="3" t="str">
        <f>'block 1'!C56</f>
        <v>rstr</v>
      </c>
      <c r="E146" s="4">
        <f>'block 1'!D56</f>
        <v>-21</v>
      </c>
      <c r="F146" s="3">
        <f>'block 1'!E56</f>
        <v>18.75</v>
      </c>
      <c r="G146" s="3">
        <f>'block 1'!F56</f>
        <v>9.6</v>
      </c>
      <c r="H146" s="3">
        <f>'block 1'!G56</f>
        <v>28.35</v>
      </c>
    </row>
    <row r="147" spans="1:8" x14ac:dyDescent="0.2">
      <c r="A147">
        <v>1</v>
      </c>
      <c r="B147" s="2">
        <f>'block 1'!A57</f>
        <v>42178</v>
      </c>
      <c r="C147" s="4">
        <f>'block 1'!B57</f>
        <v>4086</v>
      </c>
      <c r="D147" s="3" t="str">
        <f>'block 1'!C57</f>
        <v>rstr</v>
      </c>
      <c r="E147" s="4">
        <f>'block 1'!D57</f>
        <v>-20</v>
      </c>
      <c r="F147" s="3">
        <f>'block 1'!E57</f>
        <v>18.02</v>
      </c>
      <c r="G147" s="3">
        <f>'block 1'!F57</f>
        <v>14.62</v>
      </c>
      <c r="H147" s="3">
        <f>'block 1'!G57</f>
        <v>32.64</v>
      </c>
    </row>
    <row r="148" spans="1:8" x14ac:dyDescent="0.2">
      <c r="A148">
        <v>1</v>
      </c>
      <c r="B148" s="2">
        <f>'block 1'!A58</f>
        <v>42179</v>
      </c>
      <c r="C148" s="4">
        <f>'block 1'!B58</f>
        <v>4086</v>
      </c>
      <c r="D148" s="3" t="str">
        <f>'block 1'!C58</f>
        <v>rstr</v>
      </c>
      <c r="E148" s="4">
        <f>'block 1'!D58</f>
        <v>-19</v>
      </c>
      <c r="F148" s="3">
        <f>'block 1'!E58</f>
        <v>19.809999999999999</v>
      </c>
      <c r="G148" s="3">
        <f>'block 1'!F58</f>
        <v>12.62</v>
      </c>
      <c r="H148" s="3">
        <f>'block 1'!G58</f>
        <v>32.43</v>
      </c>
    </row>
    <row r="149" spans="1:8" x14ac:dyDescent="0.2">
      <c r="A149">
        <v>1</v>
      </c>
      <c r="B149" s="2">
        <f>'block 1'!A59</f>
        <v>42180</v>
      </c>
      <c r="C149" s="4">
        <f>'block 1'!B59</f>
        <v>4086</v>
      </c>
      <c r="D149" s="3" t="str">
        <f>'block 1'!C59</f>
        <v>rstr</v>
      </c>
      <c r="E149" s="4">
        <f>'block 1'!D59</f>
        <v>-18</v>
      </c>
      <c r="F149" s="3">
        <f>'block 1'!E59</f>
        <v>19.739999999999998</v>
      </c>
      <c r="G149" s="3">
        <f>'block 1'!F59</f>
        <v>13.24</v>
      </c>
      <c r="H149" s="3">
        <f>'block 1'!G59</f>
        <v>32.979999999999997</v>
      </c>
    </row>
    <row r="150" spans="1:8" x14ac:dyDescent="0.2">
      <c r="A150">
        <v>1</v>
      </c>
      <c r="B150" s="2">
        <f>'block 1'!A60</f>
        <v>42181</v>
      </c>
      <c r="C150" s="4">
        <f>'block 1'!B60</f>
        <v>4086</v>
      </c>
      <c r="D150" s="3" t="str">
        <f>'block 1'!C60</f>
        <v>rstr</v>
      </c>
      <c r="E150" s="4">
        <f>'block 1'!D60</f>
        <v>-17</v>
      </c>
      <c r="F150" s="3">
        <f>'block 1'!E60</f>
        <v>20.010000000000002</v>
      </c>
      <c r="G150" s="3">
        <f>'block 1'!F60</f>
        <v>13.46</v>
      </c>
      <c r="H150" s="3">
        <f>'block 1'!G60</f>
        <v>33.47</v>
      </c>
    </row>
    <row r="151" spans="1:8" x14ac:dyDescent="0.2">
      <c r="A151">
        <v>1</v>
      </c>
      <c r="B151" s="2">
        <f>'block 1'!A61</f>
        <v>42182</v>
      </c>
      <c r="C151" s="4">
        <f>'block 1'!B61</f>
        <v>4086</v>
      </c>
      <c r="D151" s="3" t="str">
        <f>'block 1'!C61</f>
        <v>rstr</v>
      </c>
      <c r="E151" s="4">
        <f>'block 1'!D61</f>
        <v>-16</v>
      </c>
      <c r="F151" s="3">
        <f>'block 1'!E61</f>
        <v>20.149999999999999</v>
      </c>
      <c r="G151" s="3">
        <f>'block 1'!F61</f>
        <v>13.7</v>
      </c>
      <c r="H151" s="3">
        <f>'block 1'!G61</f>
        <v>33.849999999999994</v>
      </c>
    </row>
    <row r="152" spans="1:8" x14ac:dyDescent="0.2">
      <c r="A152">
        <v>1</v>
      </c>
      <c r="B152" s="2">
        <f>'block 1'!A62</f>
        <v>42183</v>
      </c>
      <c r="C152" s="4">
        <f>'block 1'!B62</f>
        <v>4086</v>
      </c>
      <c r="D152" s="3" t="str">
        <f>'block 1'!C62</f>
        <v>rstr</v>
      </c>
      <c r="E152" s="4">
        <f>'block 1'!D62</f>
        <v>-15</v>
      </c>
      <c r="F152" s="3">
        <f>'block 1'!E62</f>
        <v>3.56</v>
      </c>
      <c r="G152" s="3">
        <f>'block 1'!F62</f>
        <v>25.57</v>
      </c>
      <c r="H152" s="3">
        <f>'block 1'!G62</f>
        <v>29.13</v>
      </c>
    </row>
    <row r="153" spans="1:8" x14ac:dyDescent="0.2">
      <c r="A153">
        <v>1</v>
      </c>
      <c r="B153" s="2">
        <f>'block 1'!A63</f>
        <v>42184</v>
      </c>
      <c r="C153" s="4">
        <f>'block 1'!B63</f>
        <v>4086</v>
      </c>
      <c r="D153" s="3" t="str">
        <f>'block 1'!C63</f>
        <v>rstr</v>
      </c>
      <c r="E153" s="4">
        <f>'block 1'!D63</f>
        <v>-14</v>
      </c>
      <c r="F153" s="3">
        <f>'block 1'!E63</f>
        <v>19.64</v>
      </c>
      <c r="G153" s="3">
        <f>'block 1'!F63</f>
        <v>13.94</v>
      </c>
      <c r="H153" s="3">
        <f>'block 1'!G63</f>
        <v>33.58</v>
      </c>
    </row>
    <row r="154" spans="1:8" x14ac:dyDescent="0.2">
      <c r="A154">
        <v>1</v>
      </c>
      <c r="B154" s="2">
        <f>'block 1'!A64</f>
        <v>42185</v>
      </c>
      <c r="C154" s="4">
        <f>'block 1'!B64</f>
        <v>4086</v>
      </c>
      <c r="D154" s="3" t="str">
        <f>'block 1'!C64</f>
        <v>rstr</v>
      </c>
      <c r="E154" s="4">
        <f>'block 1'!D64</f>
        <v>-13</v>
      </c>
      <c r="F154" s="3">
        <f>'block 1'!E64</f>
        <v>20.21</v>
      </c>
      <c r="G154" s="3">
        <f>'block 1'!F64</f>
        <v>13.68</v>
      </c>
      <c r="H154" s="3">
        <f>'block 1'!G64</f>
        <v>33.89</v>
      </c>
    </row>
    <row r="155" spans="1:8" x14ac:dyDescent="0.2">
      <c r="A155">
        <v>1</v>
      </c>
      <c r="B155" s="2">
        <f>'block 1'!A65</f>
        <v>42186</v>
      </c>
      <c r="C155" s="4">
        <f>'block 1'!B65</f>
        <v>4086</v>
      </c>
      <c r="D155" s="3" t="str">
        <f>'block 1'!C65</f>
        <v>rstr</v>
      </c>
      <c r="E155" s="4">
        <f>'block 1'!D65</f>
        <v>-12</v>
      </c>
      <c r="F155" s="3">
        <f>'block 1'!E65</f>
        <v>21.15</v>
      </c>
      <c r="G155" s="3">
        <f>'block 1'!F65</f>
        <v>12.96</v>
      </c>
      <c r="H155" s="3">
        <f>'block 1'!G65</f>
        <v>34.11</v>
      </c>
    </row>
    <row r="156" spans="1:8" x14ac:dyDescent="0.2">
      <c r="A156">
        <v>1</v>
      </c>
      <c r="B156" s="2">
        <f>'block 1'!A66</f>
        <v>42187</v>
      </c>
      <c r="C156" s="4">
        <f>'block 1'!B66</f>
        <v>4086</v>
      </c>
      <c r="D156" s="3" t="str">
        <f>'block 1'!C66</f>
        <v>rstr</v>
      </c>
      <c r="E156" s="4">
        <f>'block 1'!D66</f>
        <v>-11</v>
      </c>
      <c r="F156" s="3">
        <f>'block 1'!E66</f>
        <v>19</v>
      </c>
      <c r="G156" s="3">
        <f>'block 1'!F66</f>
        <v>13.69</v>
      </c>
      <c r="H156" s="3">
        <f>'block 1'!G66</f>
        <v>32.69</v>
      </c>
    </row>
    <row r="157" spans="1:8" x14ac:dyDescent="0.2">
      <c r="A157">
        <v>1</v>
      </c>
      <c r="B157" s="2">
        <f>'block 1'!A67</f>
        <v>42188</v>
      </c>
      <c r="C157" s="4">
        <f>'block 1'!B67</f>
        <v>4086</v>
      </c>
      <c r="D157" s="3" t="str">
        <f>'block 1'!C67</f>
        <v>rstr</v>
      </c>
      <c r="E157" s="4">
        <f>'block 1'!D67</f>
        <v>-10</v>
      </c>
      <c r="F157" s="3">
        <f>'block 1'!E67</f>
        <v>18.489999999999998</v>
      </c>
      <c r="G157" s="3">
        <f>'block 1'!F67</f>
        <v>15.19</v>
      </c>
      <c r="H157" s="3">
        <f>'block 1'!G67</f>
        <v>33.68</v>
      </c>
    </row>
    <row r="158" spans="1:8" x14ac:dyDescent="0.2">
      <c r="A158">
        <v>1</v>
      </c>
      <c r="B158" s="2">
        <f>'block 1'!A68</f>
        <v>42189</v>
      </c>
      <c r="C158" s="4">
        <f>'block 1'!B68</f>
        <v>4086</v>
      </c>
      <c r="D158" s="3" t="str">
        <f>'block 1'!C68</f>
        <v>rstr</v>
      </c>
      <c r="E158" s="4">
        <f>'block 1'!D68</f>
        <v>-9</v>
      </c>
      <c r="F158" s="3">
        <f>'block 1'!E68</f>
        <v>20.07</v>
      </c>
      <c r="G158" s="3">
        <f>'block 1'!F68</f>
        <v>14.9</v>
      </c>
      <c r="H158" s="3">
        <f>'block 1'!G68</f>
        <v>34.97</v>
      </c>
    </row>
    <row r="159" spans="1:8" x14ac:dyDescent="0.2">
      <c r="A159">
        <v>1</v>
      </c>
      <c r="B159" s="2">
        <f>'block 1'!A69</f>
        <v>42190</v>
      </c>
      <c r="C159" s="4">
        <f>'block 1'!B69</f>
        <v>4086</v>
      </c>
      <c r="D159" s="3" t="str">
        <f>'block 1'!C69</f>
        <v>rstr</v>
      </c>
      <c r="E159" s="4">
        <f>'block 1'!D69</f>
        <v>-8</v>
      </c>
      <c r="F159" s="3">
        <f>'block 1'!E69</f>
        <v>20.87</v>
      </c>
      <c r="G159" s="3">
        <f>'block 1'!F69</f>
        <v>13.9</v>
      </c>
      <c r="H159" s="3">
        <f>'block 1'!G69</f>
        <v>34.770000000000003</v>
      </c>
    </row>
    <row r="160" spans="1:8" x14ac:dyDescent="0.2">
      <c r="A160">
        <v>1</v>
      </c>
      <c r="B160" s="2">
        <f>'block 1'!A70</f>
        <v>42191</v>
      </c>
      <c r="C160" s="4">
        <f>'block 1'!B70</f>
        <v>4086</v>
      </c>
      <c r="D160" s="3" t="str">
        <f>'block 1'!C70</f>
        <v>rstr</v>
      </c>
      <c r="E160" s="4">
        <f>'block 1'!D70</f>
        <v>-7</v>
      </c>
      <c r="F160" s="3">
        <f>'block 1'!E70</f>
        <v>20.51</v>
      </c>
      <c r="G160" s="3">
        <f>'block 1'!F70</f>
        <v>13.77</v>
      </c>
      <c r="H160" s="3">
        <f>'block 1'!G70</f>
        <v>34.28</v>
      </c>
    </row>
    <row r="161" spans="1:12" x14ac:dyDescent="0.2">
      <c r="A161">
        <v>1</v>
      </c>
      <c r="B161" s="2">
        <f>'block 1'!A71</f>
        <v>42192</v>
      </c>
      <c r="C161" s="4">
        <f>'block 1'!B71</f>
        <v>4086</v>
      </c>
      <c r="D161" s="3" t="str">
        <f>'block 1'!C71</f>
        <v>rstr</v>
      </c>
      <c r="E161" s="4">
        <f>'block 1'!D71</f>
        <v>-6</v>
      </c>
      <c r="F161" s="3">
        <f>'block 1'!E71</f>
        <v>21.07</v>
      </c>
      <c r="G161" s="3">
        <f>'block 1'!F71</f>
        <v>14.46</v>
      </c>
      <c r="H161" s="3">
        <f>'block 1'!G71</f>
        <v>35.53</v>
      </c>
    </row>
    <row r="162" spans="1:12" x14ac:dyDescent="0.2">
      <c r="A162">
        <v>1</v>
      </c>
      <c r="B162" s="2">
        <f>'block 1'!A72</f>
        <v>42193</v>
      </c>
      <c r="C162" s="4">
        <f>'block 1'!B72</f>
        <v>4086</v>
      </c>
      <c r="D162" s="3" t="str">
        <f>'block 1'!C72</f>
        <v>rstr</v>
      </c>
      <c r="E162" s="4">
        <f>'block 1'!D72</f>
        <v>-5</v>
      </c>
      <c r="F162" s="3">
        <f>'block 1'!E72</f>
        <v>20.260000000000002</v>
      </c>
      <c r="G162" s="3">
        <f>'block 1'!F72</f>
        <v>11</v>
      </c>
      <c r="H162" s="3">
        <f>'block 1'!G72</f>
        <v>31.26</v>
      </c>
    </row>
    <row r="163" spans="1:12" x14ac:dyDescent="0.2">
      <c r="A163">
        <v>1</v>
      </c>
      <c r="B163" s="2">
        <f>'block 1'!A73</f>
        <v>42194</v>
      </c>
      <c r="C163" s="4">
        <f>'block 1'!B73</f>
        <v>4086</v>
      </c>
      <c r="D163" s="3" t="str">
        <f>'block 1'!C73</f>
        <v>rstr</v>
      </c>
      <c r="E163" s="4">
        <f>'block 1'!D73</f>
        <v>-4</v>
      </c>
      <c r="F163" s="3">
        <f>'block 1'!E73</f>
        <v>17</v>
      </c>
      <c r="G163" s="3">
        <f>'block 1'!F73</f>
        <v>13</v>
      </c>
      <c r="H163" s="3">
        <f>'block 1'!G73</f>
        <v>30</v>
      </c>
    </row>
    <row r="164" spans="1:12" x14ac:dyDescent="0.2">
      <c r="A164">
        <v>1</v>
      </c>
      <c r="B164" s="2">
        <f>'block 1'!A74</f>
        <v>42195</v>
      </c>
      <c r="C164" s="4">
        <f>'block 1'!B74</f>
        <v>4086</v>
      </c>
      <c r="D164" s="3" t="str">
        <f>'block 1'!C74</f>
        <v>rstr</v>
      </c>
      <c r="E164" s="4">
        <f>'block 1'!D74</f>
        <v>-3</v>
      </c>
      <c r="F164" s="3">
        <f>'block 1'!E74</f>
        <v>15</v>
      </c>
      <c r="G164" s="3">
        <f>'block 1'!F74</f>
        <v>12</v>
      </c>
      <c r="H164" s="3">
        <f>'block 1'!G74</f>
        <v>27</v>
      </c>
    </row>
    <row r="165" spans="1:12" x14ac:dyDescent="0.2">
      <c r="A165">
        <v>1</v>
      </c>
      <c r="B165" s="2">
        <f>'block 1'!A75</f>
        <v>42196</v>
      </c>
      <c r="C165" s="4">
        <f>'block 1'!B75</f>
        <v>4086</v>
      </c>
      <c r="D165" s="3" t="str">
        <f>'block 1'!C75</f>
        <v>rstr</v>
      </c>
      <c r="E165" s="4">
        <f>'block 1'!D75</f>
        <v>-2</v>
      </c>
      <c r="F165" s="3">
        <f>'block 1'!E75</f>
        <v>17</v>
      </c>
      <c r="G165" s="3">
        <f>'block 1'!F75</f>
        <v>13</v>
      </c>
      <c r="H165" s="3">
        <f>'block 1'!G75</f>
        <v>30</v>
      </c>
    </row>
    <row r="166" spans="1:12" x14ac:dyDescent="0.2">
      <c r="A166">
        <v>1</v>
      </c>
      <c r="B166" s="2">
        <f>'block 1'!A76</f>
        <v>42197</v>
      </c>
      <c r="C166" s="4">
        <f>'block 1'!B76</f>
        <v>4086</v>
      </c>
      <c r="D166" s="3" t="str">
        <f>'block 1'!C76</f>
        <v>rstr</v>
      </c>
      <c r="E166" s="4">
        <f>'block 1'!D76</f>
        <v>-1</v>
      </c>
      <c r="F166" s="3">
        <f>'block 1'!E76</f>
        <v>17</v>
      </c>
      <c r="G166" s="3">
        <f>'block 1'!F76</f>
        <v>12</v>
      </c>
      <c r="H166" s="3">
        <f>'block 1'!G76</f>
        <v>29</v>
      </c>
      <c r="I166" s="3">
        <f>'block 1'!H76</f>
        <v>1.3253999999999999</v>
      </c>
      <c r="J166" s="3">
        <f>'block 1'!I76</f>
        <v>1.0749</v>
      </c>
      <c r="K166" s="3">
        <f>'block 1'!J76</f>
        <v>1.4342000000000001</v>
      </c>
      <c r="L166" s="3">
        <f>'block 1'!K76</f>
        <v>1.7270999999999999</v>
      </c>
    </row>
    <row r="167" spans="1:12" x14ac:dyDescent="0.2">
      <c r="A167">
        <v>1</v>
      </c>
      <c r="B167" s="2">
        <f>'block 1'!A77</f>
        <v>42198</v>
      </c>
      <c r="C167" s="4">
        <f>'block 1'!B77</f>
        <v>4086</v>
      </c>
      <c r="D167" s="3" t="str">
        <f>'block 1'!C77</f>
        <v>rstr</v>
      </c>
      <c r="E167" s="4">
        <f>'block 1'!D77</f>
        <v>0</v>
      </c>
      <c r="F167" s="3">
        <f>'block 1'!E77</f>
        <v>19</v>
      </c>
      <c r="G167" s="3">
        <f>'block 1'!F77</f>
        <v>13</v>
      </c>
      <c r="H167" s="3">
        <f>'block 1'!G77</f>
        <v>32</v>
      </c>
    </row>
    <row r="168" spans="1:12" x14ac:dyDescent="0.2">
      <c r="A168">
        <v>1</v>
      </c>
      <c r="B168" s="2">
        <f>'block 1'!A78</f>
        <v>42199</v>
      </c>
      <c r="C168" s="4">
        <f>'block 1'!B78</f>
        <v>4086</v>
      </c>
      <c r="D168" s="3" t="str">
        <f>'block 1'!C78</f>
        <v>rstr</v>
      </c>
      <c r="E168" s="4">
        <f>'block 1'!D78</f>
        <v>1</v>
      </c>
      <c r="F168" s="3">
        <f>'block 1'!E78</f>
        <v>13.5</v>
      </c>
      <c r="G168" s="3">
        <f>'block 1'!F78</f>
        <v>8</v>
      </c>
      <c r="H168" s="3">
        <f>'block 1'!G78</f>
        <v>21.5</v>
      </c>
    </row>
    <row r="169" spans="1:12" x14ac:dyDescent="0.2">
      <c r="A169">
        <v>1</v>
      </c>
      <c r="B169" s="2">
        <f>'block 1'!A79</f>
        <v>42200</v>
      </c>
      <c r="C169" s="4">
        <f>'block 1'!B79</f>
        <v>4086</v>
      </c>
      <c r="D169" s="3" t="str">
        <f>'block 1'!C79</f>
        <v>rstr</v>
      </c>
      <c r="E169" s="4">
        <f>'block 1'!D79</f>
        <v>2</v>
      </c>
      <c r="F169" s="3">
        <f>'block 1'!E79</f>
        <v>10</v>
      </c>
      <c r="G169" s="3">
        <f>'block 1'!F79</f>
        <v>11</v>
      </c>
      <c r="H169" s="3">
        <f>'block 1'!G79</f>
        <v>21</v>
      </c>
    </row>
    <row r="170" spans="1:12" x14ac:dyDescent="0.2">
      <c r="A170">
        <v>1</v>
      </c>
      <c r="B170" s="2">
        <f>'block 1'!A80</f>
        <v>42201</v>
      </c>
      <c r="C170" s="4">
        <f>'block 1'!B80</f>
        <v>4086</v>
      </c>
      <c r="D170" s="3" t="str">
        <f>'block 1'!C80</f>
        <v>rstr</v>
      </c>
      <c r="E170" s="4">
        <f>'block 1'!D80</f>
        <v>3</v>
      </c>
      <c r="F170" s="3">
        <f>'block 1'!E80</f>
        <v>15</v>
      </c>
      <c r="G170" s="3">
        <f>'block 1'!F80</f>
        <v>10</v>
      </c>
      <c r="H170" s="3">
        <f>'block 1'!G80</f>
        <v>25</v>
      </c>
    </row>
    <row r="171" spans="1:12" x14ac:dyDescent="0.2">
      <c r="A171">
        <v>1</v>
      </c>
      <c r="B171" s="2">
        <f>'block 1'!A81</f>
        <v>42202</v>
      </c>
      <c r="C171" s="4">
        <f>'block 1'!B81</f>
        <v>4086</v>
      </c>
      <c r="D171" s="3" t="str">
        <f>'block 1'!C81</f>
        <v>rstr</v>
      </c>
      <c r="E171" s="4">
        <f>'block 1'!D81</f>
        <v>4</v>
      </c>
      <c r="F171" s="3">
        <f>'block 1'!E81</f>
        <v>17</v>
      </c>
      <c r="G171" s="3">
        <f>'block 1'!F81</f>
        <v>8</v>
      </c>
      <c r="H171" s="3">
        <f>'block 1'!G81</f>
        <v>25</v>
      </c>
    </row>
    <row r="172" spans="1:12" x14ac:dyDescent="0.2">
      <c r="A172">
        <v>1</v>
      </c>
      <c r="B172" s="2">
        <f>'block 1'!A82</f>
        <v>42203</v>
      </c>
      <c r="C172" s="4">
        <f>'block 1'!B82</f>
        <v>4086</v>
      </c>
      <c r="D172" s="3" t="str">
        <f>'block 1'!C82</f>
        <v>rstr</v>
      </c>
      <c r="E172" s="4">
        <f>'block 1'!D82</f>
        <v>5</v>
      </c>
      <c r="F172" s="3">
        <f>'block 1'!E82</f>
        <v>14</v>
      </c>
      <c r="G172" s="3">
        <f>'block 1'!F82</f>
        <v>9</v>
      </c>
      <c r="H172" s="3">
        <f>'block 1'!G82</f>
        <v>23</v>
      </c>
    </row>
    <row r="173" spans="1:12" x14ac:dyDescent="0.2">
      <c r="A173">
        <v>1</v>
      </c>
      <c r="B173" s="2">
        <f>'block 1'!A83</f>
        <v>42204</v>
      </c>
      <c r="C173" s="4">
        <f>'block 1'!B83</f>
        <v>4086</v>
      </c>
      <c r="D173" s="3" t="str">
        <f>'block 1'!C83</f>
        <v>rstr</v>
      </c>
      <c r="E173" s="4">
        <f>'block 1'!D83</f>
        <v>6</v>
      </c>
      <c r="F173" s="3">
        <f>'block 1'!E83</f>
        <v>15</v>
      </c>
      <c r="G173" s="3">
        <f>'block 1'!F83</f>
        <v>10</v>
      </c>
      <c r="H173" s="3">
        <f>'block 1'!G83</f>
        <v>25</v>
      </c>
    </row>
    <row r="174" spans="1:12" x14ac:dyDescent="0.2">
      <c r="A174">
        <v>1</v>
      </c>
      <c r="B174" s="2">
        <f>'block 1'!A84</f>
        <v>42205</v>
      </c>
      <c r="C174" s="4">
        <f>'block 1'!B84</f>
        <v>4086</v>
      </c>
      <c r="D174" s="3" t="str">
        <f>'block 1'!C84</f>
        <v>rstr</v>
      </c>
      <c r="E174" s="4">
        <f>'block 1'!D84</f>
        <v>7</v>
      </c>
      <c r="F174" s="3">
        <f>'block 1'!E84</f>
        <v>15</v>
      </c>
      <c r="G174" s="3">
        <f>'block 1'!F84</f>
        <v>9</v>
      </c>
      <c r="H174" s="3">
        <f>'block 1'!G84</f>
        <v>24</v>
      </c>
    </row>
    <row r="175" spans="1:12" x14ac:dyDescent="0.2">
      <c r="A175">
        <v>1</v>
      </c>
      <c r="B175" s="2">
        <f>'block 1'!A85</f>
        <v>42206</v>
      </c>
      <c r="C175" s="4">
        <f>'block 1'!B85</f>
        <v>4086</v>
      </c>
      <c r="D175" s="3" t="str">
        <f>'block 1'!C85</f>
        <v>rstr</v>
      </c>
      <c r="E175" s="4">
        <f>'block 1'!D85</f>
        <v>8</v>
      </c>
      <c r="F175" s="3">
        <f>'block 1'!E85</f>
        <v>16</v>
      </c>
      <c r="G175" s="3">
        <f>'block 1'!F85</f>
        <v>11</v>
      </c>
      <c r="H175" s="3">
        <f>'block 1'!G85</f>
        <v>27</v>
      </c>
    </row>
    <row r="176" spans="1:12" x14ac:dyDescent="0.2">
      <c r="A176">
        <v>1</v>
      </c>
      <c r="B176" s="2">
        <f>'block 1'!A86</f>
        <v>42207</v>
      </c>
      <c r="C176" s="4">
        <f>'block 1'!B86</f>
        <v>4086</v>
      </c>
      <c r="D176" s="3" t="str">
        <f>'block 1'!C86</f>
        <v>rstr</v>
      </c>
      <c r="E176" s="4">
        <f>'block 1'!D86</f>
        <v>9</v>
      </c>
      <c r="F176" s="3">
        <f>'block 1'!E86</f>
        <v>15</v>
      </c>
      <c r="G176" s="3">
        <f>'block 1'!F86</f>
        <v>9</v>
      </c>
      <c r="H176" s="3">
        <f>'block 1'!G86</f>
        <v>24</v>
      </c>
      <c r="I176" s="3">
        <f>'block 1'!H86</f>
        <v>1.7084999999999999</v>
      </c>
      <c r="J176" s="3">
        <f>'block 1'!I86</f>
        <v>1.0110000000000001</v>
      </c>
      <c r="K176" s="3">
        <f>'block 1'!J86</f>
        <v>1.5255000000000001</v>
      </c>
      <c r="L176" s="3">
        <f>'block 1'!K86</f>
        <v>1.8285</v>
      </c>
    </row>
    <row r="177" spans="1:12" x14ac:dyDescent="0.2">
      <c r="A177">
        <v>1</v>
      </c>
      <c r="B177" s="2">
        <f>'block 1'!A87</f>
        <v>42208</v>
      </c>
      <c r="C177" s="4">
        <f>'block 1'!B87</f>
        <v>4086</v>
      </c>
      <c r="D177" s="3" t="str">
        <f>'block 1'!C87</f>
        <v>rstr</v>
      </c>
      <c r="E177" s="4">
        <f>'block 1'!D87</f>
        <v>10</v>
      </c>
      <c r="F177" s="3">
        <f>'block 1'!E87</f>
        <v>15</v>
      </c>
      <c r="G177" s="3">
        <f>'block 1'!F87</f>
        <v>10</v>
      </c>
      <c r="H177" s="3">
        <f>'block 1'!G87</f>
        <v>25</v>
      </c>
      <c r="I177" s="3">
        <f>'block 1'!H87</f>
        <v>1.6154999999999999</v>
      </c>
      <c r="J177" s="3">
        <f>'block 1'!I87</f>
        <v>0.45899999999999996</v>
      </c>
      <c r="K177" s="3">
        <f>'block 1'!J87</f>
        <v>0.69750000000000001</v>
      </c>
      <c r="L177" s="3">
        <f>'block 1'!K87</f>
        <v>0.84750000000000003</v>
      </c>
    </row>
    <row r="178" spans="1:12" x14ac:dyDescent="0.2">
      <c r="A178">
        <v>1</v>
      </c>
      <c r="B178" s="2">
        <f>'block 1'!A88</f>
        <v>42209</v>
      </c>
      <c r="C178" s="4">
        <f>'block 1'!B88</f>
        <v>4086</v>
      </c>
      <c r="D178" s="3" t="str">
        <f>'block 1'!C88</f>
        <v>rstr</v>
      </c>
      <c r="E178" s="4">
        <f>'block 1'!D88</f>
        <v>11</v>
      </c>
      <c r="F178" s="3">
        <f>'block 1'!E88</f>
        <v>15</v>
      </c>
      <c r="G178" s="3">
        <f>'block 1'!F88</f>
        <v>10</v>
      </c>
      <c r="H178" s="3">
        <f>'block 1'!G88</f>
        <v>25</v>
      </c>
      <c r="I178" s="3">
        <f>'block 1'!H88</f>
        <v>1.129</v>
      </c>
      <c r="J178" s="3">
        <f>'block 1'!I88</f>
        <v>0.87450000000000006</v>
      </c>
      <c r="K178" s="3">
        <f>'block 1'!J88</f>
        <v>1.256</v>
      </c>
      <c r="L178" s="3">
        <f>'block 1'!K88</f>
        <v>1.5075000000000003</v>
      </c>
    </row>
    <row r="179" spans="1:12" x14ac:dyDescent="0.2">
      <c r="A179">
        <v>1</v>
      </c>
      <c r="B179" s="2">
        <f>'block 1'!A89</f>
        <v>42210</v>
      </c>
      <c r="C179" s="4">
        <f>'block 1'!B89</f>
        <v>4086</v>
      </c>
      <c r="D179" s="3" t="str">
        <f>'block 1'!C89</f>
        <v>rstr</v>
      </c>
      <c r="E179" s="4">
        <f>'block 1'!D89</f>
        <v>12</v>
      </c>
      <c r="F179" s="3">
        <f>'block 1'!E89</f>
        <v>12</v>
      </c>
      <c r="G179" s="3">
        <f>'block 1'!F89</f>
        <v>10</v>
      </c>
      <c r="H179" s="3">
        <f>'block 1'!G89</f>
        <v>22</v>
      </c>
      <c r="I179" s="3">
        <f>'block 1'!H89</f>
        <v>1.0236000000000001</v>
      </c>
      <c r="J179" s="3">
        <f>'block 1'!I89</f>
        <v>0.76180000000000003</v>
      </c>
      <c r="K179" s="3">
        <f>'block 1'!J89</f>
        <v>1.1084000000000001</v>
      </c>
      <c r="L179" s="3">
        <f>'block 1'!K89</f>
        <v>1.3294000000000001</v>
      </c>
    </row>
    <row r="180" spans="1:12" x14ac:dyDescent="0.2">
      <c r="A180">
        <v>1</v>
      </c>
      <c r="B180" s="2">
        <f>'block 1'!A90</f>
        <v>42211</v>
      </c>
      <c r="C180" s="4">
        <f>'block 1'!B90</f>
        <v>4086</v>
      </c>
      <c r="D180" s="3" t="str">
        <f>'block 1'!C90</f>
        <v>rstr</v>
      </c>
      <c r="E180" s="4">
        <f>'block 1'!D90</f>
        <v>13</v>
      </c>
      <c r="F180" s="3">
        <f>'block 1'!E90</f>
        <v>10</v>
      </c>
      <c r="G180" s="3">
        <f>'block 1'!F90</f>
        <v>12</v>
      </c>
      <c r="H180" s="3">
        <f>'block 1'!G90</f>
        <v>22</v>
      </c>
      <c r="I180" s="3">
        <f>'block 1'!H90</f>
        <v>1.0739999999999998</v>
      </c>
      <c r="J180" s="3">
        <f>'block 1'!I90</f>
        <v>0.755</v>
      </c>
      <c r="K180" s="3">
        <f>'block 1'!J90</f>
        <v>1.1112</v>
      </c>
      <c r="L180" s="3">
        <f>'block 1'!K90</f>
        <v>1.3324</v>
      </c>
    </row>
    <row r="181" spans="1:12" x14ac:dyDescent="0.2">
      <c r="A181">
        <v>1</v>
      </c>
      <c r="B181" s="2">
        <f>'block 1'!A91</f>
        <v>42212</v>
      </c>
      <c r="C181" s="4">
        <f>'block 1'!B91</f>
        <v>4086</v>
      </c>
      <c r="D181" s="3" t="str">
        <f>'block 1'!C91</f>
        <v>rstr</v>
      </c>
      <c r="E181" s="4">
        <f>'block 1'!D91</f>
        <v>14</v>
      </c>
      <c r="F181" s="3">
        <f>'block 1'!E91</f>
        <v>12</v>
      </c>
      <c r="H181" s="3">
        <f>'block 1'!G91</f>
        <v>12</v>
      </c>
      <c r="I181" s="3">
        <f>'block 1'!H91</f>
        <v>0.45</v>
      </c>
      <c r="J181" s="3">
        <f>'block 1'!I91</f>
        <v>0.38640000000000002</v>
      </c>
      <c r="K181" s="3">
        <f>'block 1'!J91</f>
        <v>0.59400000000000008</v>
      </c>
      <c r="L181" s="3">
        <f>'block 1'!K91</f>
        <v>0.71400000000000008</v>
      </c>
    </row>
    <row r="182" spans="1:12" x14ac:dyDescent="0.2">
      <c r="A182">
        <v>2</v>
      </c>
      <c r="B182" s="2">
        <f>'block 2'!A2</f>
        <v>42176</v>
      </c>
      <c r="C182" s="4">
        <f>'block 2'!B2</f>
        <v>4087</v>
      </c>
      <c r="D182" s="3" t="str">
        <f>'block 2'!C2</f>
        <v>rstr</v>
      </c>
      <c r="E182" s="4">
        <f>'block 2'!D2</f>
        <v>-30</v>
      </c>
      <c r="F182" s="3">
        <f>'block 2'!E2</f>
        <v>18.28</v>
      </c>
      <c r="G182" s="3">
        <f>'block 2'!F2</f>
        <v>14.04</v>
      </c>
      <c r="H182" s="3">
        <f>'block 2'!G2</f>
        <v>32.32</v>
      </c>
    </row>
    <row r="183" spans="1:12" x14ac:dyDescent="0.2">
      <c r="A183">
        <v>2</v>
      </c>
      <c r="B183" s="2">
        <f>'block 2'!A3</f>
        <v>42177</v>
      </c>
      <c r="C183" s="4">
        <f>'block 2'!B3</f>
        <v>4087</v>
      </c>
      <c r="D183" s="3" t="str">
        <f>'block 2'!C3</f>
        <v>rstr</v>
      </c>
      <c r="E183" s="4">
        <f>'block 2'!D3</f>
        <v>-29</v>
      </c>
      <c r="F183" s="3">
        <f>'block 2'!E3</f>
        <v>20.14</v>
      </c>
      <c r="G183" s="3">
        <f>'block 2'!F3</f>
        <v>14.73</v>
      </c>
      <c r="H183" s="3">
        <f>'block 2'!G3</f>
        <v>34.870000000000005</v>
      </c>
    </row>
    <row r="184" spans="1:12" x14ac:dyDescent="0.2">
      <c r="A184">
        <v>2</v>
      </c>
      <c r="B184" s="2">
        <f>'block 2'!A4</f>
        <v>42178</v>
      </c>
      <c r="C184" s="4">
        <f>'block 2'!B4</f>
        <v>4087</v>
      </c>
      <c r="D184" s="3" t="str">
        <f>'block 2'!C4</f>
        <v>rstr</v>
      </c>
      <c r="E184" s="4">
        <f>'block 2'!D4</f>
        <v>-28</v>
      </c>
      <c r="F184" s="3">
        <f>'block 2'!E4</f>
        <v>19.71</v>
      </c>
      <c r="G184" s="3">
        <f>'block 2'!F4</f>
        <v>14.69</v>
      </c>
      <c r="H184" s="3">
        <f>'block 2'!G4</f>
        <v>34.4</v>
      </c>
    </row>
    <row r="185" spans="1:12" x14ac:dyDescent="0.2">
      <c r="A185">
        <v>2</v>
      </c>
      <c r="B185" s="2">
        <f>'block 2'!A5</f>
        <v>42179</v>
      </c>
      <c r="C185" s="4">
        <f>'block 2'!B5</f>
        <v>4087</v>
      </c>
      <c r="D185" s="3" t="str">
        <f>'block 2'!C5</f>
        <v>rstr</v>
      </c>
      <c r="E185" s="4">
        <f>'block 2'!D5</f>
        <v>-27</v>
      </c>
      <c r="F185" s="3">
        <f>'block 2'!E5</f>
        <v>18.95</v>
      </c>
      <c r="G185" s="3">
        <f>'block 2'!F5</f>
        <v>13.91</v>
      </c>
      <c r="H185" s="3">
        <f>'block 2'!G5</f>
        <v>32.86</v>
      </c>
    </row>
    <row r="186" spans="1:12" x14ac:dyDescent="0.2">
      <c r="A186">
        <v>2</v>
      </c>
      <c r="B186" s="2">
        <f>'block 2'!A6</f>
        <v>42180</v>
      </c>
      <c r="C186" s="4">
        <f>'block 2'!B6</f>
        <v>4087</v>
      </c>
      <c r="D186" s="3" t="str">
        <f>'block 2'!C6</f>
        <v>rstr</v>
      </c>
      <c r="E186" s="4">
        <f>'block 2'!D6</f>
        <v>-26</v>
      </c>
      <c r="F186" s="3">
        <f>'block 2'!E6</f>
        <v>19.57</v>
      </c>
      <c r="G186" s="3">
        <f>'block 2'!F6</f>
        <v>15.03</v>
      </c>
      <c r="H186" s="3">
        <f>'block 2'!G6</f>
        <v>34.6</v>
      </c>
    </row>
    <row r="187" spans="1:12" x14ac:dyDescent="0.2">
      <c r="A187">
        <v>2</v>
      </c>
      <c r="B187" s="2">
        <f>'block 2'!A7</f>
        <v>42181</v>
      </c>
      <c r="C187" s="4">
        <f>'block 2'!B7</f>
        <v>4087</v>
      </c>
      <c r="D187" s="3" t="str">
        <f>'block 2'!C7</f>
        <v>rstr</v>
      </c>
      <c r="E187" s="4">
        <f>'block 2'!D7</f>
        <v>-25</v>
      </c>
      <c r="F187" s="3">
        <f>'block 2'!E7</f>
        <v>19.03</v>
      </c>
      <c r="G187" s="3">
        <f>'block 2'!F7</f>
        <v>13.92</v>
      </c>
      <c r="H187" s="3">
        <f>'block 2'!G7</f>
        <v>32.950000000000003</v>
      </c>
    </row>
    <row r="188" spans="1:12" x14ac:dyDescent="0.2">
      <c r="A188">
        <v>2</v>
      </c>
      <c r="B188" s="2">
        <f>'block 2'!A8</f>
        <v>42182</v>
      </c>
      <c r="C188" s="4">
        <f>'block 2'!B8</f>
        <v>4087</v>
      </c>
      <c r="D188" s="3" t="str">
        <f>'block 2'!C8</f>
        <v>rstr</v>
      </c>
      <c r="E188" s="4">
        <f>'block 2'!D8</f>
        <v>-24</v>
      </c>
      <c r="F188" s="3">
        <f>'block 2'!E8</f>
        <v>19.5</v>
      </c>
      <c r="G188" s="3">
        <f>'block 2'!F8</f>
        <v>13.99</v>
      </c>
      <c r="H188" s="3">
        <f>'block 2'!G8</f>
        <v>33.49</v>
      </c>
    </row>
    <row r="189" spans="1:12" x14ac:dyDescent="0.2">
      <c r="A189">
        <v>2</v>
      </c>
      <c r="B189" s="2">
        <f>'block 2'!A9</f>
        <v>42183</v>
      </c>
      <c r="C189" s="4">
        <f>'block 2'!B9</f>
        <v>4087</v>
      </c>
      <c r="D189" s="3" t="str">
        <f>'block 2'!C9</f>
        <v>rstr</v>
      </c>
      <c r="E189" s="4">
        <f>'block 2'!D9</f>
        <v>-23</v>
      </c>
      <c r="F189" s="3">
        <f>'block 2'!E9</f>
        <v>20.16</v>
      </c>
      <c r="G189" s="3">
        <f>'block 2'!F9</f>
        <v>13.6</v>
      </c>
      <c r="H189" s="3">
        <f>'block 2'!G9</f>
        <v>33.76</v>
      </c>
    </row>
    <row r="190" spans="1:12" x14ac:dyDescent="0.2">
      <c r="A190">
        <v>2</v>
      </c>
      <c r="B190" s="2">
        <f>'block 2'!A10</f>
        <v>42184</v>
      </c>
      <c r="C190" s="4">
        <f>'block 2'!B10</f>
        <v>4087</v>
      </c>
      <c r="D190" s="3" t="str">
        <f>'block 2'!C10</f>
        <v>rstr</v>
      </c>
      <c r="E190" s="4">
        <f>'block 2'!D10</f>
        <v>-22</v>
      </c>
      <c r="F190" s="3">
        <f>'block 2'!E10</f>
        <v>19.05</v>
      </c>
      <c r="G190" s="3">
        <f>'block 2'!F10</f>
        <v>13.79</v>
      </c>
      <c r="H190" s="3">
        <f>'block 2'!G10</f>
        <v>32.840000000000003</v>
      </c>
    </row>
    <row r="191" spans="1:12" x14ac:dyDescent="0.2">
      <c r="A191">
        <v>2</v>
      </c>
      <c r="B191" s="2">
        <f>'block 2'!A11</f>
        <v>42185</v>
      </c>
      <c r="C191" s="4">
        <f>'block 2'!B11</f>
        <v>4087</v>
      </c>
      <c r="D191" s="3" t="str">
        <f>'block 2'!C11</f>
        <v>rstr</v>
      </c>
      <c r="E191" s="4">
        <f>'block 2'!D11</f>
        <v>-21</v>
      </c>
      <c r="F191" s="3">
        <f>'block 2'!E11</f>
        <v>19.22</v>
      </c>
      <c r="G191" s="3">
        <f>'block 2'!F11</f>
        <v>12.8</v>
      </c>
      <c r="H191" s="3">
        <f>'block 2'!G11</f>
        <v>32.019999999999996</v>
      </c>
    </row>
    <row r="192" spans="1:12" x14ac:dyDescent="0.2">
      <c r="A192">
        <v>2</v>
      </c>
      <c r="B192" s="2">
        <f>'block 2'!A12</f>
        <v>42186</v>
      </c>
      <c r="C192" s="4">
        <f>'block 2'!B12</f>
        <v>4087</v>
      </c>
      <c r="D192" s="3" t="str">
        <f>'block 2'!C12</f>
        <v>rstr</v>
      </c>
      <c r="E192" s="4">
        <f>'block 2'!D12</f>
        <v>-20</v>
      </c>
      <c r="F192" s="3">
        <f>'block 2'!E12</f>
        <v>19.57</v>
      </c>
      <c r="G192" s="3">
        <f>'block 2'!F12</f>
        <v>13.16</v>
      </c>
      <c r="H192" s="3">
        <f>'block 2'!G12</f>
        <v>32.730000000000004</v>
      </c>
    </row>
    <row r="193" spans="1:8" x14ac:dyDescent="0.2">
      <c r="A193">
        <v>2</v>
      </c>
      <c r="B193" s="2">
        <f>'block 2'!A13</f>
        <v>42187</v>
      </c>
      <c r="C193" s="4">
        <f>'block 2'!B13</f>
        <v>4087</v>
      </c>
      <c r="D193" s="3" t="str">
        <f>'block 2'!C13</f>
        <v>rstr</v>
      </c>
      <c r="E193" s="4">
        <f>'block 2'!D13</f>
        <v>-19</v>
      </c>
      <c r="F193" s="3">
        <f>'block 2'!E13</f>
        <v>18.23</v>
      </c>
      <c r="G193" s="3">
        <f>'block 2'!F13</f>
        <v>13.7</v>
      </c>
      <c r="H193" s="3">
        <f>'block 2'!G13</f>
        <v>31.93</v>
      </c>
    </row>
    <row r="194" spans="1:8" x14ac:dyDescent="0.2">
      <c r="A194">
        <v>2</v>
      </c>
      <c r="B194" s="2">
        <f>'block 2'!A14</f>
        <v>42188</v>
      </c>
      <c r="C194" s="4">
        <f>'block 2'!B14</f>
        <v>4087</v>
      </c>
      <c r="D194" s="3" t="str">
        <f>'block 2'!C14</f>
        <v>rstr</v>
      </c>
      <c r="E194" s="4">
        <f>'block 2'!D14</f>
        <v>-18</v>
      </c>
      <c r="F194" s="3">
        <f>'block 2'!E14</f>
        <v>18.29</v>
      </c>
      <c r="G194" s="3">
        <f>'block 2'!F14</f>
        <v>12.82</v>
      </c>
      <c r="H194" s="3">
        <f>'block 2'!G14</f>
        <v>31.11</v>
      </c>
    </row>
    <row r="195" spans="1:8" x14ac:dyDescent="0.2">
      <c r="A195">
        <v>2</v>
      </c>
      <c r="B195" s="2">
        <f>'block 2'!A15</f>
        <v>42189</v>
      </c>
      <c r="C195" s="4">
        <f>'block 2'!B15</f>
        <v>4087</v>
      </c>
      <c r="D195" s="3" t="str">
        <f>'block 2'!C15</f>
        <v>rstr</v>
      </c>
      <c r="E195" s="4">
        <f>'block 2'!D15</f>
        <v>-17</v>
      </c>
      <c r="F195" s="3">
        <f>'block 2'!E15</f>
        <v>16.940000000000001</v>
      </c>
      <c r="G195" s="3">
        <f>'block 2'!F15</f>
        <v>14.98</v>
      </c>
      <c r="H195" s="3">
        <f>'block 2'!G15</f>
        <v>31.92</v>
      </c>
    </row>
    <row r="196" spans="1:8" x14ac:dyDescent="0.2">
      <c r="A196">
        <v>2</v>
      </c>
      <c r="B196" s="2">
        <f>'block 2'!A16</f>
        <v>42190</v>
      </c>
      <c r="C196" s="4">
        <f>'block 2'!B16</f>
        <v>4087</v>
      </c>
      <c r="D196" s="3" t="str">
        <f>'block 2'!C16</f>
        <v>rstr</v>
      </c>
      <c r="E196" s="4">
        <f>'block 2'!D16</f>
        <v>-16</v>
      </c>
      <c r="F196" s="3">
        <f>'block 2'!E16</f>
        <v>18.68</v>
      </c>
      <c r="G196" s="3">
        <f>'block 2'!F16</f>
        <v>11.14</v>
      </c>
      <c r="H196" s="3">
        <f>'block 2'!G16</f>
        <v>29.82</v>
      </c>
    </row>
    <row r="197" spans="1:8" x14ac:dyDescent="0.2">
      <c r="A197">
        <v>2</v>
      </c>
      <c r="B197" s="2">
        <f>'block 2'!A17</f>
        <v>42191</v>
      </c>
      <c r="C197" s="4">
        <f>'block 2'!B17</f>
        <v>4087</v>
      </c>
      <c r="D197" s="3" t="str">
        <f>'block 2'!C17</f>
        <v>rstr</v>
      </c>
      <c r="E197" s="4">
        <f>'block 2'!D17</f>
        <v>-15</v>
      </c>
      <c r="F197" s="3">
        <f>'block 2'!E17</f>
        <v>18.13</v>
      </c>
      <c r="G197" s="3">
        <f>'block 2'!F17</f>
        <v>13.97</v>
      </c>
      <c r="H197" s="3">
        <f>'block 2'!G17</f>
        <v>32.1</v>
      </c>
    </row>
    <row r="198" spans="1:8" x14ac:dyDescent="0.2">
      <c r="A198">
        <v>2</v>
      </c>
      <c r="B198" s="2">
        <f>'block 2'!A18</f>
        <v>42192</v>
      </c>
      <c r="C198" s="4">
        <f>'block 2'!B18</f>
        <v>4087</v>
      </c>
      <c r="D198" s="3" t="str">
        <f>'block 2'!C18</f>
        <v>rstr</v>
      </c>
      <c r="E198" s="4">
        <f>'block 2'!D18</f>
        <v>-14</v>
      </c>
      <c r="F198" s="3">
        <f>'block 2'!E18</f>
        <v>19.21</v>
      </c>
      <c r="G198" s="3">
        <f>'block 2'!F18</f>
        <v>14</v>
      </c>
      <c r="H198" s="3">
        <f>'block 2'!G18</f>
        <v>33.21</v>
      </c>
    </row>
    <row r="199" spans="1:8" x14ac:dyDescent="0.2">
      <c r="A199">
        <v>2</v>
      </c>
      <c r="B199" s="2">
        <f>'block 2'!A19</f>
        <v>42193</v>
      </c>
      <c r="C199" s="4">
        <f>'block 2'!B19</f>
        <v>4087</v>
      </c>
      <c r="D199" s="3" t="str">
        <f>'block 2'!C19</f>
        <v>rstr</v>
      </c>
      <c r="E199" s="4">
        <f>'block 2'!D19</f>
        <v>-13</v>
      </c>
      <c r="F199" s="3">
        <f>'block 2'!E19</f>
        <v>17</v>
      </c>
      <c r="G199" s="3">
        <f>'block 2'!F19</f>
        <v>15</v>
      </c>
      <c r="H199" s="3">
        <f>'block 2'!G19</f>
        <v>32</v>
      </c>
    </row>
    <row r="200" spans="1:8" x14ac:dyDescent="0.2">
      <c r="A200">
        <v>2</v>
      </c>
      <c r="B200" s="2">
        <f>'block 2'!A20</f>
        <v>42194</v>
      </c>
      <c r="C200" s="4">
        <f>'block 2'!B20</f>
        <v>4087</v>
      </c>
      <c r="D200" s="3" t="str">
        <f>'block 2'!C20</f>
        <v>rstr</v>
      </c>
      <c r="E200" s="4">
        <f>'block 2'!D20</f>
        <v>-12</v>
      </c>
      <c r="F200" s="3">
        <f>'block 2'!E20</f>
        <v>17</v>
      </c>
      <c r="G200" s="3">
        <f>'block 2'!F20</f>
        <v>13</v>
      </c>
      <c r="H200" s="3">
        <f>'block 2'!G20</f>
        <v>30</v>
      </c>
    </row>
    <row r="201" spans="1:8" x14ac:dyDescent="0.2">
      <c r="A201">
        <v>2</v>
      </c>
      <c r="B201" s="2">
        <f>'block 2'!A21</f>
        <v>42195</v>
      </c>
      <c r="C201" s="4">
        <f>'block 2'!B21</f>
        <v>4087</v>
      </c>
      <c r="D201" s="3" t="str">
        <f>'block 2'!C21</f>
        <v>rstr</v>
      </c>
      <c r="E201" s="4">
        <f>'block 2'!D21</f>
        <v>-11</v>
      </c>
      <c r="F201" s="3">
        <f>'block 2'!E21</f>
        <v>16</v>
      </c>
      <c r="G201" s="3">
        <f>'block 2'!F21</f>
        <v>10</v>
      </c>
      <c r="H201" s="3">
        <f>'block 2'!G21</f>
        <v>26</v>
      </c>
    </row>
    <row r="202" spans="1:8" x14ac:dyDescent="0.2">
      <c r="A202">
        <v>2</v>
      </c>
      <c r="B202" s="2">
        <f>'block 2'!A22</f>
        <v>42196</v>
      </c>
      <c r="C202" s="4">
        <f>'block 2'!B22</f>
        <v>4087</v>
      </c>
      <c r="D202" s="3" t="str">
        <f>'block 2'!C22</f>
        <v>rstr</v>
      </c>
      <c r="E202" s="4">
        <f>'block 2'!D22</f>
        <v>-10</v>
      </c>
      <c r="F202" s="3">
        <f>'block 2'!E22</f>
        <v>17</v>
      </c>
      <c r="G202" s="3">
        <f>'block 2'!F22</f>
        <v>14.5</v>
      </c>
      <c r="H202" s="3">
        <f>'block 2'!G22</f>
        <v>31.5</v>
      </c>
    </row>
    <row r="203" spans="1:8" x14ac:dyDescent="0.2">
      <c r="A203">
        <v>2</v>
      </c>
      <c r="B203" s="2">
        <f>'block 2'!A23</f>
        <v>42197</v>
      </c>
      <c r="C203" s="4">
        <f>'block 2'!B23</f>
        <v>4087</v>
      </c>
      <c r="D203" s="3" t="str">
        <f>'block 2'!C23</f>
        <v>rstr</v>
      </c>
      <c r="E203" s="4">
        <f>'block 2'!D23</f>
        <v>-9</v>
      </c>
      <c r="F203" s="3">
        <f>'block 2'!E23</f>
        <v>15</v>
      </c>
      <c r="G203" s="3">
        <f>'block 2'!F23</f>
        <v>8</v>
      </c>
      <c r="H203" s="3">
        <f>'block 2'!G23</f>
        <v>23</v>
      </c>
    </row>
    <row r="204" spans="1:8" x14ac:dyDescent="0.2">
      <c r="A204">
        <v>2</v>
      </c>
      <c r="B204" s="2">
        <f>'block 2'!A24</f>
        <v>42198</v>
      </c>
      <c r="C204" s="4">
        <f>'block 2'!B24</f>
        <v>4087</v>
      </c>
      <c r="D204" s="3" t="str">
        <f>'block 2'!C24</f>
        <v>rstr</v>
      </c>
      <c r="E204" s="4">
        <f>'block 2'!D24</f>
        <v>-8</v>
      </c>
      <c r="F204" s="3">
        <f>'block 2'!E24</f>
        <v>23</v>
      </c>
      <c r="G204" s="3">
        <f>'block 2'!F24</f>
        <v>11</v>
      </c>
      <c r="H204" s="3">
        <f>'block 2'!G24</f>
        <v>34</v>
      </c>
    </row>
    <row r="205" spans="1:8" x14ac:dyDescent="0.2">
      <c r="A205">
        <v>2</v>
      </c>
      <c r="B205" s="2">
        <f>'block 2'!A25</f>
        <v>42199</v>
      </c>
      <c r="C205" s="4">
        <f>'block 2'!B25</f>
        <v>4087</v>
      </c>
      <c r="D205" s="3" t="str">
        <f>'block 2'!C25</f>
        <v>rstr</v>
      </c>
      <c r="E205" s="4">
        <f>'block 2'!D25</f>
        <v>-7</v>
      </c>
      <c r="F205" s="3">
        <f>'block 2'!E25</f>
        <v>16</v>
      </c>
      <c r="G205" s="3">
        <f>'block 2'!F25</f>
        <v>13</v>
      </c>
      <c r="H205" s="3">
        <f>'block 2'!G25</f>
        <v>29</v>
      </c>
    </row>
    <row r="206" spans="1:8" x14ac:dyDescent="0.2">
      <c r="A206">
        <v>2</v>
      </c>
      <c r="B206" s="2">
        <f>'block 2'!A26</f>
        <v>42200</v>
      </c>
      <c r="C206" s="4">
        <f>'block 2'!B26</f>
        <v>4087</v>
      </c>
      <c r="D206" s="3" t="str">
        <f>'block 2'!C26</f>
        <v>rstr</v>
      </c>
      <c r="E206" s="4">
        <f>'block 2'!D26</f>
        <v>-6</v>
      </c>
      <c r="F206" s="3">
        <f>'block 2'!E26</f>
        <v>16</v>
      </c>
      <c r="G206" s="3">
        <f>'block 2'!F26</f>
        <v>9.5</v>
      </c>
      <c r="H206" s="3">
        <f>'block 2'!G26</f>
        <v>25.5</v>
      </c>
    </row>
    <row r="207" spans="1:8" x14ac:dyDescent="0.2">
      <c r="A207">
        <v>2</v>
      </c>
      <c r="B207" s="2">
        <f>'block 2'!A27</f>
        <v>42201</v>
      </c>
      <c r="C207" s="4">
        <f>'block 2'!B27</f>
        <v>4087</v>
      </c>
      <c r="D207" s="3" t="str">
        <f>'block 2'!C27</f>
        <v>rstr</v>
      </c>
      <c r="E207" s="4">
        <f>'block 2'!D27</f>
        <v>-5</v>
      </c>
      <c r="F207" s="3">
        <f>'block 2'!E27</f>
        <v>17</v>
      </c>
      <c r="G207" s="3">
        <f>'block 2'!F27</f>
        <v>16</v>
      </c>
      <c r="H207" s="3">
        <f>'block 2'!G27</f>
        <v>33</v>
      </c>
    </row>
    <row r="208" spans="1:8" x14ac:dyDescent="0.2">
      <c r="A208">
        <v>2</v>
      </c>
      <c r="B208" s="2">
        <f>'block 2'!A28</f>
        <v>42202</v>
      </c>
      <c r="C208" s="4">
        <f>'block 2'!B28</f>
        <v>4087</v>
      </c>
      <c r="D208" s="3" t="str">
        <f>'block 2'!C28</f>
        <v>rstr</v>
      </c>
      <c r="E208" s="4">
        <f>'block 2'!D28</f>
        <v>-4</v>
      </c>
      <c r="F208" s="3">
        <f>'block 2'!E28</f>
        <v>18</v>
      </c>
      <c r="G208" s="3">
        <f>'block 2'!F28</f>
        <v>13</v>
      </c>
      <c r="H208" s="3">
        <f>'block 2'!G28</f>
        <v>31</v>
      </c>
    </row>
    <row r="209" spans="1:12" x14ac:dyDescent="0.2">
      <c r="A209">
        <v>2</v>
      </c>
      <c r="B209" s="2">
        <f>'block 2'!A29</f>
        <v>42203</v>
      </c>
      <c r="C209" s="4">
        <f>'block 2'!B29</f>
        <v>4087</v>
      </c>
      <c r="D209" s="3" t="str">
        <f>'block 2'!C29</f>
        <v>rstr</v>
      </c>
      <c r="E209" s="4">
        <f>'block 2'!D29</f>
        <v>-3</v>
      </c>
      <c r="F209" s="3">
        <f>'block 2'!E29</f>
        <v>19</v>
      </c>
      <c r="G209" s="3">
        <f>'block 2'!F29</f>
        <v>13</v>
      </c>
      <c r="H209" s="3">
        <f>'block 2'!G29</f>
        <v>32</v>
      </c>
    </row>
    <row r="210" spans="1:12" x14ac:dyDescent="0.2">
      <c r="A210">
        <v>2</v>
      </c>
      <c r="B210" s="2">
        <f>'block 2'!A30</f>
        <v>42204</v>
      </c>
      <c r="C210" s="4">
        <f>'block 2'!B30</f>
        <v>4087</v>
      </c>
      <c r="D210" s="3" t="str">
        <f>'block 2'!C30</f>
        <v>rstr</v>
      </c>
      <c r="E210" s="4">
        <f>'block 2'!D30</f>
        <v>-2</v>
      </c>
      <c r="F210" s="3">
        <f>'block 2'!E30</f>
        <v>18</v>
      </c>
      <c r="G210" s="3">
        <f>'block 2'!F30</f>
        <v>13</v>
      </c>
      <c r="H210" s="3">
        <f>'block 2'!G30</f>
        <v>31</v>
      </c>
    </row>
    <row r="211" spans="1:12" x14ac:dyDescent="0.2">
      <c r="A211">
        <v>2</v>
      </c>
      <c r="B211" s="2">
        <f>'block 2'!A31</f>
        <v>42205</v>
      </c>
      <c r="C211" s="4">
        <f>'block 2'!B31</f>
        <v>4087</v>
      </c>
      <c r="D211" s="3" t="str">
        <f>'block 2'!C31</f>
        <v>rstr</v>
      </c>
      <c r="E211" s="4">
        <f>'block 2'!D31</f>
        <v>-1</v>
      </c>
      <c r="F211" s="3">
        <f>'block 2'!E31</f>
        <v>19</v>
      </c>
      <c r="G211" s="3">
        <f>'block 2'!F31</f>
        <v>9</v>
      </c>
      <c r="H211" s="3">
        <f>'block 2'!G31</f>
        <v>28</v>
      </c>
      <c r="I211" s="3">
        <f>'block 2'!H31</f>
        <v>1.1217999999999999</v>
      </c>
      <c r="J211" s="3">
        <f>'block 2'!I31</f>
        <v>0.9597</v>
      </c>
      <c r="K211" s="3">
        <f>'block 2'!J31</f>
        <v>1.3673999999999999</v>
      </c>
      <c r="L211" s="3">
        <f>'block 2'!K31</f>
        <v>1.6482999999999999</v>
      </c>
    </row>
    <row r="212" spans="1:12" x14ac:dyDescent="0.2">
      <c r="A212">
        <v>2</v>
      </c>
      <c r="B212" s="2">
        <f>'block 2'!A32</f>
        <v>42206</v>
      </c>
      <c r="C212" s="4">
        <f>'block 2'!B32</f>
        <v>4087</v>
      </c>
      <c r="D212" s="3" t="str">
        <f>'block 2'!C32</f>
        <v>rstr</v>
      </c>
      <c r="E212" s="4">
        <f>'block 2'!D32</f>
        <v>0</v>
      </c>
      <c r="F212" s="3">
        <f>'block 2'!E32</f>
        <v>17</v>
      </c>
      <c r="G212" s="3">
        <f>'block 2'!F32</f>
        <v>14</v>
      </c>
      <c r="H212" s="3">
        <f>'block 2'!G32</f>
        <v>31</v>
      </c>
    </row>
    <row r="213" spans="1:12" x14ac:dyDescent="0.2">
      <c r="A213">
        <v>2</v>
      </c>
      <c r="B213" s="2">
        <f>'block 2'!A33</f>
        <v>42207</v>
      </c>
      <c r="C213" s="4">
        <f>'block 2'!B33</f>
        <v>4087</v>
      </c>
      <c r="D213" s="3" t="str">
        <f>'block 2'!C33</f>
        <v>rstr</v>
      </c>
      <c r="E213" s="4">
        <f>'block 2'!D33</f>
        <v>1</v>
      </c>
      <c r="F213" s="3">
        <f>'block 2'!E33</f>
        <v>18</v>
      </c>
      <c r="G213" s="3">
        <f>'block 2'!F33</f>
        <v>17</v>
      </c>
      <c r="H213" s="3">
        <f>'block 2'!G33</f>
        <v>35</v>
      </c>
    </row>
    <row r="214" spans="1:12" x14ac:dyDescent="0.2">
      <c r="A214">
        <v>2</v>
      </c>
      <c r="B214" s="2">
        <f>'block 2'!A34</f>
        <v>42208</v>
      </c>
      <c r="C214" s="4">
        <f>'block 2'!B34</f>
        <v>4087</v>
      </c>
      <c r="D214" s="3" t="str">
        <f>'block 2'!C34</f>
        <v>rstr</v>
      </c>
      <c r="E214" s="4">
        <f>'block 2'!D34</f>
        <v>2</v>
      </c>
      <c r="F214" s="3">
        <f>'block 2'!E34</f>
        <v>8</v>
      </c>
      <c r="G214" s="3">
        <f>'block 2'!F34</f>
        <v>10</v>
      </c>
      <c r="H214" s="3">
        <f>'block 2'!G34</f>
        <v>18</v>
      </c>
    </row>
    <row r="215" spans="1:12" x14ac:dyDescent="0.2">
      <c r="A215">
        <v>2</v>
      </c>
      <c r="B215" s="2">
        <f>'block 2'!A35</f>
        <v>42209</v>
      </c>
      <c r="C215" s="4">
        <f>'block 2'!B35</f>
        <v>4087</v>
      </c>
      <c r="D215" s="3" t="str">
        <f>'block 2'!C35</f>
        <v>rstr</v>
      </c>
      <c r="E215" s="4">
        <f>'block 2'!D35</f>
        <v>3</v>
      </c>
      <c r="F215" s="3">
        <f>'block 2'!E35</f>
        <v>13</v>
      </c>
      <c r="G215" s="3">
        <f>'block 2'!F35</f>
        <v>13</v>
      </c>
      <c r="H215" s="3">
        <f>'block 2'!G35</f>
        <v>26</v>
      </c>
    </row>
    <row r="216" spans="1:12" x14ac:dyDescent="0.2">
      <c r="A216">
        <v>2</v>
      </c>
      <c r="B216" s="2">
        <f>'block 2'!A36</f>
        <v>42210</v>
      </c>
      <c r="C216" s="4">
        <f>'block 2'!B36</f>
        <v>4087</v>
      </c>
      <c r="D216" s="3" t="str">
        <f>'block 2'!C36</f>
        <v>rstr</v>
      </c>
      <c r="E216" s="4">
        <f>'block 2'!D36</f>
        <v>4</v>
      </c>
      <c r="F216" s="3">
        <f>'block 2'!E36</f>
        <v>11</v>
      </c>
      <c r="G216" s="3">
        <f>'block 2'!F36</f>
        <v>11</v>
      </c>
      <c r="H216" s="3">
        <f>'block 2'!G36</f>
        <v>22</v>
      </c>
    </row>
    <row r="217" spans="1:12" x14ac:dyDescent="0.2">
      <c r="A217">
        <v>2</v>
      </c>
      <c r="B217" s="2">
        <f>'block 2'!A37</f>
        <v>42211</v>
      </c>
      <c r="C217" s="4">
        <f>'block 2'!B37</f>
        <v>4087</v>
      </c>
      <c r="D217" s="3" t="str">
        <f>'block 2'!C37</f>
        <v>rstr</v>
      </c>
      <c r="E217" s="4">
        <f>'block 2'!D37</f>
        <v>5</v>
      </c>
      <c r="F217" s="3">
        <f>'block 2'!E37</f>
        <v>12</v>
      </c>
      <c r="G217" s="3">
        <f>'block 2'!F37</f>
        <v>9</v>
      </c>
      <c r="H217" s="3">
        <f>'block 2'!G37</f>
        <v>21</v>
      </c>
    </row>
    <row r="218" spans="1:12" x14ac:dyDescent="0.2">
      <c r="A218">
        <v>2</v>
      </c>
      <c r="B218" s="2">
        <f>'block 2'!A38</f>
        <v>42212</v>
      </c>
      <c r="C218" s="4">
        <f>'block 2'!B38</f>
        <v>4087</v>
      </c>
      <c r="D218" s="3" t="str">
        <f>'block 2'!C38</f>
        <v>rstr</v>
      </c>
      <c r="E218" s="4">
        <f>'block 2'!D38</f>
        <v>6</v>
      </c>
      <c r="F218" s="3">
        <f>'block 2'!E38</f>
        <v>16</v>
      </c>
      <c r="G218" s="3">
        <f>'block 2'!F38</f>
        <v>14</v>
      </c>
      <c r="H218" s="3">
        <f>'block 2'!G38</f>
        <v>30</v>
      </c>
    </row>
    <row r="219" spans="1:12" x14ac:dyDescent="0.2">
      <c r="A219">
        <v>2</v>
      </c>
      <c r="B219" s="2">
        <f>'block 2'!A39</f>
        <v>42213</v>
      </c>
      <c r="C219" s="4">
        <f>'block 2'!B39</f>
        <v>4087</v>
      </c>
      <c r="D219" s="3" t="str">
        <f>'block 2'!C39</f>
        <v>rstr</v>
      </c>
      <c r="E219" s="4">
        <f>'block 2'!D39</f>
        <v>7</v>
      </c>
      <c r="F219" s="3">
        <f>'block 2'!E39</f>
        <v>18</v>
      </c>
      <c r="G219" s="3">
        <f>'block 2'!F39</f>
        <v>10</v>
      </c>
      <c r="H219" s="3">
        <f>'block 2'!G39</f>
        <v>28</v>
      </c>
    </row>
    <row r="220" spans="1:12" x14ac:dyDescent="0.2">
      <c r="A220">
        <v>2</v>
      </c>
      <c r="B220" s="2">
        <f>'block 2'!A40</f>
        <v>42214</v>
      </c>
      <c r="C220" s="4">
        <f>'block 2'!B40</f>
        <v>4087</v>
      </c>
      <c r="D220" s="3" t="str">
        <f>'block 2'!C40</f>
        <v>rstr</v>
      </c>
      <c r="E220" s="4">
        <f>'block 2'!D40</f>
        <v>8</v>
      </c>
      <c r="F220" s="3">
        <f>'block 2'!E40</f>
        <v>10</v>
      </c>
      <c r="G220" s="3">
        <f>'block 2'!F40</f>
        <v>10</v>
      </c>
      <c r="H220" s="3">
        <f>'block 2'!G40</f>
        <v>20</v>
      </c>
    </row>
    <row r="221" spans="1:12" x14ac:dyDescent="0.2">
      <c r="A221">
        <v>2</v>
      </c>
      <c r="B221" s="2">
        <f>'block 2'!A41</f>
        <v>42215</v>
      </c>
      <c r="C221" s="4">
        <f>'block 2'!B41</f>
        <v>4087</v>
      </c>
      <c r="D221" s="3" t="str">
        <f>'block 2'!C41</f>
        <v>rstr</v>
      </c>
      <c r="E221" s="4">
        <f>'block 2'!D41</f>
        <v>9</v>
      </c>
      <c r="F221" s="3">
        <f>'block 2'!E41</f>
        <v>13</v>
      </c>
      <c r="G221" s="3">
        <f>'block 2'!F41</f>
        <v>11</v>
      </c>
      <c r="H221" s="3">
        <f>'block 2'!G41</f>
        <v>24</v>
      </c>
      <c r="I221" s="3">
        <f>'block 2'!H41</f>
        <v>1.5377999999999998</v>
      </c>
      <c r="J221" s="3">
        <f>'block 2'!I41</f>
        <v>0.9304</v>
      </c>
      <c r="K221" s="3">
        <f>'block 2'!J41</f>
        <v>1.2684000000000002</v>
      </c>
      <c r="L221" s="3">
        <f>'block 2'!K41</f>
        <v>1.5410999999999999</v>
      </c>
    </row>
    <row r="222" spans="1:12" x14ac:dyDescent="0.2">
      <c r="A222">
        <v>2</v>
      </c>
      <c r="B222" s="2">
        <f>'block 2'!A42</f>
        <v>42216</v>
      </c>
      <c r="C222" s="4">
        <f>'block 2'!B42</f>
        <v>4087</v>
      </c>
      <c r="D222" s="3" t="str">
        <f>'block 2'!C42</f>
        <v>rstr</v>
      </c>
      <c r="E222" s="4">
        <f>'block 2'!D42</f>
        <v>10</v>
      </c>
      <c r="F222" s="3">
        <f>'block 2'!E42</f>
        <v>14</v>
      </c>
      <c r="G222" s="3">
        <f>'block 2'!F42</f>
        <v>11</v>
      </c>
      <c r="H222" s="3">
        <f>'block 2'!G42</f>
        <v>25</v>
      </c>
      <c r="I222" s="3">
        <f>'block 2'!H42</f>
        <v>0.98919999999999997</v>
      </c>
      <c r="J222" s="3">
        <f>'block 2'!I42</f>
        <v>0.87690000000000001</v>
      </c>
      <c r="K222" s="3">
        <f>'block 2'!J42</f>
        <v>1.2830000000000001</v>
      </c>
      <c r="L222" s="3">
        <f>'block 2'!K42</f>
        <v>1.5355000000000003</v>
      </c>
    </row>
    <row r="223" spans="1:12" x14ac:dyDescent="0.2">
      <c r="A223">
        <v>2</v>
      </c>
      <c r="B223" s="2">
        <f>'block 2'!A43</f>
        <v>42217</v>
      </c>
      <c r="C223" s="4">
        <f>'block 2'!B43</f>
        <v>4087</v>
      </c>
      <c r="D223" s="3" t="str">
        <f>'block 2'!C43</f>
        <v>rstr</v>
      </c>
      <c r="E223" s="4">
        <f>'block 2'!D43</f>
        <v>11</v>
      </c>
      <c r="F223" s="3">
        <f>'block 2'!E43</f>
        <v>14</v>
      </c>
      <c r="G223" s="3">
        <f>'block 2'!F43</f>
        <v>11</v>
      </c>
      <c r="H223" s="3">
        <f>'block 2'!G43</f>
        <v>25</v>
      </c>
      <c r="I223" s="3">
        <f>'block 2'!H43</f>
        <v>1.1597999999999999</v>
      </c>
      <c r="J223" s="3">
        <f>'block 2'!I43</f>
        <v>0.87799999999999989</v>
      </c>
      <c r="K223" s="3">
        <f>'block 2'!J43</f>
        <v>1.2701000000000002</v>
      </c>
      <c r="L223" s="3">
        <f>'block 2'!K43</f>
        <v>1.5212000000000001</v>
      </c>
    </row>
    <row r="224" spans="1:12" x14ac:dyDescent="0.2">
      <c r="A224">
        <v>2</v>
      </c>
      <c r="B224" s="2">
        <f>'block 2'!A44</f>
        <v>42218</v>
      </c>
      <c r="C224" s="4">
        <f>'block 2'!B44</f>
        <v>4087</v>
      </c>
      <c r="D224" s="3" t="str">
        <f>'block 2'!C44</f>
        <v>rstr</v>
      </c>
      <c r="E224" s="4">
        <f>'block 2'!D44</f>
        <v>12</v>
      </c>
      <c r="F224" s="3">
        <f>'block 2'!E44</f>
        <v>14</v>
      </c>
      <c r="G224" s="3">
        <f>'block 2'!F44</f>
        <v>11</v>
      </c>
      <c r="H224" s="3">
        <f>'block 2'!G44</f>
        <v>25</v>
      </c>
      <c r="I224" s="3">
        <f>'block 2'!H44</f>
        <v>1.0252000000000001</v>
      </c>
      <c r="J224" s="3">
        <f>'block 2'!I44</f>
        <v>0.84929999999999994</v>
      </c>
      <c r="K224" s="3">
        <f>'block 2'!J44</f>
        <v>1.2665999999999999</v>
      </c>
      <c r="L224" s="3">
        <f>'block 2'!K44</f>
        <v>1.5190999999999999</v>
      </c>
    </row>
    <row r="225" spans="1:12" x14ac:dyDescent="0.2">
      <c r="A225">
        <v>2</v>
      </c>
      <c r="B225" s="2">
        <f>'block 2'!A45</f>
        <v>42219</v>
      </c>
      <c r="C225" s="4">
        <f>'block 2'!B45</f>
        <v>4087</v>
      </c>
      <c r="D225" s="3" t="str">
        <f>'block 2'!C45</f>
        <v>rstr</v>
      </c>
      <c r="E225" s="4">
        <f>'block 2'!D45</f>
        <v>13</v>
      </c>
      <c r="F225" s="3">
        <f>'block 2'!E45</f>
        <v>11</v>
      </c>
      <c r="G225" s="3">
        <f>'block 2'!F45</f>
        <v>8</v>
      </c>
      <c r="H225" s="3">
        <f>'block 2'!G45</f>
        <v>19</v>
      </c>
      <c r="I225" s="3">
        <f>'block 2'!H45</f>
        <v>0.77140000000000009</v>
      </c>
      <c r="J225" s="3">
        <f>'block 2'!I45</f>
        <v>0.63020000000000009</v>
      </c>
      <c r="K225" s="3">
        <f>'block 2'!J45</f>
        <v>0.94130000000000003</v>
      </c>
      <c r="L225" s="3">
        <f>'block 2'!K45</f>
        <v>1.1332</v>
      </c>
    </row>
    <row r="226" spans="1:12" x14ac:dyDescent="0.2">
      <c r="A226">
        <v>2</v>
      </c>
      <c r="B226" s="2">
        <f>'block 2'!A46</f>
        <v>42220</v>
      </c>
      <c r="C226" s="4">
        <f>'block 2'!B46</f>
        <v>4087</v>
      </c>
      <c r="D226" s="3" t="str">
        <f>'block 2'!C46</f>
        <v>rstr</v>
      </c>
      <c r="E226" s="4">
        <f>'block 2'!D46</f>
        <v>14</v>
      </c>
      <c r="F226" s="3">
        <f>'block 2'!E46</f>
        <v>13</v>
      </c>
      <c r="H226" s="3">
        <f>'block 2'!G46</f>
        <v>13</v>
      </c>
      <c r="I226" s="3">
        <f>'block 2'!H46</f>
        <v>0.47840000000000005</v>
      </c>
      <c r="J226" s="3">
        <f>'block 2'!I46</f>
        <v>0.42379999999999995</v>
      </c>
      <c r="K226" s="3">
        <f>'block 2'!J46</f>
        <v>0.63439999999999996</v>
      </c>
      <c r="L226" s="3">
        <f>'block 2'!K46</f>
        <v>0.76569999999999994</v>
      </c>
    </row>
    <row r="227" spans="1:12" x14ac:dyDescent="0.2">
      <c r="A227">
        <v>4</v>
      </c>
      <c r="B227" s="2">
        <f>'block 4'!A47</f>
        <v>42196</v>
      </c>
      <c r="C227" s="4">
        <f>'block 4'!B47</f>
        <v>4163</v>
      </c>
      <c r="D227" s="2" t="str">
        <f>'block 4'!C47</f>
        <v>rstr</v>
      </c>
      <c r="E227" s="4">
        <f>'block 4'!D47</f>
        <v>-30</v>
      </c>
      <c r="F227" s="3">
        <f>'block 4'!E47</f>
        <v>25.24</v>
      </c>
      <c r="G227" s="3">
        <f>'block 4'!F47</f>
        <v>15.83</v>
      </c>
      <c r="H227" s="3">
        <f>'block 4'!G47</f>
        <v>41.07</v>
      </c>
    </row>
    <row r="228" spans="1:12" x14ac:dyDescent="0.2">
      <c r="A228">
        <v>4</v>
      </c>
      <c r="B228" s="2">
        <f>'block 4'!A48</f>
        <v>42197</v>
      </c>
      <c r="C228" s="4">
        <f>'block 4'!B48</f>
        <v>4163</v>
      </c>
      <c r="D228" s="2" t="str">
        <f>'block 4'!C48</f>
        <v>rstr</v>
      </c>
      <c r="E228" s="4">
        <f>'block 4'!D48</f>
        <v>-29</v>
      </c>
    </row>
    <row r="229" spans="1:12" x14ac:dyDescent="0.2">
      <c r="A229">
        <v>4</v>
      </c>
      <c r="B229" s="2">
        <f>'block 4'!A49</f>
        <v>42198</v>
      </c>
      <c r="C229" s="4">
        <f>'block 4'!B49</f>
        <v>4163</v>
      </c>
      <c r="D229" s="2" t="str">
        <f>'block 4'!C49</f>
        <v>rstr</v>
      </c>
      <c r="E229" s="4">
        <f>'block 4'!D49</f>
        <v>-28</v>
      </c>
    </row>
    <row r="230" spans="1:12" x14ac:dyDescent="0.2">
      <c r="A230">
        <v>4</v>
      </c>
      <c r="B230" s="2">
        <f>'block 4'!A50</f>
        <v>42199</v>
      </c>
      <c r="C230" s="4">
        <f>'block 4'!B50</f>
        <v>4163</v>
      </c>
      <c r="D230" s="2" t="str">
        <f>'block 4'!C50</f>
        <v>rstr</v>
      </c>
      <c r="E230" s="4">
        <f>'block 4'!D50</f>
        <v>-27</v>
      </c>
      <c r="F230" s="3">
        <f>'block 4'!E50</f>
        <v>24.16</v>
      </c>
      <c r="G230" s="3">
        <f>'block 4'!F50</f>
        <v>19.32</v>
      </c>
      <c r="H230" s="3">
        <f>'block 4'!G50</f>
        <v>43.480000000000004</v>
      </c>
    </row>
    <row r="231" spans="1:12" x14ac:dyDescent="0.2">
      <c r="A231">
        <v>4</v>
      </c>
      <c r="B231" s="2">
        <f>'block 4'!A51</f>
        <v>42200</v>
      </c>
      <c r="C231" s="4">
        <f>'block 4'!B51</f>
        <v>4163</v>
      </c>
      <c r="D231" s="2" t="str">
        <f>'block 4'!C51</f>
        <v>rstr</v>
      </c>
      <c r="E231" s="4">
        <f>'block 4'!D51</f>
        <v>-26</v>
      </c>
      <c r="F231" s="3">
        <f>'block 4'!E51</f>
        <v>24.48</v>
      </c>
      <c r="G231" s="3">
        <f>'block 4'!F51</f>
        <v>14.48</v>
      </c>
      <c r="H231" s="3">
        <f>'block 4'!G51</f>
        <v>38.96</v>
      </c>
    </row>
    <row r="232" spans="1:12" x14ac:dyDescent="0.2">
      <c r="A232">
        <v>4</v>
      </c>
      <c r="B232" s="2">
        <f>'block 4'!A52</f>
        <v>42201</v>
      </c>
      <c r="C232" s="4">
        <f>'block 4'!B52</f>
        <v>4163</v>
      </c>
      <c r="D232" s="2" t="str">
        <f>'block 4'!C52</f>
        <v>rstr</v>
      </c>
      <c r="E232" s="4">
        <f>'block 4'!D52</f>
        <v>-25</v>
      </c>
      <c r="F232" s="3">
        <f>'block 4'!E52</f>
        <v>25.14</v>
      </c>
      <c r="G232" s="3">
        <f>'block 4'!F52</f>
        <v>16.02</v>
      </c>
      <c r="H232" s="3">
        <f>'block 4'!G52</f>
        <v>41.16</v>
      </c>
    </row>
    <row r="233" spans="1:12" x14ac:dyDescent="0.2">
      <c r="A233">
        <v>4</v>
      </c>
      <c r="B233" s="2">
        <f>'block 4'!A53</f>
        <v>42202</v>
      </c>
      <c r="C233" s="4">
        <f>'block 4'!B53</f>
        <v>4163</v>
      </c>
      <c r="D233" s="2" t="str">
        <f>'block 4'!C53</f>
        <v>rstr</v>
      </c>
      <c r="E233" s="4">
        <f>'block 4'!D53</f>
        <v>-24</v>
      </c>
      <c r="F233" s="3">
        <f>'block 4'!E53</f>
        <v>23.33</v>
      </c>
      <c r="G233" s="3">
        <f>'block 4'!F53</f>
        <v>17.489999999999998</v>
      </c>
      <c r="H233" s="3">
        <f>'block 4'!G53</f>
        <v>40.819999999999993</v>
      </c>
    </row>
    <row r="234" spans="1:12" x14ac:dyDescent="0.2">
      <c r="A234">
        <v>4</v>
      </c>
      <c r="B234" s="2">
        <f>'block 4'!A54</f>
        <v>42203</v>
      </c>
      <c r="C234" s="4">
        <f>'block 4'!B54</f>
        <v>4163</v>
      </c>
      <c r="D234" s="2" t="str">
        <f>'block 4'!C54</f>
        <v>rstr</v>
      </c>
      <c r="E234" s="4">
        <f>'block 4'!D54</f>
        <v>-23</v>
      </c>
      <c r="F234" s="3">
        <f>'block 4'!E54</f>
        <v>24.37</v>
      </c>
      <c r="G234" s="3">
        <f>'block 4'!F54</f>
        <v>17.38</v>
      </c>
      <c r="H234" s="3">
        <f>'block 4'!G54</f>
        <v>41.75</v>
      </c>
    </row>
    <row r="235" spans="1:12" x14ac:dyDescent="0.2">
      <c r="A235">
        <v>4</v>
      </c>
      <c r="B235" s="2">
        <f>'block 4'!A55</f>
        <v>42204</v>
      </c>
      <c r="C235" s="4">
        <f>'block 4'!B55</f>
        <v>4163</v>
      </c>
      <c r="D235" s="2" t="str">
        <f>'block 4'!C55</f>
        <v>rstr</v>
      </c>
      <c r="E235" s="4">
        <f>'block 4'!D55</f>
        <v>-22</v>
      </c>
      <c r="F235" s="3">
        <f>'block 4'!E55</f>
        <v>18.13</v>
      </c>
      <c r="G235" s="3">
        <f>'block 4'!F55</f>
        <v>26.74</v>
      </c>
      <c r="H235" s="3">
        <f>'block 4'!G55</f>
        <v>44.87</v>
      </c>
    </row>
    <row r="236" spans="1:12" x14ac:dyDescent="0.2">
      <c r="A236">
        <v>4</v>
      </c>
      <c r="B236" s="2">
        <f>'block 4'!A56</f>
        <v>42205</v>
      </c>
      <c r="C236" s="4">
        <f>'block 4'!B56</f>
        <v>4163</v>
      </c>
      <c r="D236" s="2" t="str">
        <f>'block 4'!C56</f>
        <v>rstr</v>
      </c>
      <c r="E236" s="4">
        <f>'block 4'!D56</f>
        <v>-21</v>
      </c>
      <c r="F236" s="3">
        <f>'block 4'!E56</f>
        <v>22.5</v>
      </c>
      <c r="G236" s="3">
        <f>'block 4'!F56</f>
        <v>13.57</v>
      </c>
      <c r="H236" s="3">
        <f>'block 4'!G56</f>
        <v>36.07</v>
      </c>
    </row>
    <row r="237" spans="1:12" x14ac:dyDescent="0.2">
      <c r="A237">
        <v>4</v>
      </c>
      <c r="B237" s="2">
        <f>'block 4'!A57</f>
        <v>42206</v>
      </c>
      <c r="C237" s="4">
        <f>'block 4'!B57</f>
        <v>4163</v>
      </c>
      <c r="D237" s="2" t="str">
        <f>'block 4'!C57</f>
        <v>rstr</v>
      </c>
      <c r="E237" s="4">
        <f>'block 4'!D57</f>
        <v>-20</v>
      </c>
      <c r="F237" s="3">
        <f>'block 4'!E57</f>
        <v>18.96</v>
      </c>
      <c r="G237" s="3">
        <f>'block 4'!F57</f>
        <v>18.09</v>
      </c>
      <c r="H237" s="3">
        <f>'block 4'!G57</f>
        <v>37.049999999999997</v>
      </c>
    </row>
    <row r="238" spans="1:12" x14ac:dyDescent="0.2">
      <c r="A238">
        <v>4</v>
      </c>
      <c r="B238" s="2">
        <f>'block 4'!A58</f>
        <v>42207</v>
      </c>
      <c r="C238" s="4">
        <f>'block 4'!B58</f>
        <v>4163</v>
      </c>
      <c r="D238" s="2" t="str">
        <f>'block 4'!C58</f>
        <v>rstr</v>
      </c>
      <c r="E238" s="4">
        <f>'block 4'!D58</f>
        <v>-19</v>
      </c>
      <c r="F238" s="3">
        <f>'block 4'!E58</f>
        <v>21.86</v>
      </c>
      <c r="G238" s="3">
        <f>'block 4'!F58</f>
        <v>16.02</v>
      </c>
      <c r="H238" s="3">
        <f>'block 4'!G58</f>
        <v>37.879999999999995</v>
      </c>
    </row>
    <row r="239" spans="1:12" x14ac:dyDescent="0.2">
      <c r="A239">
        <v>4</v>
      </c>
      <c r="B239" s="2">
        <f>'block 4'!A59</f>
        <v>42208</v>
      </c>
      <c r="C239" s="4">
        <f>'block 4'!B59</f>
        <v>4163</v>
      </c>
      <c r="D239" s="2" t="str">
        <f>'block 4'!C59</f>
        <v>rstr</v>
      </c>
      <c r="E239" s="4">
        <f>'block 4'!D59</f>
        <v>-18</v>
      </c>
      <c r="F239" s="3">
        <f>'block 4'!E59</f>
        <v>18.18</v>
      </c>
      <c r="G239" s="3">
        <f>'block 4'!F59</f>
        <v>16.579999999999998</v>
      </c>
      <c r="H239" s="3">
        <f>'block 4'!G59</f>
        <v>34.76</v>
      </c>
    </row>
    <row r="240" spans="1:12" x14ac:dyDescent="0.2">
      <c r="A240">
        <v>4</v>
      </c>
      <c r="B240" s="2">
        <f>'block 4'!A60</f>
        <v>42209</v>
      </c>
      <c r="C240" s="4">
        <f>'block 4'!B60</f>
        <v>4163</v>
      </c>
      <c r="D240" s="2" t="str">
        <f>'block 4'!C60</f>
        <v>rstr</v>
      </c>
      <c r="E240" s="4">
        <f>'block 4'!D60</f>
        <v>-17</v>
      </c>
      <c r="F240" s="3">
        <f>'block 4'!E60</f>
        <v>23.12</v>
      </c>
      <c r="G240" s="3">
        <f>'block 4'!F60</f>
        <v>16.59</v>
      </c>
      <c r="H240" s="3">
        <f>'block 4'!G60</f>
        <v>39.71</v>
      </c>
    </row>
    <row r="241" spans="1:8" x14ac:dyDescent="0.2">
      <c r="A241">
        <v>4</v>
      </c>
      <c r="B241" s="2">
        <f>'block 4'!A61</f>
        <v>42210</v>
      </c>
      <c r="C241" s="4">
        <f>'block 4'!B61</f>
        <v>4163</v>
      </c>
      <c r="D241" s="2" t="str">
        <f>'block 4'!C61</f>
        <v>rstr</v>
      </c>
      <c r="E241" s="4">
        <f>'block 4'!D61</f>
        <v>-16</v>
      </c>
      <c r="F241" s="3">
        <f>'block 4'!E61</f>
        <v>22.33</v>
      </c>
      <c r="G241" s="3">
        <f>'block 4'!F61</f>
        <v>16.989999999999998</v>
      </c>
      <c r="H241" s="3">
        <f>'block 4'!G61</f>
        <v>39.319999999999993</v>
      </c>
    </row>
    <row r="242" spans="1:8" x14ac:dyDescent="0.2">
      <c r="A242">
        <v>4</v>
      </c>
      <c r="B242" s="2">
        <f>'block 4'!A62</f>
        <v>42211</v>
      </c>
      <c r="C242" s="4">
        <f>'block 4'!B62</f>
        <v>4163</v>
      </c>
      <c r="D242" s="2" t="str">
        <f>'block 4'!C62</f>
        <v>rstr</v>
      </c>
      <c r="E242" s="4">
        <f>'block 4'!D62</f>
        <v>-15</v>
      </c>
      <c r="F242" s="3">
        <f>'block 4'!E62</f>
        <v>21.05</v>
      </c>
      <c r="G242" s="3">
        <f>'block 4'!F62</f>
        <v>17.39</v>
      </c>
      <c r="H242" s="3">
        <f>'block 4'!G62</f>
        <v>38.44</v>
      </c>
    </row>
    <row r="243" spans="1:8" x14ac:dyDescent="0.2">
      <c r="A243">
        <v>4</v>
      </c>
      <c r="B243" s="2">
        <f>'block 4'!A63</f>
        <v>42212</v>
      </c>
      <c r="C243" s="4">
        <f>'block 4'!B63</f>
        <v>4163</v>
      </c>
      <c r="D243" s="2" t="str">
        <f>'block 4'!C63</f>
        <v>rstr</v>
      </c>
      <c r="E243" s="4">
        <f>'block 4'!D63</f>
        <v>-14</v>
      </c>
      <c r="F243" s="3">
        <f>'block 4'!E63</f>
        <v>21.59</v>
      </c>
      <c r="G243" s="3">
        <f>'block 4'!F63</f>
        <v>18.64</v>
      </c>
      <c r="H243" s="3">
        <f>'block 4'!G63</f>
        <v>40.230000000000004</v>
      </c>
    </row>
    <row r="244" spans="1:8" x14ac:dyDescent="0.2">
      <c r="A244">
        <v>4</v>
      </c>
      <c r="B244" s="2">
        <f>'block 4'!A64</f>
        <v>42213</v>
      </c>
      <c r="C244" s="4">
        <f>'block 4'!B64</f>
        <v>4163</v>
      </c>
      <c r="D244" s="2" t="str">
        <f>'block 4'!C64</f>
        <v>rstr</v>
      </c>
      <c r="E244" s="4">
        <f>'block 4'!D64</f>
        <v>-13</v>
      </c>
      <c r="F244" s="3">
        <f>'block 4'!E64</f>
        <v>21.23</v>
      </c>
      <c r="G244" s="3">
        <f>'block 4'!F64</f>
        <v>16.079999999999998</v>
      </c>
      <c r="H244" s="3">
        <f>'block 4'!G64</f>
        <v>37.31</v>
      </c>
    </row>
    <row r="245" spans="1:8" x14ac:dyDescent="0.2">
      <c r="A245">
        <v>4</v>
      </c>
      <c r="B245" s="2">
        <f>'block 4'!A65</f>
        <v>42214</v>
      </c>
      <c r="C245" s="4">
        <f>'block 4'!B65</f>
        <v>4163</v>
      </c>
      <c r="D245" s="2" t="str">
        <f>'block 4'!C65</f>
        <v>rstr</v>
      </c>
      <c r="E245" s="4">
        <f>'block 4'!D65</f>
        <v>-12</v>
      </c>
      <c r="F245" s="3">
        <f>'block 4'!E65</f>
        <v>22.43</v>
      </c>
      <c r="G245" s="3">
        <f>'block 4'!F65</f>
        <v>16</v>
      </c>
      <c r="H245" s="3">
        <f>'block 4'!G65</f>
        <v>38.43</v>
      </c>
    </row>
    <row r="246" spans="1:8" x14ac:dyDescent="0.2">
      <c r="A246">
        <v>4</v>
      </c>
      <c r="B246" s="2">
        <f>'block 4'!A66</f>
        <v>42215</v>
      </c>
      <c r="C246" s="4">
        <f>'block 4'!B66</f>
        <v>4163</v>
      </c>
      <c r="D246" s="2" t="str">
        <f>'block 4'!C66</f>
        <v>rstr</v>
      </c>
      <c r="E246" s="4">
        <f>'block 4'!D66</f>
        <v>-11</v>
      </c>
      <c r="F246" s="3">
        <f>'block 4'!E66</f>
        <v>22.93</v>
      </c>
      <c r="G246" s="3">
        <f>'block 4'!F66</f>
        <v>12.71</v>
      </c>
      <c r="H246" s="3">
        <f>'block 4'!G66</f>
        <v>35.64</v>
      </c>
    </row>
    <row r="247" spans="1:8" x14ac:dyDescent="0.2">
      <c r="A247">
        <v>4</v>
      </c>
      <c r="B247" s="2">
        <f>'block 4'!A67</f>
        <v>42216</v>
      </c>
      <c r="C247" s="4">
        <f>'block 4'!B67</f>
        <v>4163</v>
      </c>
      <c r="D247" s="2" t="str">
        <f>'block 4'!C67</f>
        <v>rstr</v>
      </c>
      <c r="E247" s="4">
        <f>'block 4'!D67</f>
        <v>-10</v>
      </c>
      <c r="F247" s="3">
        <f>'block 4'!E67</f>
        <v>22.74</v>
      </c>
      <c r="G247" s="3">
        <f>'block 4'!F67</f>
        <v>13.65</v>
      </c>
      <c r="H247" s="3">
        <f>'block 4'!G67</f>
        <v>36.39</v>
      </c>
    </row>
    <row r="248" spans="1:8" x14ac:dyDescent="0.2">
      <c r="A248">
        <v>4</v>
      </c>
      <c r="B248" s="2">
        <f>'block 4'!A68</f>
        <v>42217</v>
      </c>
      <c r="C248" s="4">
        <f>'block 4'!B68</f>
        <v>4163</v>
      </c>
      <c r="D248" s="2" t="str">
        <f>'block 4'!C68</f>
        <v>rstr</v>
      </c>
      <c r="E248" s="4">
        <f>'block 4'!D68</f>
        <v>-9</v>
      </c>
      <c r="F248" s="3">
        <f>'block 4'!E68</f>
        <v>16.34</v>
      </c>
      <c r="G248" s="3">
        <f>'block 4'!F68</f>
        <v>13</v>
      </c>
      <c r="H248" s="3">
        <f>'block 4'!G68</f>
        <v>29.34</v>
      </c>
    </row>
    <row r="249" spans="1:8" x14ac:dyDescent="0.2">
      <c r="A249">
        <v>4</v>
      </c>
      <c r="B249" s="2">
        <f>'block 4'!A69</f>
        <v>42218</v>
      </c>
      <c r="C249" s="4">
        <f>'block 4'!B69</f>
        <v>4163</v>
      </c>
      <c r="D249" s="2" t="str">
        <f>'block 4'!C69</f>
        <v>rstr</v>
      </c>
      <c r="E249" s="4">
        <f>'block 4'!D69</f>
        <v>-8</v>
      </c>
      <c r="F249" s="3">
        <f>'block 4'!E69</f>
        <v>20.84</v>
      </c>
      <c r="G249" s="3">
        <f>'block 4'!F69</f>
        <v>12.91</v>
      </c>
      <c r="H249" s="3">
        <f>'block 4'!G69</f>
        <v>33.75</v>
      </c>
    </row>
    <row r="250" spans="1:8" x14ac:dyDescent="0.2">
      <c r="A250">
        <v>4</v>
      </c>
      <c r="B250" s="2">
        <f>'block 4'!A70</f>
        <v>42219</v>
      </c>
      <c r="C250" s="4">
        <f>'block 4'!B70</f>
        <v>4163</v>
      </c>
      <c r="D250" s="2" t="str">
        <f>'block 4'!C70</f>
        <v>rstr</v>
      </c>
      <c r="E250" s="4">
        <f>'block 4'!D70</f>
        <v>-7</v>
      </c>
      <c r="F250" s="3">
        <f>'block 4'!E70</f>
        <v>22.34</v>
      </c>
      <c r="G250" s="3">
        <f>'block 4'!F70</f>
        <v>13.79</v>
      </c>
      <c r="H250" s="3">
        <f>'block 4'!G70</f>
        <v>36.129999999999995</v>
      </c>
    </row>
    <row r="251" spans="1:8" x14ac:dyDescent="0.2">
      <c r="A251">
        <v>4</v>
      </c>
      <c r="B251" s="2">
        <f>'block 4'!A71</f>
        <v>42220</v>
      </c>
      <c r="C251" s="4">
        <f>'block 4'!B71</f>
        <v>4163</v>
      </c>
      <c r="D251" s="2" t="str">
        <f>'block 4'!C71</f>
        <v>rstr</v>
      </c>
      <c r="E251" s="4">
        <f>'block 4'!D71</f>
        <v>-6</v>
      </c>
      <c r="F251" s="3">
        <f>'block 4'!E71</f>
        <v>19.61</v>
      </c>
      <c r="G251" s="3">
        <f>'block 4'!F71</f>
        <v>16.190000000000001</v>
      </c>
      <c r="H251" s="3">
        <f>'block 4'!G71</f>
        <v>35.799999999999997</v>
      </c>
    </row>
    <row r="252" spans="1:8" x14ac:dyDescent="0.2">
      <c r="A252">
        <v>4</v>
      </c>
      <c r="B252" s="2">
        <f>'block 4'!A72</f>
        <v>42221</v>
      </c>
      <c r="C252" s="4">
        <f>'block 4'!B72</f>
        <v>4163</v>
      </c>
      <c r="D252" s="2" t="str">
        <f>'block 4'!C72</f>
        <v>rstr</v>
      </c>
      <c r="E252" s="4">
        <f>'block 4'!D72</f>
        <v>-5</v>
      </c>
      <c r="F252" s="3">
        <f>'block 4'!E72</f>
        <v>21.84</v>
      </c>
      <c r="G252" s="3">
        <f>'block 4'!F72</f>
        <v>14.95</v>
      </c>
      <c r="H252" s="3">
        <f>'block 4'!G72</f>
        <v>36.79</v>
      </c>
    </row>
    <row r="253" spans="1:8" x14ac:dyDescent="0.2">
      <c r="A253">
        <v>4</v>
      </c>
      <c r="B253" s="2">
        <f>'block 4'!A73</f>
        <v>42222</v>
      </c>
      <c r="C253" s="4">
        <f>'block 4'!B73</f>
        <v>4163</v>
      </c>
      <c r="D253" s="2" t="str">
        <f>'block 4'!C73</f>
        <v>rstr</v>
      </c>
      <c r="E253" s="4">
        <f>'block 4'!D73</f>
        <v>-4</v>
      </c>
      <c r="F253" s="3">
        <f>'block 4'!E73</f>
        <v>21.55</v>
      </c>
      <c r="G253" s="3">
        <f>'block 4'!F73</f>
        <v>14.58</v>
      </c>
      <c r="H253" s="3">
        <f>'block 4'!G73</f>
        <v>36.130000000000003</v>
      </c>
    </row>
    <row r="254" spans="1:8" x14ac:dyDescent="0.2">
      <c r="A254">
        <v>4</v>
      </c>
      <c r="B254" s="2">
        <f>'block 4'!A74</f>
        <v>42223</v>
      </c>
      <c r="C254" s="4">
        <f>'block 4'!B74</f>
        <v>4163</v>
      </c>
      <c r="D254" s="2" t="str">
        <f>'block 4'!C74</f>
        <v>rstr</v>
      </c>
      <c r="E254" s="4">
        <f>'block 4'!D74</f>
        <v>-3</v>
      </c>
      <c r="F254" s="3">
        <f>'block 4'!E74</f>
        <v>22.54</v>
      </c>
      <c r="G254" s="3">
        <f>'block 4'!F74</f>
        <v>9</v>
      </c>
      <c r="H254" s="3">
        <f>'block 4'!G74</f>
        <v>31.54</v>
      </c>
    </row>
    <row r="255" spans="1:8" x14ac:dyDescent="0.2">
      <c r="A255">
        <v>4</v>
      </c>
      <c r="B255" s="2">
        <f>'block 4'!A75</f>
        <v>42224</v>
      </c>
      <c r="C255" s="4">
        <f>'block 4'!B75</f>
        <v>4163</v>
      </c>
      <c r="D255" s="2" t="str">
        <f>'block 4'!C75</f>
        <v>rstr</v>
      </c>
      <c r="E255" s="4">
        <f>'block 4'!D75</f>
        <v>-2</v>
      </c>
      <c r="F255" s="3">
        <f>'block 4'!E75</f>
        <v>15</v>
      </c>
      <c r="G255" s="3">
        <f>'block 4'!F75</f>
        <v>9</v>
      </c>
      <c r="H255" s="3">
        <f>'block 4'!G75</f>
        <v>24</v>
      </c>
    </row>
    <row r="256" spans="1:8" x14ac:dyDescent="0.2">
      <c r="A256">
        <v>4</v>
      </c>
      <c r="B256" s="2">
        <f>'block 4'!A76</f>
        <v>42225</v>
      </c>
      <c r="C256" s="4">
        <f>'block 4'!B76</f>
        <v>4163</v>
      </c>
      <c r="D256" s="2" t="str">
        <f>'block 4'!C76</f>
        <v>rstr</v>
      </c>
      <c r="E256" s="4">
        <f>'block 4'!D76</f>
        <v>-1</v>
      </c>
      <c r="F256" s="3">
        <f>'block 4'!E76</f>
        <v>15</v>
      </c>
      <c r="G256" s="3">
        <f>'block 4'!F76</f>
        <v>10</v>
      </c>
      <c r="H256" s="3">
        <f>'block 4'!G76</f>
        <v>25</v>
      </c>
    </row>
    <row r="257" spans="1:12" x14ac:dyDescent="0.2">
      <c r="A257">
        <v>4</v>
      </c>
      <c r="B257" s="2">
        <f>'block 4'!A77</f>
        <v>42226</v>
      </c>
      <c r="C257" s="4">
        <f>'block 4'!B77</f>
        <v>4163</v>
      </c>
      <c r="D257" s="2" t="str">
        <f>'block 4'!C77</f>
        <v>rstr</v>
      </c>
      <c r="E257" s="4">
        <f>'block 4'!D77</f>
        <v>0</v>
      </c>
      <c r="F257" s="3">
        <f>'block 4'!E77</f>
        <v>18.5</v>
      </c>
      <c r="G257" s="3">
        <f>'block 4'!F77</f>
        <v>13.5</v>
      </c>
      <c r="H257" s="3">
        <f>'block 4'!G77</f>
        <v>32</v>
      </c>
    </row>
    <row r="258" spans="1:12" x14ac:dyDescent="0.2">
      <c r="A258">
        <v>4</v>
      </c>
      <c r="B258" s="2">
        <f>'block 4'!A78</f>
        <v>42227</v>
      </c>
      <c r="C258" s="4">
        <f>'block 4'!B78</f>
        <v>4163</v>
      </c>
      <c r="D258" s="2" t="str">
        <f>'block 4'!C78</f>
        <v>rstr</v>
      </c>
      <c r="E258" s="4">
        <f>'block 4'!D78</f>
        <v>1</v>
      </c>
      <c r="F258" s="3">
        <f>'block 4'!E78</f>
        <v>20</v>
      </c>
      <c r="G258" s="3">
        <f>'block 4'!F78</f>
        <v>13</v>
      </c>
      <c r="H258" s="3">
        <f>'block 4'!G78</f>
        <v>33</v>
      </c>
    </row>
    <row r="259" spans="1:12" x14ac:dyDescent="0.2">
      <c r="A259">
        <v>4</v>
      </c>
      <c r="B259" s="2">
        <f>'block 4'!A79</f>
        <v>42228</v>
      </c>
      <c r="C259" s="4">
        <f>'block 4'!B79</f>
        <v>4163</v>
      </c>
      <c r="D259" s="2" t="str">
        <f>'block 4'!C79</f>
        <v>rstr</v>
      </c>
      <c r="E259" s="4">
        <f>'block 4'!D79</f>
        <v>2</v>
      </c>
      <c r="F259" s="3">
        <f>'block 4'!E79</f>
        <v>13</v>
      </c>
      <c r="G259" s="3">
        <f>'block 4'!F79</f>
        <v>10</v>
      </c>
      <c r="H259" s="3">
        <f>'block 4'!G79</f>
        <v>23</v>
      </c>
    </row>
    <row r="260" spans="1:12" x14ac:dyDescent="0.2">
      <c r="A260">
        <v>4</v>
      </c>
      <c r="B260" s="2">
        <f>'block 4'!A80</f>
        <v>42229</v>
      </c>
      <c r="C260" s="4">
        <f>'block 4'!B80</f>
        <v>4163</v>
      </c>
      <c r="D260" s="2" t="str">
        <f>'block 4'!C80</f>
        <v>rstr</v>
      </c>
      <c r="E260" s="4">
        <f>'block 4'!D80</f>
        <v>3</v>
      </c>
      <c r="F260" s="3">
        <f>'block 4'!E80</f>
        <v>8</v>
      </c>
      <c r="G260" s="3">
        <f>'block 4'!F80</f>
        <v>8</v>
      </c>
      <c r="H260" s="3">
        <f>'block 4'!G80</f>
        <v>16</v>
      </c>
    </row>
    <row r="261" spans="1:12" x14ac:dyDescent="0.2">
      <c r="A261">
        <v>4</v>
      </c>
      <c r="B261" s="2">
        <f>'block 4'!A81</f>
        <v>42230</v>
      </c>
      <c r="C261" s="4">
        <f>'block 4'!B81</f>
        <v>4163</v>
      </c>
      <c r="D261" s="2" t="str">
        <f>'block 4'!C81</f>
        <v>rstr</v>
      </c>
      <c r="E261" s="4">
        <f>'block 4'!D81</f>
        <v>4</v>
      </c>
      <c r="F261" s="3">
        <f>'block 4'!E81</f>
        <v>13</v>
      </c>
      <c r="G261" s="3">
        <f>'block 4'!F81</f>
        <v>11</v>
      </c>
      <c r="H261" s="3">
        <f>'block 4'!G81</f>
        <v>24</v>
      </c>
    </row>
    <row r="262" spans="1:12" x14ac:dyDescent="0.2">
      <c r="A262">
        <v>4</v>
      </c>
      <c r="B262" s="2">
        <f>'block 4'!A82</f>
        <v>42231</v>
      </c>
      <c r="C262" s="4">
        <f>'block 4'!B82</f>
        <v>4163</v>
      </c>
      <c r="D262" s="2" t="str">
        <f>'block 4'!C82</f>
        <v>rstr</v>
      </c>
      <c r="E262" s="4">
        <f>'block 4'!D82</f>
        <v>5</v>
      </c>
      <c r="F262" s="3">
        <f>'block 4'!E82</f>
        <v>14</v>
      </c>
      <c r="G262" s="3">
        <f>'block 4'!F82</f>
        <v>10</v>
      </c>
      <c r="H262" s="3">
        <f>'block 4'!G82</f>
        <v>24</v>
      </c>
    </row>
    <row r="263" spans="1:12" x14ac:dyDescent="0.2">
      <c r="A263">
        <v>4</v>
      </c>
      <c r="B263" s="2">
        <f>'block 4'!A83</f>
        <v>42232</v>
      </c>
      <c r="C263" s="4">
        <f>'block 4'!B83</f>
        <v>4163</v>
      </c>
      <c r="D263" s="2" t="str">
        <f>'block 4'!C83</f>
        <v>rstr</v>
      </c>
      <c r="E263" s="4">
        <f>'block 4'!D83</f>
        <v>6</v>
      </c>
      <c r="F263" s="3">
        <f>'block 4'!E83</f>
        <v>14</v>
      </c>
      <c r="G263" s="3">
        <f>'block 4'!F83</f>
        <v>11</v>
      </c>
      <c r="H263" s="3">
        <f>'block 4'!G83</f>
        <v>25</v>
      </c>
    </row>
    <row r="264" spans="1:12" x14ac:dyDescent="0.2">
      <c r="A264">
        <v>4</v>
      </c>
      <c r="B264" s="2">
        <f>'block 4'!A84</f>
        <v>42233</v>
      </c>
      <c r="C264" s="4">
        <f>'block 4'!B84</f>
        <v>4163</v>
      </c>
      <c r="D264" s="2" t="str">
        <f>'block 4'!C84</f>
        <v>rstr</v>
      </c>
      <c r="E264" s="4">
        <f>'block 4'!D84</f>
        <v>7</v>
      </c>
      <c r="F264" s="3">
        <f>'block 4'!E84</f>
        <v>15</v>
      </c>
      <c r="G264" s="3">
        <f>'block 4'!F84</f>
        <v>7</v>
      </c>
      <c r="H264" s="3">
        <f>'block 4'!G84</f>
        <v>22</v>
      </c>
    </row>
    <row r="265" spans="1:12" x14ac:dyDescent="0.2">
      <c r="A265">
        <v>4</v>
      </c>
      <c r="B265" s="2">
        <f>'block 4'!A85</f>
        <v>42234</v>
      </c>
      <c r="C265" s="4">
        <f>'block 4'!B85</f>
        <v>4163</v>
      </c>
      <c r="D265" s="2" t="str">
        <f>'block 4'!C85</f>
        <v>rstr</v>
      </c>
      <c r="E265" s="4">
        <f>'block 4'!D85</f>
        <v>8</v>
      </c>
      <c r="F265" s="3">
        <f>'block 4'!E85</f>
        <v>14</v>
      </c>
      <c r="G265" s="3">
        <f>'block 4'!F85</f>
        <v>7</v>
      </c>
      <c r="H265" s="3">
        <f>'block 4'!G85</f>
        <v>21</v>
      </c>
    </row>
    <row r="266" spans="1:12" x14ac:dyDescent="0.2">
      <c r="A266">
        <v>4</v>
      </c>
      <c r="B266" s="2">
        <f>'block 4'!A86</f>
        <v>42235</v>
      </c>
      <c r="C266" s="4">
        <f>'block 4'!B86</f>
        <v>4163</v>
      </c>
      <c r="D266" s="2" t="str">
        <f>'block 4'!C86</f>
        <v>rstr</v>
      </c>
      <c r="E266" s="4">
        <f>'block 4'!D86</f>
        <v>9</v>
      </c>
      <c r="F266" s="3">
        <f>'block 4'!E86</f>
        <v>8</v>
      </c>
      <c r="G266" s="3">
        <f>'block 4'!F86</f>
        <v>11</v>
      </c>
      <c r="H266" s="3">
        <f>'block 4'!G86</f>
        <v>19</v>
      </c>
      <c r="I266" s="3">
        <f>'block 4'!H86</f>
        <v>0.19440000000000002</v>
      </c>
      <c r="J266" s="3">
        <f>'block 4'!I86</f>
        <v>0.27279999999999999</v>
      </c>
      <c r="K266" s="3">
        <f>'block 4'!J86</f>
        <v>0.38079999999999997</v>
      </c>
      <c r="L266" s="3">
        <f>'block 4'!K86</f>
        <v>0.46159999999999995</v>
      </c>
    </row>
    <row r="267" spans="1:12" x14ac:dyDescent="0.2">
      <c r="A267">
        <v>4</v>
      </c>
      <c r="B267" s="2">
        <f>'block 4'!A87</f>
        <v>42236</v>
      </c>
      <c r="C267" s="4">
        <f>'block 4'!B87</f>
        <v>4163</v>
      </c>
      <c r="D267" s="2" t="str">
        <f>'block 4'!C87</f>
        <v>rstr</v>
      </c>
      <c r="E267" s="4">
        <f>'block 4'!D87</f>
        <v>10</v>
      </c>
      <c r="F267" s="3">
        <f>'block 4'!E87</f>
        <v>11</v>
      </c>
      <c r="G267" s="3">
        <f>'block 4'!F87</f>
        <v>10</v>
      </c>
      <c r="H267" s="3">
        <f>'block 4'!G87</f>
        <v>21</v>
      </c>
    </row>
    <row r="268" spans="1:12" x14ac:dyDescent="0.2">
      <c r="A268">
        <v>4</v>
      </c>
      <c r="B268" s="2">
        <f>'block 4'!A88</f>
        <v>42237</v>
      </c>
      <c r="C268" s="4">
        <f>'block 4'!B88</f>
        <v>4163</v>
      </c>
      <c r="D268" s="2" t="str">
        <f>'block 4'!C88</f>
        <v>rstr</v>
      </c>
      <c r="E268" s="4">
        <f>'block 4'!D88</f>
        <v>11</v>
      </c>
      <c r="F268" s="3">
        <f>'block 4'!E88</f>
        <v>12</v>
      </c>
      <c r="G268" s="3">
        <f>'block 4'!F88</f>
        <v>9</v>
      </c>
      <c r="H268" s="3">
        <f>'block 4'!G88</f>
        <v>21</v>
      </c>
      <c r="I268" s="3">
        <f>'block 4'!H88</f>
        <v>0.95429999999999993</v>
      </c>
      <c r="J268" s="3">
        <f>'block 4'!I88</f>
        <v>0.73080000000000001</v>
      </c>
      <c r="K268" s="3">
        <f>'block 4'!J88</f>
        <v>0.95010000000000006</v>
      </c>
      <c r="L268" s="3">
        <f>'block 4'!K88</f>
        <v>1.1621999999999999</v>
      </c>
    </row>
    <row r="269" spans="1:12" x14ac:dyDescent="0.2">
      <c r="A269">
        <v>4</v>
      </c>
      <c r="B269" s="2">
        <f>'block 4'!A89</f>
        <v>42238</v>
      </c>
      <c r="C269" s="4">
        <f>'block 4'!B89</f>
        <v>4163</v>
      </c>
      <c r="D269" s="2" t="str">
        <f>'block 4'!C89</f>
        <v>rstr</v>
      </c>
      <c r="E269" s="4">
        <f>'block 4'!D89</f>
        <v>12</v>
      </c>
      <c r="F269" s="3">
        <f>'block 4'!E89</f>
        <v>13</v>
      </c>
      <c r="G269" s="3">
        <f>'block 4'!F89</f>
        <v>10</v>
      </c>
      <c r="H269" s="3">
        <f>'block 4'!G89</f>
        <v>23</v>
      </c>
      <c r="I269" s="3">
        <f>'block 4'!H89</f>
        <v>0.92670000000000008</v>
      </c>
      <c r="J269" s="3">
        <f>'block 4'!I89</f>
        <v>0.79510000000000003</v>
      </c>
      <c r="K269" s="3">
        <f>'block 4'!J89</f>
        <v>1.028</v>
      </c>
      <c r="L269" s="3">
        <f>'block 4'!K89</f>
        <v>1.2589999999999999</v>
      </c>
    </row>
    <row r="270" spans="1:12" x14ac:dyDescent="0.2">
      <c r="A270">
        <v>4</v>
      </c>
      <c r="B270" s="2">
        <f>'block 4'!A90</f>
        <v>42239</v>
      </c>
      <c r="C270" s="4">
        <f>'block 4'!B90</f>
        <v>4163</v>
      </c>
      <c r="D270" s="2" t="str">
        <f>'block 4'!C90</f>
        <v>rstr</v>
      </c>
      <c r="E270" s="4">
        <f>'block 4'!D90</f>
        <v>13</v>
      </c>
      <c r="F270" s="3">
        <f>'block 4'!E90</f>
        <v>13</v>
      </c>
      <c r="G270" s="3">
        <f>'block 4'!F90</f>
        <v>10</v>
      </c>
      <c r="H270" s="3">
        <f>'block 4'!G90</f>
        <v>23</v>
      </c>
      <c r="I270" s="3">
        <f>'block 4'!H90</f>
        <v>0.40689999999999998</v>
      </c>
      <c r="J270" s="3">
        <f>'block 4'!I90</f>
        <v>0.43420000000000003</v>
      </c>
      <c r="K270" s="3">
        <f>'block 4'!J90</f>
        <v>0.59799999999999998</v>
      </c>
      <c r="L270" s="3">
        <f>'block 4'!K90</f>
        <v>0.72799999999999998</v>
      </c>
    </row>
    <row r="271" spans="1:12" x14ac:dyDescent="0.2">
      <c r="A271">
        <v>4</v>
      </c>
      <c r="B271" s="2">
        <f>'block 4'!A91</f>
        <v>42240</v>
      </c>
      <c r="C271" s="4">
        <f>'block 4'!B91</f>
        <v>4163</v>
      </c>
      <c r="D271" s="2" t="str">
        <f>'block 4'!C91</f>
        <v>rstr</v>
      </c>
      <c r="E271" s="4">
        <f>'block 4'!D91</f>
        <v>14</v>
      </c>
      <c r="F271" s="3">
        <f>'block 4'!E91</f>
        <v>13</v>
      </c>
      <c r="H271" s="3">
        <f>'block 4'!G91</f>
        <v>13</v>
      </c>
      <c r="I271" s="3">
        <f>'block 4'!H91</f>
        <v>0</v>
      </c>
      <c r="J271" s="3">
        <f>'block 4'!I91</f>
        <v>0</v>
      </c>
      <c r="K271" s="3">
        <f>'block 4'!J91</f>
        <v>0</v>
      </c>
      <c r="L271" s="3">
        <f>'block 4'!K91</f>
        <v>0</v>
      </c>
    </row>
    <row r="272" spans="1:12" x14ac:dyDescent="0.2">
      <c r="B272" s="2"/>
      <c r="D272" s="2"/>
    </row>
    <row r="273" spans="2:4" x14ac:dyDescent="0.2">
      <c r="B273" s="2"/>
      <c r="D273" s="2"/>
    </row>
    <row r="274" spans="2:4" x14ac:dyDescent="0.2">
      <c r="B274" s="2"/>
      <c r="D274" s="2"/>
    </row>
    <row r="275" spans="2:4" x14ac:dyDescent="0.2">
      <c r="B275" s="2"/>
      <c r="D275" s="2"/>
    </row>
    <row r="276" spans="2:4" x14ac:dyDescent="0.2">
      <c r="B276" s="2"/>
      <c r="D276" s="2"/>
    </row>
  </sheetData>
  <sortState ref="A2:L276">
    <sortCondition ref="D2:D276"/>
    <sortCondition ref="A2:A276"/>
    <sortCondition ref="E2:E27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A16" workbookViewId="0">
      <selection activeCell="F31" sqref="F31:I46"/>
    </sheetView>
  </sheetViews>
  <sheetFormatPr baseColWidth="10" defaultColWidth="8.83203125" defaultRowHeight="15" x14ac:dyDescent="0.2"/>
  <cols>
    <col min="1" max="1" width="10.5" bestFit="1" customWidth="1"/>
    <col min="6" max="9" width="8.83203125" style="3"/>
    <col min="13" max="16" width="8.83203125" style="3"/>
  </cols>
  <sheetData>
    <row r="1" spans="1:16" x14ac:dyDescent="0.2">
      <c r="A1" t="s">
        <v>1</v>
      </c>
      <c r="B1" s="4" t="s">
        <v>7</v>
      </c>
      <c r="C1" t="s">
        <v>8</v>
      </c>
      <c r="D1" t="s">
        <v>9</v>
      </c>
      <c r="E1" t="s">
        <v>10</v>
      </c>
      <c r="F1" s="3" t="s">
        <v>3</v>
      </c>
      <c r="G1" s="3" t="s">
        <v>4</v>
      </c>
      <c r="H1" s="3" t="s">
        <v>5</v>
      </c>
      <c r="I1" s="3" t="s">
        <v>6</v>
      </c>
      <c r="K1" t="s">
        <v>7</v>
      </c>
      <c r="L1" t="s">
        <v>2</v>
      </c>
      <c r="M1" s="3" t="s">
        <v>3</v>
      </c>
      <c r="N1" s="3" t="s">
        <v>4</v>
      </c>
      <c r="O1" s="3" t="s">
        <v>5</v>
      </c>
      <c r="P1" s="3" t="s">
        <v>6</v>
      </c>
    </row>
    <row r="2" spans="1:16" x14ac:dyDescent="0.2">
      <c r="A2" s="2">
        <v>42168</v>
      </c>
      <c r="B2" s="4">
        <v>-30</v>
      </c>
      <c r="C2" s="3">
        <v>20.54</v>
      </c>
      <c r="D2" s="3">
        <v>14.06</v>
      </c>
      <c r="E2" s="3">
        <f>SUM(C2:D2)</f>
        <v>34.6</v>
      </c>
      <c r="K2">
        <v>-1</v>
      </c>
      <c r="L2" t="s">
        <v>8</v>
      </c>
      <c r="M2" s="3">
        <v>4.1399999999999997</v>
      </c>
      <c r="N2" s="3">
        <v>3.57</v>
      </c>
      <c r="O2" s="3">
        <v>4.9000000000000004</v>
      </c>
      <c r="P2" s="3">
        <v>5.91</v>
      </c>
    </row>
    <row r="3" spans="1:16" x14ac:dyDescent="0.2">
      <c r="A3" s="2">
        <v>42169</v>
      </c>
      <c r="B3" s="4">
        <v>-29</v>
      </c>
      <c r="C3" s="3">
        <v>20.45</v>
      </c>
      <c r="D3" s="3">
        <v>14.09</v>
      </c>
      <c r="E3" s="3">
        <f t="shared" ref="E3:E46" si="0">SUM(C3:D3)</f>
        <v>34.54</v>
      </c>
      <c r="K3">
        <v>-1</v>
      </c>
      <c r="L3" t="s">
        <v>9</v>
      </c>
      <c r="M3" s="3">
        <v>5.18</v>
      </c>
      <c r="N3" s="3">
        <v>3.9</v>
      </c>
      <c r="O3" s="3">
        <v>5.01</v>
      </c>
      <c r="P3" s="3">
        <v>6.02</v>
      </c>
    </row>
    <row r="4" spans="1:16" x14ac:dyDescent="0.2">
      <c r="A4" s="2">
        <v>42170</v>
      </c>
      <c r="B4" s="4">
        <v>-28</v>
      </c>
      <c r="C4" s="3">
        <v>21.56</v>
      </c>
      <c r="D4" s="3">
        <v>14.4</v>
      </c>
      <c r="E4" s="3">
        <f t="shared" si="0"/>
        <v>35.96</v>
      </c>
      <c r="K4">
        <v>9</v>
      </c>
      <c r="L4" t="s">
        <v>8</v>
      </c>
      <c r="M4" s="3">
        <v>4.2699999999999996</v>
      </c>
      <c r="N4" s="3">
        <v>3.31</v>
      </c>
      <c r="O4" s="3">
        <v>5.03</v>
      </c>
      <c r="P4" s="3">
        <v>6.04</v>
      </c>
    </row>
    <row r="5" spans="1:16" x14ac:dyDescent="0.2">
      <c r="A5" s="2">
        <v>42171</v>
      </c>
      <c r="B5" s="4">
        <v>-27</v>
      </c>
      <c r="C5" s="3">
        <v>20.99</v>
      </c>
      <c r="D5" s="3">
        <v>14.29</v>
      </c>
      <c r="E5" s="3">
        <f t="shared" si="0"/>
        <v>35.28</v>
      </c>
      <c r="K5">
        <v>9</v>
      </c>
      <c r="L5" t="s">
        <v>9</v>
      </c>
      <c r="M5" s="3">
        <v>7.12</v>
      </c>
      <c r="N5" s="3">
        <v>3.43</v>
      </c>
      <c r="O5" s="3">
        <v>5.14</v>
      </c>
      <c r="P5" s="3">
        <v>6.15</v>
      </c>
    </row>
    <row r="6" spans="1:16" x14ac:dyDescent="0.2">
      <c r="A6" s="2">
        <v>42172</v>
      </c>
      <c r="B6" s="4">
        <v>-26</v>
      </c>
      <c r="C6" s="3">
        <v>21.19</v>
      </c>
      <c r="D6" s="3">
        <v>14.8</v>
      </c>
      <c r="E6" s="3">
        <f t="shared" si="0"/>
        <v>35.99</v>
      </c>
      <c r="K6">
        <v>10</v>
      </c>
      <c r="L6" t="s">
        <v>8</v>
      </c>
      <c r="M6" s="3">
        <v>10.77</v>
      </c>
      <c r="N6" s="3">
        <v>3.06</v>
      </c>
      <c r="O6" s="3">
        <v>4.6500000000000004</v>
      </c>
      <c r="P6" s="3">
        <v>5.65</v>
      </c>
    </row>
    <row r="7" spans="1:16" x14ac:dyDescent="0.2">
      <c r="A7" s="2">
        <v>42173</v>
      </c>
      <c r="B7" s="4">
        <v>-25</v>
      </c>
      <c r="C7" s="3">
        <v>21.1</v>
      </c>
      <c r="D7" s="3">
        <v>14.67</v>
      </c>
      <c r="E7" s="3">
        <f t="shared" si="0"/>
        <v>35.770000000000003</v>
      </c>
      <c r="K7">
        <v>10</v>
      </c>
      <c r="L7" t="s">
        <v>9</v>
      </c>
    </row>
    <row r="8" spans="1:16" x14ac:dyDescent="0.2">
      <c r="A8" s="2">
        <v>42174</v>
      </c>
      <c r="B8" s="4">
        <v>-24</v>
      </c>
      <c r="C8" s="3">
        <v>17.149999999999999</v>
      </c>
      <c r="D8" s="3">
        <v>16.07</v>
      </c>
      <c r="E8" s="3">
        <f t="shared" si="0"/>
        <v>33.22</v>
      </c>
      <c r="K8">
        <v>11</v>
      </c>
      <c r="L8" t="s">
        <v>8</v>
      </c>
      <c r="M8" s="3">
        <v>3.72</v>
      </c>
      <c r="N8" s="3">
        <v>3.43</v>
      </c>
      <c r="O8" s="3">
        <v>5.0199999999999996</v>
      </c>
      <c r="P8" s="3">
        <v>6.03</v>
      </c>
    </row>
    <row r="9" spans="1:16" x14ac:dyDescent="0.2">
      <c r="A9" s="2">
        <v>42175</v>
      </c>
      <c r="B9" s="4">
        <v>-23</v>
      </c>
      <c r="C9" s="3">
        <v>18.28</v>
      </c>
      <c r="D9" s="3">
        <v>13.74</v>
      </c>
      <c r="E9" s="3">
        <f t="shared" si="0"/>
        <v>32.020000000000003</v>
      </c>
      <c r="K9">
        <v>11</v>
      </c>
      <c r="L9" t="s">
        <v>9</v>
      </c>
      <c r="M9" s="3">
        <v>5.71</v>
      </c>
      <c r="N9" s="3">
        <v>3.6</v>
      </c>
      <c r="O9" s="3">
        <v>5.03</v>
      </c>
      <c r="P9" s="3">
        <v>6.03</v>
      </c>
    </row>
    <row r="10" spans="1:16" x14ac:dyDescent="0.2">
      <c r="A10" s="2">
        <v>42176</v>
      </c>
      <c r="B10" s="4">
        <v>-22</v>
      </c>
      <c r="C10" s="3">
        <v>19.75</v>
      </c>
      <c r="D10" s="3">
        <v>14.63</v>
      </c>
      <c r="E10" s="3">
        <f t="shared" si="0"/>
        <v>34.380000000000003</v>
      </c>
      <c r="K10">
        <v>12</v>
      </c>
      <c r="L10" t="s">
        <v>8</v>
      </c>
      <c r="M10" s="3">
        <v>3.93</v>
      </c>
      <c r="N10" s="3">
        <v>3.34</v>
      </c>
      <c r="O10" s="3">
        <v>4.97</v>
      </c>
      <c r="P10" s="3">
        <v>5.97</v>
      </c>
    </row>
    <row r="11" spans="1:16" x14ac:dyDescent="0.2">
      <c r="A11" s="2">
        <v>42177</v>
      </c>
      <c r="B11" s="4">
        <v>-21</v>
      </c>
      <c r="C11" s="3">
        <v>18.75</v>
      </c>
      <c r="D11" s="3">
        <v>9.6</v>
      </c>
      <c r="E11" s="3">
        <f t="shared" si="0"/>
        <v>28.35</v>
      </c>
      <c r="K11">
        <v>12</v>
      </c>
      <c r="L11" t="s">
        <v>9</v>
      </c>
      <c r="M11" s="3">
        <v>5.52</v>
      </c>
      <c r="N11" s="3">
        <v>3.61</v>
      </c>
      <c r="O11" s="3">
        <v>5.12</v>
      </c>
      <c r="P11" s="3">
        <v>6.13</v>
      </c>
    </row>
    <row r="12" spans="1:16" x14ac:dyDescent="0.2">
      <c r="A12" s="2">
        <v>42178</v>
      </c>
      <c r="B12" s="4">
        <v>-20</v>
      </c>
      <c r="C12" s="3">
        <v>18.02</v>
      </c>
      <c r="D12" s="3">
        <v>14.62</v>
      </c>
      <c r="E12" s="3">
        <f t="shared" si="0"/>
        <v>32.64</v>
      </c>
      <c r="K12">
        <v>13</v>
      </c>
      <c r="L12" t="s">
        <v>8</v>
      </c>
      <c r="M12" s="3">
        <v>3.72</v>
      </c>
      <c r="N12" s="3">
        <v>3.35</v>
      </c>
      <c r="O12" s="3">
        <v>5.04</v>
      </c>
      <c r="P12" s="3">
        <v>6.04</v>
      </c>
    </row>
    <row r="13" spans="1:16" x14ac:dyDescent="0.2">
      <c r="A13" s="2">
        <v>42179</v>
      </c>
      <c r="B13" s="4">
        <v>-19</v>
      </c>
      <c r="C13" s="3">
        <v>19.809999999999999</v>
      </c>
      <c r="D13" s="3">
        <v>12.62</v>
      </c>
      <c r="E13" s="3">
        <f t="shared" si="0"/>
        <v>32.43</v>
      </c>
      <c r="K13">
        <v>13</v>
      </c>
      <c r="L13" t="s">
        <v>9</v>
      </c>
      <c r="M13" s="3">
        <v>5.85</v>
      </c>
      <c r="N13" s="3">
        <v>3.5</v>
      </c>
      <c r="O13" s="3">
        <v>5.0599999999999996</v>
      </c>
      <c r="P13" s="3">
        <v>6.07</v>
      </c>
    </row>
    <row r="14" spans="1:16" x14ac:dyDescent="0.2">
      <c r="A14" s="2">
        <v>42180</v>
      </c>
      <c r="B14" s="4">
        <v>-18</v>
      </c>
      <c r="C14" s="3">
        <v>19.739999999999998</v>
      </c>
      <c r="D14" s="3">
        <v>13.24</v>
      </c>
      <c r="E14" s="3">
        <f t="shared" si="0"/>
        <v>32.979999999999997</v>
      </c>
      <c r="K14">
        <v>14</v>
      </c>
      <c r="L14" t="s">
        <v>8</v>
      </c>
      <c r="M14" s="3">
        <v>3.75</v>
      </c>
      <c r="N14" s="3">
        <v>3.22</v>
      </c>
      <c r="O14" s="3">
        <v>4.95</v>
      </c>
      <c r="P14" s="3">
        <v>5.95</v>
      </c>
    </row>
    <row r="15" spans="1:16" x14ac:dyDescent="0.2">
      <c r="A15" s="2">
        <v>42181</v>
      </c>
      <c r="B15" s="4">
        <v>-17</v>
      </c>
      <c r="C15" s="3">
        <v>20.010000000000002</v>
      </c>
      <c r="D15" s="3">
        <v>13.46</v>
      </c>
      <c r="E15" s="3">
        <f t="shared" si="0"/>
        <v>33.47</v>
      </c>
    </row>
    <row r="16" spans="1:16" x14ac:dyDescent="0.2">
      <c r="A16" s="2">
        <v>42182</v>
      </c>
      <c r="B16" s="4">
        <v>-16</v>
      </c>
      <c r="C16" s="3">
        <v>20.149999999999999</v>
      </c>
      <c r="D16" s="3">
        <v>13.7</v>
      </c>
      <c r="E16" s="3">
        <f t="shared" si="0"/>
        <v>33.849999999999994</v>
      </c>
    </row>
    <row r="17" spans="1:9" x14ac:dyDescent="0.2">
      <c r="A17" s="2">
        <v>42183</v>
      </c>
      <c r="B17" s="4">
        <v>-15</v>
      </c>
      <c r="C17" s="3">
        <v>3.56</v>
      </c>
      <c r="D17" s="3">
        <v>25.57</v>
      </c>
      <c r="E17" s="3">
        <f t="shared" si="0"/>
        <v>29.13</v>
      </c>
    </row>
    <row r="18" spans="1:9" x14ac:dyDescent="0.2">
      <c r="A18" s="2">
        <v>42184</v>
      </c>
      <c r="B18" s="4">
        <v>-14</v>
      </c>
      <c r="C18" s="3">
        <v>19.64</v>
      </c>
      <c r="D18" s="3">
        <v>13.94</v>
      </c>
      <c r="E18" s="3">
        <f t="shared" si="0"/>
        <v>33.58</v>
      </c>
    </row>
    <row r="19" spans="1:9" x14ac:dyDescent="0.2">
      <c r="A19" s="2">
        <v>42185</v>
      </c>
      <c r="B19" s="4">
        <v>-13</v>
      </c>
      <c r="C19" s="3">
        <v>20.21</v>
      </c>
      <c r="D19" s="3">
        <v>13.68</v>
      </c>
      <c r="E19" s="3">
        <f t="shared" si="0"/>
        <v>33.89</v>
      </c>
    </row>
    <row r="20" spans="1:9" x14ac:dyDescent="0.2">
      <c r="A20" s="2">
        <v>42186</v>
      </c>
      <c r="B20" s="4">
        <v>-12</v>
      </c>
      <c r="C20" s="3">
        <v>21.15</v>
      </c>
      <c r="D20" s="3">
        <v>12.96</v>
      </c>
      <c r="E20" s="3">
        <f t="shared" si="0"/>
        <v>34.11</v>
      </c>
    </row>
    <row r="21" spans="1:9" x14ac:dyDescent="0.2">
      <c r="A21" s="2">
        <v>42187</v>
      </c>
      <c r="B21" s="4">
        <v>-11</v>
      </c>
      <c r="C21" s="3">
        <v>19</v>
      </c>
      <c r="D21" s="3">
        <v>13.69</v>
      </c>
      <c r="E21" s="3">
        <f t="shared" si="0"/>
        <v>32.69</v>
      </c>
    </row>
    <row r="22" spans="1:9" x14ac:dyDescent="0.2">
      <c r="A22" s="2">
        <v>42188</v>
      </c>
      <c r="B22" s="4">
        <v>-10</v>
      </c>
      <c r="C22" s="3">
        <v>18.489999999999998</v>
      </c>
      <c r="D22" s="3">
        <v>15.19</v>
      </c>
      <c r="E22" s="3">
        <f t="shared" si="0"/>
        <v>33.68</v>
      </c>
    </row>
    <row r="23" spans="1:9" x14ac:dyDescent="0.2">
      <c r="A23" s="2">
        <v>42189</v>
      </c>
      <c r="B23" s="4">
        <v>-9</v>
      </c>
      <c r="C23" s="3">
        <v>20.07</v>
      </c>
      <c r="D23" s="3">
        <v>14.9</v>
      </c>
      <c r="E23" s="3">
        <f t="shared" si="0"/>
        <v>34.97</v>
      </c>
    </row>
    <row r="24" spans="1:9" x14ac:dyDescent="0.2">
      <c r="A24" s="2">
        <v>42190</v>
      </c>
      <c r="B24" s="4">
        <v>-8</v>
      </c>
      <c r="C24" s="3">
        <v>20.87</v>
      </c>
      <c r="D24" s="3">
        <v>13.9</v>
      </c>
      <c r="E24" s="3">
        <f t="shared" si="0"/>
        <v>34.770000000000003</v>
      </c>
    </row>
    <row r="25" spans="1:9" x14ac:dyDescent="0.2">
      <c r="A25" s="2">
        <v>42191</v>
      </c>
      <c r="B25" s="4">
        <v>-7</v>
      </c>
      <c r="C25" s="3">
        <v>20.51</v>
      </c>
      <c r="D25" s="3">
        <v>13.77</v>
      </c>
      <c r="E25" s="3">
        <f t="shared" si="0"/>
        <v>34.28</v>
      </c>
    </row>
    <row r="26" spans="1:9" x14ac:dyDescent="0.2">
      <c r="A26" s="2">
        <v>42192</v>
      </c>
      <c r="B26" s="4">
        <v>-6</v>
      </c>
      <c r="C26" s="3">
        <v>21.07</v>
      </c>
      <c r="D26" s="3">
        <v>14.46</v>
      </c>
      <c r="E26" s="3">
        <f t="shared" si="0"/>
        <v>35.53</v>
      </c>
    </row>
    <row r="27" spans="1:9" x14ac:dyDescent="0.2">
      <c r="A27" s="2">
        <v>42193</v>
      </c>
      <c r="B27" s="4">
        <v>-5</v>
      </c>
      <c r="C27" s="3">
        <v>20.260000000000002</v>
      </c>
      <c r="D27" s="3">
        <v>11</v>
      </c>
      <c r="E27" s="3">
        <f t="shared" si="0"/>
        <v>31.26</v>
      </c>
    </row>
    <row r="28" spans="1:9" x14ac:dyDescent="0.2">
      <c r="A28" s="2">
        <v>42194</v>
      </c>
      <c r="B28" s="4">
        <v>-4</v>
      </c>
      <c r="C28" s="3">
        <v>17</v>
      </c>
      <c r="D28" s="3">
        <v>13</v>
      </c>
      <c r="E28" s="3">
        <f t="shared" si="0"/>
        <v>30</v>
      </c>
    </row>
    <row r="29" spans="1:9" x14ac:dyDescent="0.2">
      <c r="A29" s="2">
        <v>42195</v>
      </c>
      <c r="B29" s="4">
        <v>-3</v>
      </c>
      <c r="C29" s="3">
        <v>15</v>
      </c>
      <c r="D29" s="3">
        <v>12</v>
      </c>
      <c r="E29" s="3">
        <f t="shared" si="0"/>
        <v>27</v>
      </c>
    </row>
    <row r="30" spans="1:9" x14ac:dyDescent="0.2">
      <c r="A30" s="2">
        <v>42196</v>
      </c>
      <c r="B30" s="4">
        <v>-2</v>
      </c>
      <c r="C30" s="3">
        <v>17</v>
      </c>
      <c r="D30" s="3">
        <v>13</v>
      </c>
      <c r="E30" s="3">
        <f t="shared" si="0"/>
        <v>30</v>
      </c>
    </row>
    <row r="31" spans="1:9" x14ac:dyDescent="0.2">
      <c r="A31" s="2">
        <v>42197</v>
      </c>
      <c r="B31" s="4">
        <v>-1</v>
      </c>
      <c r="C31" s="3">
        <v>17</v>
      </c>
      <c r="D31" s="3">
        <v>12</v>
      </c>
      <c r="E31" s="3">
        <f t="shared" si="0"/>
        <v>29</v>
      </c>
      <c r="F31" s="3">
        <f>(M2*$C31/100)+(M3*$D31/100)</f>
        <v>1.3253999999999999</v>
      </c>
      <c r="G31" s="3">
        <f>(N2*$C31/100)+(N3*$D31/100)</f>
        <v>1.0749</v>
      </c>
      <c r="H31" s="3">
        <f>(O2*$C31/100)+(O3*$D31/100)</f>
        <v>1.4342000000000001</v>
      </c>
      <c r="I31" s="3">
        <f>(P2*$C31/100)+(P3*$D31/100)</f>
        <v>1.7270999999999999</v>
      </c>
    </row>
    <row r="32" spans="1:9" x14ac:dyDescent="0.2">
      <c r="A32" s="2">
        <v>42198</v>
      </c>
      <c r="B32" s="4">
        <v>0</v>
      </c>
      <c r="C32" s="3">
        <v>19</v>
      </c>
      <c r="D32" s="3">
        <v>13</v>
      </c>
      <c r="E32" s="3">
        <f t="shared" si="0"/>
        <v>32</v>
      </c>
    </row>
    <row r="33" spans="1:9" x14ac:dyDescent="0.2">
      <c r="A33" s="2">
        <v>42199</v>
      </c>
      <c r="B33" s="4">
        <v>1</v>
      </c>
      <c r="C33" s="3">
        <v>13.5</v>
      </c>
      <c r="D33" s="3">
        <v>8</v>
      </c>
      <c r="E33" s="3">
        <f t="shared" si="0"/>
        <v>21.5</v>
      </c>
    </row>
    <row r="34" spans="1:9" x14ac:dyDescent="0.2">
      <c r="A34" s="2">
        <v>42200</v>
      </c>
      <c r="B34" s="4">
        <v>2</v>
      </c>
      <c r="C34" s="3">
        <v>10</v>
      </c>
      <c r="D34" s="3">
        <v>11</v>
      </c>
      <c r="E34" s="3">
        <f t="shared" si="0"/>
        <v>21</v>
      </c>
    </row>
    <row r="35" spans="1:9" x14ac:dyDescent="0.2">
      <c r="A35" s="2">
        <v>42201</v>
      </c>
      <c r="B35" s="4">
        <v>3</v>
      </c>
      <c r="C35" s="3">
        <v>15</v>
      </c>
      <c r="D35" s="3">
        <v>10</v>
      </c>
      <c r="E35" s="3">
        <f t="shared" si="0"/>
        <v>25</v>
      </c>
    </row>
    <row r="36" spans="1:9" x14ac:dyDescent="0.2">
      <c r="A36" s="2">
        <v>42202</v>
      </c>
      <c r="B36" s="4">
        <v>4</v>
      </c>
      <c r="C36" s="3">
        <v>17</v>
      </c>
      <c r="D36" s="3">
        <v>8</v>
      </c>
      <c r="E36" s="3">
        <f t="shared" si="0"/>
        <v>25</v>
      </c>
    </row>
    <row r="37" spans="1:9" x14ac:dyDescent="0.2">
      <c r="A37" s="2">
        <v>42203</v>
      </c>
      <c r="B37" s="4">
        <v>5</v>
      </c>
      <c r="C37" s="3">
        <v>14</v>
      </c>
      <c r="D37" s="3">
        <v>9</v>
      </c>
      <c r="E37" s="3">
        <f t="shared" si="0"/>
        <v>23</v>
      </c>
    </row>
    <row r="38" spans="1:9" x14ac:dyDescent="0.2">
      <c r="A38" s="2">
        <v>42204</v>
      </c>
      <c r="B38" s="4">
        <v>6</v>
      </c>
      <c r="C38" s="3">
        <v>15</v>
      </c>
      <c r="D38" s="3">
        <v>10</v>
      </c>
      <c r="E38" s="3">
        <f t="shared" si="0"/>
        <v>25</v>
      </c>
    </row>
    <row r="39" spans="1:9" x14ac:dyDescent="0.2">
      <c r="A39" s="2">
        <v>42205</v>
      </c>
      <c r="B39" s="4">
        <v>7</v>
      </c>
      <c r="C39" s="3">
        <v>15</v>
      </c>
      <c r="D39" s="3">
        <v>9</v>
      </c>
      <c r="E39" s="3">
        <f t="shared" si="0"/>
        <v>24</v>
      </c>
    </row>
    <row r="40" spans="1:9" x14ac:dyDescent="0.2">
      <c r="A40" s="2">
        <v>42206</v>
      </c>
      <c r="B40" s="4">
        <v>8</v>
      </c>
      <c r="C40" s="3">
        <v>16</v>
      </c>
      <c r="D40" s="3">
        <v>11</v>
      </c>
      <c r="E40" s="3">
        <f t="shared" si="0"/>
        <v>27</v>
      </c>
    </row>
    <row r="41" spans="1:9" x14ac:dyDescent="0.2">
      <c r="A41" s="2">
        <v>42207</v>
      </c>
      <c r="B41" s="4">
        <v>9</v>
      </c>
      <c r="C41" s="3">
        <v>15</v>
      </c>
      <c r="D41" s="3">
        <v>9</v>
      </c>
      <c r="E41" s="3">
        <f t="shared" si="0"/>
        <v>24</v>
      </c>
      <c r="F41" s="3">
        <f>(M4*$C41/100)+(M5*$C42/100)</f>
        <v>1.7084999999999999</v>
      </c>
      <c r="G41" s="3">
        <f t="shared" ref="G41:I41" si="1">(N4*$C41/100)+(N5*$C42/100)</f>
        <v>1.0110000000000001</v>
      </c>
      <c r="H41" s="3">
        <f t="shared" si="1"/>
        <v>1.5255000000000001</v>
      </c>
      <c r="I41" s="3">
        <f t="shared" si="1"/>
        <v>1.8285</v>
      </c>
    </row>
    <row r="42" spans="1:9" x14ac:dyDescent="0.2">
      <c r="A42" s="2">
        <v>42208</v>
      </c>
      <c r="B42" s="4">
        <v>10</v>
      </c>
      <c r="C42" s="3">
        <v>15</v>
      </c>
      <c r="D42" s="3">
        <v>10</v>
      </c>
      <c r="E42" s="3">
        <f t="shared" si="0"/>
        <v>25</v>
      </c>
      <c r="F42" s="3">
        <f>(M6*$C42/100)+(M7*$D42/100)</f>
        <v>1.6154999999999999</v>
      </c>
      <c r="G42" s="3">
        <f t="shared" ref="G42:I42" si="2">(N6*$C42/100)+(N7*$D42/100)</f>
        <v>0.45899999999999996</v>
      </c>
      <c r="H42" s="3">
        <f t="shared" si="2"/>
        <v>0.69750000000000001</v>
      </c>
      <c r="I42" s="3">
        <f t="shared" si="2"/>
        <v>0.84750000000000003</v>
      </c>
    </row>
    <row r="43" spans="1:9" x14ac:dyDescent="0.2">
      <c r="A43" s="2">
        <v>42209</v>
      </c>
      <c r="B43" s="4">
        <v>11</v>
      </c>
      <c r="C43" s="3">
        <v>15</v>
      </c>
      <c r="D43" s="3">
        <v>10</v>
      </c>
      <c r="E43" s="3">
        <f t="shared" si="0"/>
        <v>25</v>
      </c>
      <c r="F43" s="3">
        <f>(M8*$C43/100)+(M9*$D43/100)</f>
        <v>1.129</v>
      </c>
      <c r="G43" s="3">
        <f t="shared" ref="G43:I43" si="3">(N8*$C43/100)+(N9*$D43/100)</f>
        <v>0.87450000000000006</v>
      </c>
      <c r="H43" s="3">
        <f t="shared" si="3"/>
        <v>1.256</v>
      </c>
      <c r="I43" s="3">
        <f t="shared" si="3"/>
        <v>1.5075000000000003</v>
      </c>
    </row>
    <row r="44" spans="1:9" x14ac:dyDescent="0.2">
      <c r="A44" s="2">
        <v>42210</v>
      </c>
      <c r="B44" s="4">
        <v>12</v>
      </c>
      <c r="C44" s="3">
        <v>12</v>
      </c>
      <c r="D44" s="3">
        <v>10</v>
      </c>
      <c r="E44" s="3">
        <f t="shared" si="0"/>
        <v>22</v>
      </c>
      <c r="F44" s="3">
        <f>(M10*$C44/100)+(M11*$D44/100)</f>
        <v>1.0236000000000001</v>
      </c>
      <c r="G44" s="3">
        <f t="shared" ref="G44:I44" si="4">(N10*$C44/100)+(N11*$D44/100)</f>
        <v>0.76180000000000003</v>
      </c>
      <c r="H44" s="3">
        <f t="shared" si="4"/>
        <v>1.1084000000000001</v>
      </c>
      <c r="I44" s="3">
        <f t="shared" si="4"/>
        <v>1.3294000000000001</v>
      </c>
    </row>
    <row r="45" spans="1:9" x14ac:dyDescent="0.2">
      <c r="A45" s="2">
        <v>42211</v>
      </c>
      <c r="B45" s="4">
        <v>13</v>
      </c>
      <c r="C45" s="3">
        <v>10</v>
      </c>
      <c r="D45" s="3">
        <v>12</v>
      </c>
      <c r="E45" s="3">
        <f t="shared" si="0"/>
        <v>22</v>
      </c>
      <c r="F45" s="3">
        <f>(M12*$C45/100)+(M13*$D45/100)</f>
        <v>1.0739999999999998</v>
      </c>
      <c r="G45" s="3">
        <f t="shared" ref="G45:I45" si="5">(N12*$C45/100)+(N13*$D45/100)</f>
        <v>0.755</v>
      </c>
      <c r="H45" s="3">
        <f t="shared" si="5"/>
        <v>1.1112</v>
      </c>
      <c r="I45" s="3">
        <f t="shared" si="5"/>
        <v>1.3324</v>
      </c>
    </row>
    <row r="46" spans="1:9" x14ac:dyDescent="0.2">
      <c r="A46" s="2">
        <v>42212</v>
      </c>
      <c r="B46" s="4">
        <v>14</v>
      </c>
      <c r="C46" s="3">
        <v>12</v>
      </c>
      <c r="E46" s="3">
        <f t="shared" si="0"/>
        <v>12</v>
      </c>
      <c r="F46" s="3">
        <f>M14*$C46/100</f>
        <v>0.45</v>
      </c>
      <c r="G46" s="3">
        <f t="shared" ref="G46:I46" si="6">N14*$C46/100</f>
        <v>0.38640000000000002</v>
      </c>
      <c r="H46" s="3">
        <f t="shared" si="6"/>
        <v>0.59400000000000008</v>
      </c>
      <c r="I46" s="3">
        <f t="shared" si="6"/>
        <v>0.71400000000000008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"/>
  <sheetViews>
    <sheetView workbookViewId="0">
      <pane ySplit="1" topLeftCell="A4" activePane="bottomLeft" state="frozen"/>
      <selection pane="bottomLeft" activeCell="N50" sqref="N50"/>
    </sheetView>
  </sheetViews>
  <sheetFormatPr baseColWidth="10" defaultColWidth="8.83203125" defaultRowHeight="15" x14ac:dyDescent="0.2"/>
  <cols>
    <col min="1" max="1" width="10.5" bestFit="1" customWidth="1"/>
    <col min="4" max="4" width="10.5" style="1" bestFit="1" customWidth="1"/>
    <col min="5" max="5" width="6.1640625" customWidth="1"/>
  </cols>
  <sheetData>
    <row r="1" spans="1:15" x14ac:dyDescent="0.2">
      <c r="A1" t="s">
        <v>1</v>
      </c>
      <c r="B1" t="s">
        <v>0</v>
      </c>
      <c r="C1" t="s">
        <v>12</v>
      </c>
      <c r="D1" s="4" t="s">
        <v>7</v>
      </c>
      <c r="E1" t="s">
        <v>8</v>
      </c>
      <c r="F1" t="s">
        <v>9</v>
      </c>
      <c r="G1" t="s">
        <v>10</v>
      </c>
      <c r="H1" t="s">
        <v>3</v>
      </c>
      <c r="I1" t="s">
        <v>4</v>
      </c>
      <c r="J1" t="s">
        <v>5</v>
      </c>
      <c r="K1" t="s">
        <v>6</v>
      </c>
    </row>
    <row r="2" spans="1:15" x14ac:dyDescent="0.2">
      <c r="A2" s="2">
        <v>42168</v>
      </c>
      <c r="B2">
        <v>3840</v>
      </c>
      <c r="C2" t="s">
        <v>13</v>
      </c>
      <c r="D2" s="4">
        <v>-30</v>
      </c>
      <c r="E2" s="3">
        <f>'3840'!C2</f>
        <v>21.93</v>
      </c>
      <c r="F2" s="3">
        <f>'3840'!D2</f>
        <v>15.31</v>
      </c>
      <c r="G2" s="3">
        <f>'3840'!E2</f>
        <v>37.24</v>
      </c>
      <c r="H2" s="3"/>
      <c r="I2" s="3"/>
      <c r="J2" s="3"/>
      <c r="K2" s="3"/>
      <c r="O2" s="3"/>
    </row>
    <row r="3" spans="1:15" x14ac:dyDescent="0.2">
      <c r="A3" s="2">
        <v>42169</v>
      </c>
      <c r="B3">
        <v>3840</v>
      </c>
      <c r="C3" t="s">
        <v>13</v>
      </c>
      <c r="D3" s="4">
        <v>-29</v>
      </c>
      <c r="E3" s="3">
        <f>'3840'!C3</f>
        <v>20</v>
      </c>
      <c r="F3" s="3">
        <f>'3840'!D3</f>
        <v>16.34</v>
      </c>
      <c r="G3" s="3">
        <f>'3840'!E3</f>
        <v>36.340000000000003</v>
      </c>
      <c r="O3" s="3"/>
    </row>
    <row r="4" spans="1:15" x14ac:dyDescent="0.2">
      <c r="A4" s="2">
        <v>42170</v>
      </c>
      <c r="B4">
        <v>3840</v>
      </c>
      <c r="C4" t="s">
        <v>13</v>
      </c>
      <c r="D4" s="4">
        <v>-28</v>
      </c>
      <c r="E4" s="3">
        <f>'3840'!C4</f>
        <v>19.32</v>
      </c>
      <c r="F4" s="3">
        <f>'3840'!D4</f>
        <v>15.84</v>
      </c>
      <c r="G4" s="3">
        <f>'3840'!E4</f>
        <v>35.159999999999997</v>
      </c>
      <c r="K4" s="3"/>
      <c r="O4" s="3"/>
    </row>
    <row r="5" spans="1:15" x14ac:dyDescent="0.2">
      <c r="A5" s="2">
        <v>42171</v>
      </c>
      <c r="B5">
        <v>3840</v>
      </c>
      <c r="C5" t="s">
        <v>13</v>
      </c>
      <c r="D5" s="4">
        <v>-27</v>
      </c>
      <c r="E5" s="3">
        <f>'3840'!C5</f>
        <v>18.16</v>
      </c>
      <c r="F5" s="3">
        <f>'3840'!D5</f>
        <v>16.420000000000002</v>
      </c>
      <c r="G5" s="3">
        <f>'3840'!E5</f>
        <v>34.58</v>
      </c>
      <c r="K5" s="3"/>
      <c r="O5" s="3"/>
    </row>
    <row r="6" spans="1:15" x14ac:dyDescent="0.2">
      <c r="A6" s="2">
        <v>42172</v>
      </c>
      <c r="B6">
        <v>3840</v>
      </c>
      <c r="C6" t="s">
        <v>13</v>
      </c>
      <c r="D6" s="4">
        <v>-26</v>
      </c>
      <c r="E6" s="3">
        <f>'3840'!C6</f>
        <v>18.829999999999998</v>
      </c>
      <c r="F6" s="3">
        <f>'3840'!D6</f>
        <v>16.61</v>
      </c>
      <c r="G6" s="3">
        <f>'3840'!E6</f>
        <v>35.44</v>
      </c>
      <c r="K6" s="3"/>
      <c r="O6" s="3"/>
    </row>
    <row r="7" spans="1:15" x14ac:dyDescent="0.2">
      <c r="A7" s="2">
        <v>42173</v>
      </c>
      <c r="B7">
        <v>3840</v>
      </c>
      <c r="C7" t="s">
        <v>13</v>
      </c>
      <c r="D7" s="4">
        <v>-25</v>
      </c>
      <c r="E7" s="3">
        <f>'3840'!C7</f>
        <v>18.52</v>
      </c>
      <c r="F7" s="3">
        <f>'3840'!D7</f>
        <v>17.440000000000001</v>
      </c>
      <c r="G7" s="3">
        <f>'3840'!E7</f>
        <v>35.96</v>
      </c>
      <c r="K7" s="3"/>
      <c r="O7" s="3"/>
    </row>
    <row r="8" spans="1:15" x14ac:dyDescent="0.2">
      <c r="A8" s="2">
        <v>42174</v>
      </c>
      <c r="B8">
        <v>3840</v>
      </c>
      <c r="C8" t="s">
        <v>13</v>
      </c>
      <c r="D8" s="4">
        <v>-24</v>
      </c>
      <c r="E8" s="3">
        <f>'3840'!C8</f>
        <v>17.809999999999999</v>
      </c>
      <c r="F8" s="3">
        <f>'3840'!D8</f>
        <v>16.79</v>
      </c>
      <c r="G8" s="3">
        <f>'3840'!E8</f>
        <v>34.599999999999994</v>
      </c>
      <c r="K8" s="3"/>
      <c r="O8" s="3"/>
    </row>
    <row r="9" spans="1:15" x14ac:dyDescent="0.2">
      <c r="A9" s="2">
        <v>42175</v>
      </c>
      <c r="B9">
        <v>3840</v>
      </c>
      <c r="C9" t="s">
        <v>13</v>
      </c>
      <c r="D9" s="4">
        <v>-23</v>
      </c>
      <c r="E9" s="3">
        <f>'3840'!C9</f>
        <v>18.5</v>
      </c>
      <c r="F9" s="3">
        <f>'3840'!D9</f>
        <v>16.16</v>
      </c>
      <c r="G9" s="3">
        <f>'3840'!E9</f>
        <v>34.659999999999997</v>
      </c>
      <c r="K9" s="3"/>
      <c r="O9" s="3"/>
    </row>
    <row r="10" spans="1:15" x14ac:dyDescent="0.2">
      <c r="A10" s="2">
        <v>42176</v>
      </c>
      <c r="B10">
        <v>3840</v>
      </c>
      <c r="C10" t="s">
        <v>13</v>
      </c>
      <c r="D10" s="4">
        <v>-22</v>
      </c>
      <c r="E10" s="3">
        <f>'3840'!C10</f>
        <v>17.77</v>
      </c>
      <c r="F10" s="3">
        <f>'3840'!D10</f>
        <v>15.2</v>
      </c>
      <c r="G10" s="3">
        <f>'3840'!E10</f>
        <v>32.97</v>
      </c>
      <c r="K10" s="3"/>
      <c r="O10" s="3"/>
    </row>
    <row r="11" spans="1:15" x14ac:dyDescent="0.2">
      <c r="A11" s="2">
        <v>42177</v>
      </c>
      <c r="B11">
        <v>3840</v>
      </c>
      <c r="C11" t="s">
        <v>13</v>
      </c>
      <c r="D11" s="4">
        <v>-21</v>
      </c>
      <c r="E11" s="3">
        <f>'3840'!C11</f>
        <v>18.11</v>
      </c>
      <c r="F11" s="3">
        <f>'3840'!D11</f>
        <v>15.35</v>
      </c>
      <c r="G11" s="3">
        <f>'3840'!E11</f>
        <v>33.46</v>
      </c>
      <c r="K11" s="3"/>
      <c r="O11" s="3"/>
    </row>
    <row r="12" spans="1:15" x14ac:dyDescent="0.2">
      <c r="A12" s="2">
        <v>42178</v>
      </c>
      <c r="B12">
        <v>3840</v>
      </c>
      <c r="C12" t="s">
        <v>13</v>
      </c>
      <c r="D12" s="4">
        <v>-20</v>
      </c>
      <c r="E12" s="3">
        <f>'3840'!C12</f>
        <v>19.47</v>
      </c>
      <c r="F12" s="3">
        <f>'3840'!D12</f>
        <v>15.41</v>
      </c>
      <c r="G12" s="3">
        <f>'3840'!E12</f>
        <v>34.879999999999995</v>
      </c>
      <c r="K12" s="3"/>
      <c r="O12" s="3"/>
    </row>
    <row r="13" spans="1:15" x14ac:dyDescent="0.2">
      <c r="A13" s="2">
        <v>42179</v>
      </c>
      <c r="B13">
        <v>3840</v>
      </c>
      <c r="C13" t="s">
        <v>13</v>
      </c>
      <c r="D13" s="4">
        <v>-19</v>
      </c>
      <c r="E13" s="3">
        <f>'3840'!C13</f>
        <v>19.8</v>
      </c>
      <c r="F13" s="3">
        <f>'3840'!D13</f>
        <v>16</v>
      </c>
      <c r="G13" s="3">
        <f>'3840'!E13</f>
        <v>35.799999999999997</v>
      </c>
      <c r="K13" s="3"/>
      <c r="O13" s="3"/>
    </row>
    <row r="14" spans="1:15" x14ac:dyDescent="0.2">
      <c r="A14" s="2">
        <v>42180</v>
      </c>
      <c r="B14">
        <v>3840</v>
      </c>
      <c r="C14" t="s">
        <v>13</v>
      </c>
      <c r="D14" s="4">
        <v>-18</v>
      </c>
      <c r="E14" s="3">
        <f>'3840'!C14</f>
        <v>19.5</v>
      </c>
      <c r="F14" s="3">
        <f>'3840'!D14</f>
        <v>16.600000000000001</v>
      </c>
      <c r="G14" s="3">
        <f>'3840'!E14</f>
        <v>36.1</v>
      </c>
      <c r="K14" s="3"/>
      <c r="O14" s="3"/>
    </row>
    <row r="15" spans="1:15" x14ac:dyDescent="0.2">
      <c r="A15" s="2">
        <v>42181</v>
      </c>
      <c r="B15">
        <v>3840</v>
      </c>
      <c r="C15" t="s">
        <v>13</v>
      </c>
      <c r="D15" s="4">
        <v>-17</v>
      </c>
      <c r="E15" s="3">
        <f>'3840'!C15</f>
        <v>19.59</v>
      </c>
      <c r="F15" s="3">
        <f>'3840'!D15</f>
        <v>15.48</v>
      </c>
      <c r="G15" s="3">
        <f>'3840'!E15</f>
        <v>35.07</v>
      </c>
      <c r="K15" s="3"/>
      <c r="O15" s="3"/>
    </row>
    <row r="16" spans="1:15" x14ac:dyDescent="0.2">
      <c r="A16" s="2">
        <v>42182</v>
      </c>
      <c r="B16">
        <v>3840</v>
      </c>
      <c r="C16" t="s">
        <v>13</v>
      </c>
      <c r="D16" s="4">
        <v>-16</v>
      </c>
      <c r="E16" s="3">
        <f>'3840'!C16</f>
        <v>19.43</v>
      </c>
      <c r="F16" s="3">
        <f>'3840'!D16</f>
        <v>14.53</v>
      </c>
      <c r="G16" s="3">
        <f>'3840'!E16</f>
        <v>33.96</v>
      </c>
      <c r="K16" s="3"/>
      <c r="O16" s="3"/>
    </row>
    <row r="17" spans="1:15" x14ac:dyDescent="0.2">
      <c r="A17" s="2">
        <v>42183</v>
      </c>
      <c r="B17">
        <v>3840</v>
      </c>
      <c r="C17" t="s">
        <v>13</v>
      </c>
      <c r="D17" s="4">
        <v>-15</v>
      </c>
      <c r="E17" s="3">
        <f>'3840'!C17</f>
        <v>20.37</v>
      </c>
      <c r="F17" s="3">
        <f>'3840'!D17</f>
        <v>15.65</v>
      </c>
      <c r="G17" s="3">
        <f>'3840'!E17</f>
        <v>36.020000000000003</v>
      </c>
      <c r="K17" s="3"/>
      <c r="O17" s="3"/>
    </row>
    <row r="18" spans="1:15" x14ac:dyDescent="0.2">
      <c r="A18" s="2">
        <v>42184</v>
      </c>
      <c r="B18">
        <v>3840</v>
      </c>
      <c r="C18" t="s">
        <v>13</v>
      </c>
      <c r="D18" s="4">
        <v>-14</v>
      </c>
      <c r="E18" s="3">
        <f>'3840'!C18</f>
        <v>20.91</v>
      </c>
      <c r="F18" s="3">
        <f>'3840'!D18</f>
        <v>16.16</v>
      </c>
      <c r="G18" s="3">
        <f>'3840'!E18</f>
        <v>37.07</v>
      </c>
      <c r="K18" s="3"/>
      <c r="O18" s="3"/>
    </row>
    <row r="19" spans="1:15" x14ac:dyDescent="0.2">
      <c r="A19" s="2">
        <v>42185</v>
      </c>
      <c r="B19">
        <v>3840</v>
      </c>
      <c r="C19" t="s">
        <v>13</v>
      </c>
      <c r="D19" s="4">
        <v>-13</v>
      </c>
      <c r="E19" s="3">
        <f>'3840'!C19</f>
        <v>19.68</v>
      </c>
      <c r="F19" s="3">
        <f>'3840'!D19</f>
        <v>15.44</v>
      </c>
      <c r="G19" s="3">
        <f>'3840'!E19</f>
        <v>35.119999999999997</v>
      </c>
      <c r="K19" s="3"/>
      <c r="O19" s="3"/>
    </row>
    <row r="20" spans="1:15" x14ac:dyDescent="0.2">
      <c r="A20" s="2">
        <v>42186</v>
      </c>
      <c r="B20">
        <v>3840</v>
      </c>
      <c r="C20" t="s">
        <v>13</v>
      </c>
      <c r="D20" s="4">
        <v>-12</v>
      </c>
      <c r="E20" s="3">
        <f>'3840'!C20</f>
        <v>21.54</v>
      </c>
      <c r="F20" s="3">
        <f>'3840'!D20</f>
        <v>15.97</v>
      </c>
      <c r="G20" s="3">
        <f>'3840'!E20</f>
        <v>37.51</v>
      </c>
      <c r="K20" s="3"/>
      <c r="O20" s="3"/>
    </row>
    <row r="21" spans="1:15" x14ac:dyDescent="0.2">
      <c r="A21" s="2">
        <v>42187</v>
      </c>
      <c r="B21">
        <v>3840</v>
      </c>
      <c r="C21" t="s">
        <v>13</v>
      </c>
      <c r="D21" s="4">
        <v>-11</v>
      </c>
      <c r="E21" s="3">
        <f>'3840'!C21</f>
        <v>19.73</v>
      </c>
      <c r="F21" s="3">
        <f>'3840'!D21</f>
        <v>17.059999999999999</v>
      </c>
      <c r="G21" s="3">
        <f>'3840'!E21</f>
        <v>36.79</v>
      </c>
      <c r="K21" s="3"/>
      <c r="O21" s="3"/>
    </row>
    <row r="22" spans="1:15" x14ac:dyDescent="0.2">
      <c r="A22" s="2">
        <v>42188</v>
      </c>
      <c r="B22">
        <v>3840</v>
      </c>
      <c r="C22" t="s">
        <v>13</v>
      </c>
      <c r="D22" s="4">
        <v>-10</v>
      </c>
      <c r="E22" s="3">
        <f>'3840'!C22</f>
        <v>19.18</v>
      </c>
      <c r="F22" s="3">
        <f>'3840'!D22</f>
        <v>16.41</v>
      </c>
      <c r="G22" s="3">
        <f>'3840'!E22</f>
        <v>35.590000000000003</v>
      </c>
      <c r="K22" s="3"/>
      <c r="O22" s="3"/>
    </row>
    <row r="23" spans="1:15" x14ac:dyDescent="0.2">
      <c r="A23" s="2">
        <v>42189</v>
      </c>
      <c r="B23">
        <v>3840</v>
      </c>
      <c r="C23" t="s">
        <v>13</v>
      </c>
      <c r="D23" s="4">
        <v>-9</v>
      </c>
      <c r="E23" s="3">
        <f>'3840'!C23</f>
        <v>17.05</v>
      </c>
      <c r="F23" s="3">
        <f>'3840'!D23</f>
        <v>17.04</v>
      </c>
      <c r="G23" s="3">
        <f>'3840'!E23</f>
        <v>34.090000000000003</v>
      </c>
      <c r="K23" s="3"/>
      <c r="O23" s="3"/>
    </row>
    <row r="24" spans="1:15" x14ac:dyDescent="0.2">
      <c r="A24" s="2">
        <v>42190</v>
      </c>
      <c r="B24">
        <v>3840</v>
      </c>
      <c r="C24" t="s">
        <v>13</v>
      </c>
      <c r="D24" s="4">
        <v>-8</v>
      </c>
      <c r="E24" s="3">
        <f>'3840'!C24</f>
        <v>18.97</v>
      </c>
      <c r="F24" s="3">
        <f>'3840'!D24</f>
        <v>15.44</v>
      </c>
      <c r="G24" s="3">
        <f>'3840'!E24</f>
        <v>34.409999999999997</v>
      </c>
      <c r="K24" s="3"/>
      <c r="O24" s="3"/>
    </row>
    <row r="25" spans="1:15" x14ac:dyDescent="0.2">
      <c r="A25" s="2">
        <v>42191</v>
      </c>
      <c r="B25">
        <v>3840</v>
      </c>
      <c r="C25" t="s">
        <v>13</v>
      </c>
      <c r="D25" s="4">
        <v>-7</v>
      </c>
      <c r="E25" s="3">
        <f>'3840'!C25</f>
        <v>18.53</v>
      </c>
      <c r="F25" s="3">
        <f>'3840'!D25</f>
        <v>15.83</v>
      </c>
      <c r="G25" s="3">
        <f>'3840'!E25</f>
        <v>34.36</v>
      </c>
      <c r="K25" s="3"/>
      <c r="O25" s="3"/>
    </row>
    <row r="26" spans="1:15" x14ac:dyDescent="0.2">
      <c r="A26" s="2">
        <v>42192</v>
      </c>
      <c r="B26">
        <v>3840</v>
      </c>
      <c r="C26" t="s">
        <v>13</v>
      </c>
      <c r="D26" s="4">
        <v>-6</v>
      </c>
      <c r="E26" s="3">
        <f>'3840'!C26</f>
        <v>19.64</v>
      </c>
      <c r="F26" s="3">
        <f>'3840'!D26</f>
        <v>17.38</v>
      </c>
      <c r="G26" s="3">
        <f>'3840'!E26</f>
        <v>37.019999999999996</v>
      </c>
      <c r="K26" s="3"/>
      <c r="O26" s="3"/>
    </row>
    <row r="27" spans="1:15" x14ac:dyDescent="0.2">
      <c r="A27" s="2">
        <v>42193</v>
      </c>
      <c r="B27">
        <v>3840</v>
      </c>
      <c r="C27" t="s">
        <v>13</v>
      </c>
      <c r="D27" s="4">
        <v>-5</v>
      </c>
      <c r="E27" s="3">
        <f>'3840'!C27</f>
        <v>18.649999999999999</v>
      </c>
      <c r="F27" s="3">
        <f>'3840'!D27</f>
        <v>11</v>
      </c>
      <c r="G27" s="3">
        <f>'3840'!E27</f>
        <v>29.65</v>
      </c>
      <c r="K27" s="3"/>
      <c r="O27" s="3"/>
    </row>
    <row r="28" spans="1:15" x14ac:dyDescent="0.2">
      <c r="A28" s="2">
        <v>42194</v>
      </c>
      <c r="B28">
        <v>3840</v>
      </c>
      <c r="C28" t="s">
        <v>13</v>
      </c>
      <c r="D28" s="4">
        <v>-4</v>
      </c>
      <c r="E28" s="3">
        <f>'3840'!C28</f>
        <v>17</v>
      </c>
      <c r="F28" s="3">
        <f>'3840'!D28</f>
        <v>16</v>
      </c>
      <c r="G28" s="3">
        <f>'3840'!E28</f>
        <v>33</v>
      </c>
      <c r="K28" s="3"/>
      <c r="O28" s="3"/>
    </row>
    <row r="29" spans="1:15" x14ac:dyDescent="0.2">
      <c r="A29" s="2">
        <v>42195</v>
      </c>
      <c r="B29">
        <v>3840</v>
      </c>
      <c r="C29" t="s">
        <v>13</v>
      </c>
      <c r="D29" s="4">
        <v>-3</v>
      </c>
      <c r="E29" s="3">
        <f>'3840'!C29</f>
        <v>17</v>
      </c>
      <c r="F29" s="3">
        <f>'3840'!D29</f>
        <v>11</v>
      </c>
      <c r="G29" s="3">
        <f>'3840'!E29</f>
        <v>28</v>
      </c>
      <c r="K29" s="3"/>
      <c r="O29" s="3"/>
    </row>
    <row r="30" spans="1:15" x14ac:dyDescent="0.2">
      <c r="A30" s="2">
        <v>42196</v>
      </c>
      <c r="B30">
        <v>3840</v>
      </c>
      <c r="C30" t="s">
        <v>13</v>
      </c>
      <c r="D30" s="4">
        <v>-2</v>
      </c>
      <c r="E30" s="3">
        <f>'3840'!C30</f>
        <v>16</v>
      </c>
      <c r="F30" s="3">
        <f>'3840'!D30</f>
        <v>13</v>
      </c>
      <c r="G30" s="3">
        <f>'3840'!E30</f>
        <v>29</v>
      </c>
      <c r="K30" s="3"/>
      <c r="O30" s="3"/>
    </row>
    <row r="31" spans="1:15" x14ac:dyDescent="0.2">
      <c r="A31" s="2">
        <v>42197</v>
      </c>
      <c r="B31">
        <v>3840</v>
      </c>
      <c r="C31" t="s">
        <v>13</v>
      </c>
      <c r="D31" s="4">
        <v>-1</v>
      </c>
      <c r="E31" s="3">
        <f>'3840'!C31</f>
        <v>19</v>
      </c>
      <c r="F31" s="3">
        <f>'3840'!D31</f>
        <v>14</v>
      </c>
      <c r="G31" s="3">
        <f>'3840'!E31</f>
        <v>33</v>
      </c>
      <c r="H31" s="3">
        <f>'3840'!F31</f>
        <v>1.2016</v>
      </c>
      <c r="I31" s="3">
        <f>'3840'!G31</f>
        <v>1.0741000000000001</v>
      </c>
      <c r="J31" s="3">
        <f>'3840'!H31</f>
        <v>1.5169000000000001</v>
      </c>
      <c r="K31" s="3">
        <f>'3840'!I31</f>
        <v>1.8501999999999996</v>
      </c>
      <c r="O31" s="3"/>
    </row>
    <row r="32" spans="1:15" x14ac:dyDescent="0.2">
      <c r="A32" s="2">
        <v>42198</v>
      </c>
      <c r="B32">
        <v>3840</v>
      </c>
      <c r="C32" t="s">
        <v>13</v>
      </c>
      <c r="D32" s="4">
        <v>0</v>
      </c>
      <c r="E32" s="3">
        <f>'3840'!C32</f>
        <v>21</v>
      </c>
      <c r="F32" s="3">
        <f>'3840'!D32</f>
        <v>14</v>
      </c>
      <c r="G32" s="3">
        <f>'3840'!E32</f>
        <v>35</v>
      </c>
      <c r="K32" s="3"/>
    </row>
    <row r="33" spans="1:16" x14ac:dyDescent="0.2">
      <c r="A33" s="2">
        <v>42199</v>
      </c>
      <c r="B33">
        <v>3840</v>
      </c>
      <c r="C33" t="s">
        <v>13</v>
      </c>
      <c r="D33" s="4">
        <v>1</v>
      </c>
      <c r="E33" s="3">
        <f>'3840'!C33</f>
        <v>19</v>
      </c>
      <c r="F33" s="3">
        <f>'3840'!D33</f>
        <v>13</v>
      </c>
      <c r="G33" s="3">
        <f>'3840'!E33</f>
        <v>32</v>
      </c>
    </row>
    <row r="34" spans="1:16" x14ac:dyDescent="0.2">
      <c r="A34" s="2">
        <v>42200</v>
      </c>
      <c r="B34">
        <v>3840</v>
      </c>
      <c r="C34" t="s">
        <v>13</v>
      </c>
      <c r="D34" s="4">
        <v>2</v>
      </c>
      <c r="E34" s="3">
        <f>'3840'!C34</f>
        <v>20</v>
      </c>
      <c r="F34" s="3">
        <f>'3840'!D34</f>
        <v>12</v>
      </c>
      <c r="G34" s="3">
        <f>'3840'!E34</f>
        <v>32</v>
      </c>
    </row>
    <row r="35" spans="1:16" x14ac:dyDescent="0.2">
      <c r="A35" s="2">
        <v>42201</v>
      </c>
      <c r="B35">
        <v>3840</v>
      </c>
      <c r="C35" t="s">
        <v>13</v>
      </c>
      <c r="D35" s="4">
        <v>3</v>
      </c>
      <c r="E35" s="3">
        <f>'3840'!C35</f>
        <v>18</v>
      </c>
      <c r="F35" s="3">
        <f>'3840'!D35</f>
        <v>13</v>
      </c>
      <c r="G35" s="3">
        <f>'3840'!E35</f>
        <v>31</v>
      </c>
      <c r="K35" s="3"/>
    </row>
    <row r="36" spans="1:16" x14ac:dyDescent="0.2">
      <c r="A36" s="2">
        <v>42202</v>
      </c>
      <c r="B36">
        <v>3840</v>
      </c>
      <c r="C36" t="s">
        <v>13</v>
      </c>
      <c r="D36" s="4">
        <v>4</v>
      </c>
      <c r="E36" s="3">
        <f>'3840'!C36</f>
        <v>17</v>
      </c>
      <c r="F36" s="3">
        <f>'3840'!D36</f>
        <v>12</v>
      </c>
      <c r="G36" s="3">
        <f>'3840'!E36</f>
        <v>29</v>
      </c>
      <c r="K36" s="3"/>
    </row>
    <row r="37" spans="1:16" x14ac:dyDescent="0.2">
      <c r="A37" s="2">
        <v>42203</v>
      </c>
      <c r="B37">
        <v>3840</v>
      </c>
      <c r="C37" t="s">
        <v>13</v>
      </c>
      <c r="D37" s="4">
        <v>5</v>
      </c>
      <c r="E37" s="3">
        <f>'3840'!C37</f>
        <v>18</v>
      </c>
      <c r="F37" s="3">
        <f>'3840'!D37</f>
        <v>14</v>
      </c>
      <c r="G37" s="3">
        <f>'3840'!E37</f>
        <v>32</v>
      </c>
      <c r="K37" s="3"/>
    </row>
    <row r="38" spans="1:16" x14ac:dyDescent="0.2">
      <c r="A38" s="2">
        <v>42204</v>
      </c>
      <c r="B38">
        <v>3840</v>
      </c>
      <c r="C38" t="s">
        <v>13</v>
      </c>
      <c r="D38" s="4">
        <v>6</v>
      </c>
      <c r="E38" s="3">
        <f>'3840'!C38</f>
        <v>18</v>
      </c>
      <c r="F38" s="3">
        <f>'3840'!D38</f>
        <v>14</v>
      </c>
      <c r="G38" s="3">
        <f>'3840'!E38</f>
        <v>32</v>
      </c>
      <c r="K38" s="3"/>
    </row>
    <row r="39" spans="1:16" x14ac:dyDescent="0.2">
      <c r="A39" s="2">
        <v>42205</v>
      </c>
      <c r="B39">
        <v>3840</v>
      </c>
      <c r="C39" t="s">
        <v>13</v>
      </c>
      <c r="D39" s="4">
        <v>7</v>
      </c>
      <c r="E39" s="3">
        <f>'3840'!C39</f>
        <v>20</v>
      </c>
      <c r="F39" s="3">
        <f>'3840'!D39</f>
        <v>17</v>
      </c>
      <c r="G39" s="3">
        <f>'3840'!E39</f>
        <v>37</v>
      </c>
      <c r="K39" s="3"/>
    </row>
    <row r="40" spans="1:16" x14ac:dyDescent="0.2">
      <c r="A40" s="2">
        <v>42206</v>
      </c>
      <c r="B40">
        <v>3840</v>
      </c>
      <c r="C40" t="s">
        <v>13</v>
      </c>
      <c r="D40" s="4">
        <v>8</v>
      </c>
      <c r="E40" s="3">
        <f>'3840'!C40</f>
        <v>14</v>
      </c>
      <c r="F40" s="3">
        <f>'3840'!D40</f>
        <v>17</v>
      </c>
      <c r="G40" s="3">
        <f>'3840'!E40</f>
        <v>31</v>
      </c>
      <c r="K40" s="3"/>
    </row>
    <row r="41" spans="1:16" x14ac:dyDescent="0.2">
      <c r="A41" s="2">
        <v>42207</v>
      </c>
      <c r="B41">
        <v>3840</v>
      </c>
      <c r="C41" t="s">
        <v>13</v>
      </c>
      <c r="D41" s="4">
        <v>9</v>
      </c>
      <c r="E41" s="3">
        <f>'3840'!C41</f>
        <v>18</v>
      </c>
      <c r="F41" s="3">
        <f>'3840'!D41</f>
        <v>13</v>
      </c>
      <c r="G41" s="3">
        <f>'3840'!E41</f>
        <v>31</v>
      </c>
      <c r="H41" s="3">
        <f>'3840'!F41</f>
        <v>1.2000999999999999</v>
      </c>
      <c r="I41" s="3">
        <f>'3840'!G41</f>
        <v>1.1597999999999999</v>
      </c>
      <c r="J41" s="3">
        <f>'3840'!H41</f>
        <v>1.5189000000000001</v>
      </c>
      <c r="K41" s="3">
        <f>'3840'!I41</f>
        <v>1.8926000000000001</v>
      </c>
    </row>
    <row r="42" spans="1:16" x14ac:dyDescent="0.2">
      <c r="A42" s="2">
        <v>42208</v>
      </c>
      <c r="B42">
        <v>3840</v>
      </c>
      <c r="C42" t="s">
        <v>13</v>
      </c>
      <c r="D42" s="4">
        <v>10</v>
      </c>
      <c r="E42" s="3">
        <f>'3840'!C42</f>
        <v>19</v>
      </c>
      <c r="F42" s="3">
        <f>'3840'!D42</f>
        <v>15</v>
      </c>
      <c r="G42" s="3">
        <f>'3840'!E42</f>
        <v>34</v>
      </c>
      <c r="H42" s="3">
        <f>'3840'!F42</f>
        <v>1.9987999999999999</v>
      </c>
      <c r="I42" s="3">
        <f>'3840'!G42</f>
        <v>0.59660000000000002</v>
      </c>
      <c r="J42" s="3">
        <f>'3840'!H42</f>
        <v>0.7923</v>
      </c>
      <c r="K42" s="3">
        <f>'3840'!I42</f>
        <v>0.98230000000000006</v>
      </c>
    </row>
    <row r="43" spans="1:16" x14ac:dyDescent="0.2">
      <c r="A43" s="2">
        <v>42209</v>
      </c>
      <c r="B43">
        <v>3840</v>
      </c>
      <c r="C43" t="s">
        <v>13</v>
      </c>
      <c r="D43" s="4">
        <v>11</v>
      </c>
      <c r="E43" s="3">
        <f>'3840'!C43</f>
        <v>16</v>
      </c>
      <c r="F43" s="3">
        <f>'3840'!D43</f>
        <v>16</v>
      </c>
      <c r="G43" s="3">
        <f>'3840'!E43</f>
        <v>32</v>
      </c>
      <c r="H43" s="3">
        <f>'3840'!F43</f>
        <v>1.24</v>
      </c>
      <c r="I43" s="3">
        <f>'3840'!G43</f>
        <v>1.1040000000000001</v>
      </c>
      <c r="J43" s="3">
        <f>'3840'!H43</f>
        <v>1.3968</v>
      </c>
      <c r="K43" s="3">
        <f>'3840'!I43</f>
        <v>1.7183999999999999</v>
      </c>
    </row>
    <row r="44" spans="1:16" x14ac:dyDescent="0.2">
      <c r="A44" s="2">
        <v>42210</v>
      </c>
      <c r="B44">
        <v>3840</v>
      </c>
      <c r="C44" t="s">
        <v>13</v>
      </c>
      <c r="D44" s="4">
        <v>12</v>
      </c>
      <c r="E44" s="3">
        <f>'3840'!C44</f>
        <v>12</v>
      </c>
      <c r="F44" s="3">
        <f>'3840'!D44</f>
        <v>16</v>
      </c>
      <c r="G44" s="3">
        <f>'3840'!E44</f>
        <v>28</v>
      </c>
      <c r="H44" s="3">
        <f>'3840'!F44</f>
        <v>1.0888</v>
      </c>
      <c r="I44" s="3">
        <f>'3840'!G44</f>
        <v>0.9847999999999999</v>
      </c>
      <c r="J44" s="3">
        <f>'3840'!H44</f>
        <v>1.2528000000000001</v>
      </c>
      <c r="K44" s="3">
        <f>'3840'!I44</f>
        <v>1.5327999999999999</v>
      </c>
    </row>
    <row r="45" spans="1:16" x14ac:dyDescent="0.2">
      <c r="A45" s="2">
        <v>42211</v>
      </c>
      <c r="B45">
        <v>3840</v>
      </c>
      <c r="C45" t="s">
        <v>13</v>
      </c>
      <c r="D45" s="4">
        <v>13</v>
      </c>
      <c r="E45" s="3">
        <f>'3840'!C45</f>
        <v>16</v>
      </c>
      <c r="F45" s="3">
        <f>'3840'!D45</f>
        <v>17</v>
      </c>
      <c r="G45" s="3">
        <f>'3840'!E45</f>
        <v>33</v>
      </c>
      <c r="H45" s="3">
        <f>'3840'!F45</f>
        <v>1.3741000000000001</v>
      </c>
      <c r="I45" s="3">
        <f>'3840'!G45</f>
        <v>1.1187999999999998</v>
      </c>
      <c r="J45" s="3">
        <f>'3840'!H45</f>
        <v>1.4504000000000001</v>
      </c>
      <c r="K45" s="3">
        <f>'3840'!I45</f>
        <v>1.7837000000000001</v>
      </c>
      <c r="M45" t="s">
        <v>3</v>
      </c>
      <c r="N45" t="s">
        <v>4</v>
      </c>
      <c r="O45" t="s">
        <v>5</v>
      </c>
      <c r="P45" t="s">
        <v>6</v>
      </c>
    </row>
    <row r="46" spans="1:16" x14ac:dyDescent="0.2">
      <c r="A46" s="2">
        <v>42212</v>
      </c>
      <c r="B46">
        <v>3840</v>
      </c>
      <c r="C46" t="s">
        <v>13</v>
      </c>
      <c r="D46" s="4">
        <v>14</v>
      </c>
      <c r="E46" s="3">
        <f>'3840'!C46</f>
        <v>17</v>
      </c>
      <c r="F46" s="3">
        <f>'3840'!D46</f>
        <v>0</v>
      </c>
      <c r="G46" s="3">
        <f>'3840'!E46</f>
        <v>17</v>
      </c>
      <c r="H46" s="3">
        <f>'3840'!F46</f>
        <v>1.6591999999999998</v>
      </c>
      <c r="I46" s="3">
        <f>'3840'!G46</f>
        <v>0.52869999999999995</v>
      </c>
      <c r="J46" s="3">
        <f>'3840'!H46</f>
        <v>0.70550000000000013</v>
      </c>
      <c r="K46" s="3">
        <f>'3840'!I46</f>
        <v>0.87719999999999998</v>
      </c>
      <c r="M46" s="3">
        <f>AVERAGE(H41:H46)</f>
        <v>1.4268333333333334</v>
      </c>
      <c r="N46" s="3">
        <f t="shared" ref="N46:P46" si="0">AVERAGE(I41:I46)</f>
        <v>0.91544999999999999</v>
      </c>
      <c r="O46" s="3">
        <f t="shared" si="0"/>
        <v>1.1861166666666667</v>
      </c>
      <c r="P46" s="3">
        <f t="shared" si="0"/>
        <v>1.4645000000000001</v>
      </c>
    </row>
    <row r="47" spans="1:16" x14ac:dyDescent="0.2">
      <c r="A47" s="2">
        <v>42168</v>
      </c>
      <c r="B47">
        <v>4086</v>
      </c>
      <c r="C47" t="s">
        <v>14</v>
      </c>
      <c r="D47" s="4">
        <v>-30</v>
      </c>
      <c r="E47" s="3">
        <f>'4086'!C2</f>
        <v>20.54</v>
      </c>
      <c r="F47" s="3">
        <f>'4086'!D2</f>
        <v>14.06</v>
      </c>
      <c r="G47" s="3">
        <f>'4086'!E2</f>
        <v>34.6</v>
      </c>
      <c r="K47" s="3"/>
      <c r="M47" s="5">
        <f>M46/AVERAGE($G$41:$G$46)</f>
        <v>4.8919999999999998E-2</v>
      </c>
      <c r="N47" s="5">
        <f t="shared" ref="N47:P47" si="1">N46/AVERAGE($G$41:$G$46)</f>
        <v>3.138685714285714E-2</v>
      </c>
      <c r="O47" s="5">
        <f t="shared" si="1"/>
        <v>4.0666857142857143E-2</v>
      </c>
      <c r="P47" s="5">
        <f t="shared" si="1"/>
        <v>5.0211428571428574E-2</v>
      </c>
    </row>
    <row r="48" spans="1:16" x14ac:dyDescent="0.2">
      <c r="A48" s="2">
        <v>42169</v>
      </c>
      <c r="B48">
        <v>4086</v>
      </c>
      <c r="C48" t="s">
        <v>14</v>
      </c>
      <c r="D48" s="4">
        <v>-29</v>
      </c>
      <c r="E48" s="3">
        <f>'4086'!C3</f>
        <v>20.45</v>
      </c>
      <c r="F48" s="3">
        <f>'4086'!D3</f>
        <v>14.09</v>
      </c>
      <c r="G48" s="3">
        <f>'4086'!E3</f>
        <v>34.54</v>
      </c>
      <c r="K48" s="3"/>
    </row>
    <row r="49" spans="1:11" x14ac:dyDescent="0.2">
      <c r="A49" s="2">
        <v>42170</v>
      </c>
      <c r="B49">
        <v>4086</v>
      </c>
      <c r="C49" t="s">
        <v>14</v>
      </c>
      <c r="D49" s="4">
        <v>-28</v>
      </c>
      <c r="E49" s="3">
        <f>'4086'!C4</f>
        <v>21.56</v>
      </c>
      <c r="F49" s="3">
        <f>'4086'!D4</f>
        <v>14.4</v>
      </c>
      <c r="G49" s="3">
        <f>'4086'!E4</f>
        <v>35.96</v>
      </c>
      <c r="K49" s="3"/>
    </row>
    <row r="50" spans="1:11" x14ac:dyDescent="0.2">
      <c r="A50" s="2">
        <v>42171</v>
      </c>
      <c r="B50">
        <v>4086</v>
      </c>
      <c r="C50" t="s">
        <v>14</v>
      </c>
      <c r="D50" s="4">
        <v>-27</v>
      </c>
      <c r="E50" s="3">
        <f>'4086'!C5</f>
        <v>20.99</v>
      </c>
      <c r="F50" s="3">
        <f>'4086'!D5</f>
        <v>14.29</v>
      </c>
      <c r="G50" s="3">
        <f>'4086'!E5</f>
        <v>35.28</v>
      </c>
      <c r="K50" s="3"/>
    </row>
    <row r="51" spans="1:11" x14ac:dyDescent="0.2">
      <c r="A51" s="2">
        <v>42172</v>
      </c>
      <c r="B51">
        <v>4086</v>
      </c>
      <c r="C51" t="s">
        <v>14</v>
      </c>
      <c r="D51" s="4">
        <v>-26</v>
      </c>
      <c r="E51" s="3">
        <f>'4086'!C6</f>
        <v>21.19</v>
      </c>
      <c r="F51" s="3">
        <f>'4086'!D6</f>
        <v>14.8</v>
      </c>
      <c r="G51" s="3">
        <f>'4086'!E6</f>
        <v>35.99</v>
      </c>
      <c r="K51" s="3"/>
    </row>
    <row r="52" spans="1:11" x14ac:dyDescent="0.2">
      <c r="A52" s="2">
        <v>42173</v>
      </c>
      <c r="B52">
        <v>4086</v>
      </c>
      <c r="C52" t="s">
        <v>14</v>
      </c>
      <c r="D52" s="4">
        <v>-25</v>
      </c>
      <c r="E52" s="3">
        <f>'4086'!C7</f>
        <v>21.1</v>
      </c>
      <c r="F52" s="3">
        <f>'4086'!D7</f>
        <v>14.67</v>
      </c>
      <c r="G52" s="3">
        <f>'4086'!E7</f>
        <v>35.770000000000003</v>
      </c>
      <c r="K52" s="3"/>
    </row>
    <row r="53" spans="1:11" x14ac:dyDescent="0.2">
      <c r="A53" s="2">
        <v>42174</v>
      </c>
      <c r="B53">
        <v>4086</v>
      </c>
      <c r="C53" t="s">
        <v>14</v>
      </c>
      <c r="D53" s="4">
        <v>-24</v>
      </c>
      <c r="E53" s="3">
        <f>'4086'!C8</f>
        <v>17.149999999999999</v>
      </c>
      <c r="F53" s="3">
        <f>'4086'!D8</f>
        <v>16.07</v>
      </c>
      <c r="G53" s="3">
        <f>'4086'!E8</f>
        <v>33.22</v>
      </c>
      <c r="K53" s="3"/>
    </row>
    <row r="54" spans="1:11" x14ac:dyDescent="0.2">
      <c r="A54" s="2">
        <v>42175</v>
      </c>
      <c r="B54">
        <v>4086</v>
      </c>
      <c r="C54" t="s">
        <v>14</v>
      </c>
      <c r="D54" s="4">
        <v>-23</v>
      </c>
      <c r="E54" s="3">
        <f>'4086'!C9</f>
        <v>18.28</v>
      </c>
      <c r="F54" s="3">
        <f>'4086'!D9</f>
        <v>13.74</v>
      </c>
      <c r="G54" s="3">
        <f>'4086'!E9</f>
        <v>32.020000000000003</v>
      </c>
      <c r="K54" s="3"/>
    </row>
    <row r="55" spans="1:11" x14ac:dyDescent="0.2">
      <c r="A55" s="2">
        <v>42176</v>
      </c>
      <c r="B55">
        <v>4086</v>
      </c>
      <c r="C55" t="s">
        <v>14</v>
      </c>
      <c r="D55" s="4">
        <v>-22</v>
      </c>
      <c r="E55" s="3">
        <f>'4086'!C10</f>
        <v>19.75</v>
      </c>
      <c r="F55" s="3">
        <f>'4086'!D10</f>
        <v>14.63</v>
      </c>
      <c r="G55" s="3">
        <f>'4086'!E10</f>
        <v>34.380000000000003</v>
      </c>
      <c r="K55" s="3"/>
    </row>
    <row r="56" spans="1:11" x14ac:dyDescent="0.2">
      <c r="A56" s="2">
        <v>42177</v>
      </c>
      <c r="B56">
        <v>4086</v>
      </c>
      <c r="C56" t="s">
        <v>14</v>
      </c>
      <c r="D56" s="4">
        <v>-21</v>
      </c>
      <c r="E56" s="3">
        <f>'4086'!C11</f>
        <v>18.75</v>
      </c>
      <c r="F56" s="3">
        <f>'4086'!D11</f>
        <v>9.6</v>
      </c>
      <c r="G56" s="3">
        <f>'4086'!E11</f>
        <v>28.35</v>
      </c>
      <c r="K56" s="3"/>
    </row>
    <row r="57" spans="1:11" x14ac:dyDescent="0.2">
      <c r="A57" s="2">
        <v>42178</v>
      </c>
      <c r="B57">
        <v>4086</v>
      </c>
      <c r="C57" t="s">
        <v>14</v>
      </c>
      <c r="D57" s="4">
        <v>-20</v>
      </c>
      <c r="E57" s="3">
        <f>'4086'!C12</f>
        <v>18.02</v>
      </c>
      <c r="F57" s="3">
        <f>'4086'!D12</f>
        <v>14.62</v>
      </c>
      <c r="G57" s="3">
        <f>'4086'!E12</f>
        <v>32.64</v>
      </c>
      <c r="K57" s="3"/>
    </row>
    <row r="58" spans="1:11" x14ac:dyDescent="0.2">
      <c r="A58" s="2">
        <v>42179</v>
      </c>
      <c r="B58">
        <v>4086</v>
      </c>
      <c r="C58" t="s">
        <v>14</v>
      </c>
      <c r="D58" s="4">
        <v>-19</v>
      </c>
      <c r="E58" s="3">
        <f>'4086'!C13</f>
        <v>19.809999999999999</v>
      </c>
      <c r="F58" s="3">
        <f>'4086'!D13</f>
        <v>12.62</v>
      </c>
      <c r="G58" s="3">
        <f>'4086'!E13</f>
        <v>32.43</v>
      </c>
      <c r="K58" s="3"/>
    </row>
    <row r="59" spans="1:11" x14ac:dyDescent="0.2">
      <c r="A59" s="2">
        <v>42180</v>
      </c>
      <c r="B59">
        <v>4086</v>
      </c>
      <c r="C59" t="s">
        <v>14</v>
      </c>
      <c r="D59" s="4">
        <v>-18</v>
      </c>
      <c r="E59" s="3">
        <f>'4086'!C14</f>
        <v>19.739999999999998</v>
      </c>
      <c r="F59" s="3">
        <f>'4086'!D14</f>
        <v>13.24</v>
      </c>
      <c r="G59" s="3">
        <f>'4086'!E14</f>
        <v>32.979999999999997</v>
      </c>
      <c r="K59" s="3"/>
    </row>
    <row r="60" spans="1:11" x14ac:dyDescent="0.2">
      <c r="A60" s="2">
        <v>42181</v>
      </c>
      <c r="B60">
        <v>4086</v>
      </c>
      <c r="C60" t="s">
        <v>14</v>
      </c>
      <c r="D60" s="4">
        <v>-17</v>
      </c>
      <c r="E60" s="3">
        <f>'4086'!C15</f>
        <v>20.010000000000002</v>
      </c>
      <c r="F60" s="3">
        <f>'4086'!D15</f>
        <v>13.46</v>
      </c>
      <c r="G60" s="3">
        <f>'4086'!E15</f>
        <v>33.47</v>
      </c>
      <c r="K60" s="3"/>
    </row>
    <row r="61" spans="1:11" x14ac:dyDescent="0.2">
      <c r="A61" s="2">
        <v>42182</v>
      </c>
      <c r="B61">
        <v>4086</v>
      </c>
      <c r="C61" t="s">
        <v>14</v>
      </c>
      <c r="D61" s="4">
        <v>-16</v>
      </c>
      <c r="E61" s="3">
        <f>'4086'!C16</f>
        <v>20.149999999999999</v>
      </c>
      <c r="F61" s="3">
        <f>'4086'!D16</f>
        <v>13.7</v>
      </c>
      <c r="G61" s="3">
        <f>'4086'!E16</f>
        <v>33.849999999999994</v>
      </c>
      <c r="K61" s="3"/>
    </row>
    <row r="62" spans="1:11" x14ac:dyDescent="0.2">
      <c r="A62" s="2">
        <v>42183</v>
      </c>
      <c r="B62">
        <v>4086</v>
      </c>
      <c r="C62" t="s">
        <v>14</v>
      </c>
      <c r="D62" s="4">
        <v>-15</v>
      </c>
      <c r="E62" s="3">
        <f>'4086'!C17</f>
        <v>3.56</v>
      </c>
      <c r="F62" s="3">
        <f>'4086'!D17</f>
        <v>25.57</v>
      </c>
      <c r="G62" s="3">
        <f>'4086'!E17</f>
        <v>29.13</v>
      </c>
      <c r="K62" s="3"/>
    </row>
    <row r="63" spans="1:11" x14ac:dyDescent="0.2">
      <c r="A63" s="2">
        <v>42184</v>
      </c>
      <c r="B63">
        <v>4086</v>
      </c>
      <c r="C63" t="s">
        <v>14</v>
      </c>
      <c r="D63" s="4">
        <v>-14</v>
      </c>
      <c r="E63" s="3">
        <f>'4086'!C18</f>
        <v>19.64</v>
      </c>
      <c r="F63" s="3">
        <f>'4086'!D18</f>
        <v>13.94</v>
      </c>
      <c r="G63" s="3">
        <f>'4086'!E18</f>
        <v>33.58</v>
      </c>
      <c r="K63" s="3"/>
    </row>
    <row r="64" spans="1:11" x14ac:dyDescent="0.2">
      <c r="A64" s="2">
        <v>42185</v>
      </c>
      <c r="B64">
        <v>4086</v>
      </c>
      <c r="C64" t="s">
        <v>14</v>
      </c>
      <c r="D64" s="4">
        <v>-13</v>
      </c>
      <c r="E64" s="3">
        <f>'4086'!C19</f>
        <v>20.21</v>
      </c>
      <c r="F64" s="3">
        <f>'4086'!D19</f>
        <v>13.68</v>
      </c>
      <c r="G64" s="3">
        <f>'4086'!E19</f>
        <v>33.89</v>
      </c>
    </row>
    <row r="65" spans="1:11" x14ac:dyDescent="0.2">
      <c r="A65" s="2">
        <v>42186</v>
      </c>
      <c r="B65">
        <v>4086</v>
      </c>
      <c r="C65" t="s">
        <v>14</v>
      </c>
      <c r="D65" s="4">
        <v>-12</v>
      </c>
      <c r="E65" s="3">
        <f>'4086'!C20</f>
        <v>21.15</v>
      </c>
      <c r="F65" s="3">
        <f>'4086'!D20</f>
        <v>12.96</v>
      </c>
      <c r="G65" s="3">
        <f>'4086'!E20</f>
        <v>34.11</v>
      </c>
    </row>
    <row r="66" spans="1:11" x14ac:dyDescent="0.2">
      <c r="A66" s="2">
        <v>42187</v>
      </c>
      <c r="B66">
        <v>4086</v>
      </c>
      <c r="C66" t="s">
        <v>14</v>
      </c>
      <c r="D66" s="4">
        <v>-11</v>
      </c>
      <c r="E66" s="3">
        <f>'4086'!C21</f>
        <v>19</v>
      </c>
      <c r="F66" s="3">
        <f>'4086'!D21</f>
        <v>13.69</v>
      </c>
      <c r="G66" s="3">
        <f>'4086'!E21</f>
        <v>32.69</v>
      </c>
    </row>
    <row r="67" spans="1:11" x14ac:dyDescent="0.2">
      <c r="A67" s="2">
        <v>42188</v>
      </c>
      <c r="B67">
        <v>4086</v>
      </c>
      <c r="C67" t="s">
        <v>14</v>
      </c>
      <c r="D67" s="4">
        <v>-10</v>
      </c>
      <c r="E67" s="3">
        <f>'4086'!C22</f>
        <v>18.489999999999998</v>
      </c>
      <c r="F67" s="3">
        <f>'4086'!D22</f>
        <v>15.19</v>
      </c>
      <c r="G67" s="3">
        <f>'4086'!E22</f>
        <v>33.68</v>
      </c>
    </row>
    <row r="68" spans="1:11" x14ac:dyDescent="0.2">
      <c r="A68" s="2">
        <v>42189</v>
      </c>
      <c r="B68">
        <v>4086</v>
      </c>
      <c r="C68" t="s">
        <v>14</v>
      </c>
      <c r="D68" s="4">
        <v>-9</v>
      </c>
      <c r="E68" s="3">
        <f>'4086'!C23</f>
        <v>20.07</v>
      </c>
      <c r="F68" s="3">
        <f>'4086'!D23</f>
        <v>14.9</v>
      </c>
      <c r="G68" s="3">
        <f>'4086'!E23</f>
        <v>34.97</v>
      </c>
    </row>
    <row r="69" spans="1:11" x14ac:dyDescent="0.2">
      <c r="A69" s="2">
        <v>42190</v>
      </c>
      <c r="B69">
        <v>4086</v>
      </c>
      <c r="C69" t="s">
        <v>14</v>
      </c>
      <c r="D69" s="4">
        <v>-8</v>
      </c>
      <c r="E69" s="3">
        <f>'4086'!C24</f>
        <v>20.87</v>
      </c>
      <c r="F69" s="3">
        <f>'4086'!D24</f>
        <v>13.9</v>
      </c>
      <c r="G69" s="3">
        <f>'4086'!E24</f>
        <v>34.770000000000003</v>
      </c>
    </row>
    <row r="70" spans="1:11" x14ac:dyDescent="0.2">
      <c r="A70" s="2">
        <v>42191</v>
      </c>
      <c r="B70">
        <v>4086</v>
      </c>
      <c r="C70" t="s">
        <v>14</v>
      </c>
      <c r="D70" s="4">
        <v>-7</v>
      </c>
      <c r="E70" s="3">
        <f>'4086'!C25</f>
        <v>20.51</v>
      </c>
      <c r="F70" s="3">
        <f>'4086'!D25</f>
        <v>13.77</v>
      </c>
      <c r="G70" s="3">
        <f>'4086'!E25</f>
        <v>34.28</v>
      </c>
    </row>
    <row r="71" spans="1:11" x14ac:dyDescent="0.2">
      <c r="A71" s="2">
        <v>42192</v>
      </c>
      <c r="B71">
        <v>4086</v>
      </c>
      <c r="C71" t="s">
        <v>14</v>
      </c>
      <c r="D71" s="4">
        <v>-6</v>
      </c>
      <c r="E71" s="3">
        <f>'4086'!C26</f>
        <v>21.07</v>
      </c>
      <c r="F71" s="3">
        <f>'4086'!D26</f>
        <v>14.46</v>
      </c>
      <c r="G71" s="3">
        <f>'4086'!E26</f>
        <v>35.53</v>
      </c>
    </row>
    <row r="72" spans="1:11" x14ac:dyDescent="0.2">
      <c r="A72" s="2">
        <v>42193</v>
      </c>
      <c r="B72">
        <v>4086</v>
      </c>
      <c r="C72" t="s">
        <v>14</v>
      </c>
      <c r="D72" s="4">
        <v>-5</v>
      </c>
      <c r="E72" s="3">
        <f>'4086'!C27</f>
        <v>20.260000000000002</v>
      </c>
      <c r="F72" s="3">
        <f>'4086'!D27</f>
        <v>11</v>
      </c>
      <c r="G72" s="3">
        <f>'4086'!E27</f>
        <v>31.26</v>
      </c>
    </row>
    <row r="73" spans="1:11" x14ac:dyDescent="0.2">
      <c r="A73" s="2">
        <v>42194</v>
      </c>
      <c r="B73">
        <v>4086</v>
      </c>
      <c r="C73" t="s">
        <v>14</v>
      </c>
      <c r="D73" s="4">
        <v>-4</v>
      </c>
      <c r="E73" s="3">
        <f>'4086'!C28</f>
        <v>17</v>
      </c>
      <c r="F73" s="3">
        <f>'4086'!D28</f>
        <v>13</v>
      </c>
      <c r="G73" s="3">
        <f>'4086'!E28</f>
        <v>30</v>
      </c>
    </row>
    <row r="74" spans="1:11" x14ac:dyDescent="0.2">
      <c r="A74" s="2">
        <v>42195</v>
      </c>
      <c r="B74">
        <v>4086</v>
      </c>
      <c r="C74" t="s">
        <v>14</v>
      </c>
      <c r="D74" s="4">
        <v>-3</v>
      </c>
      <c r="E74" s="3">
        <f>'4086'!C29</f>
        <v>15</v>
      </c>
      <c r="F74" s="3">
        <f>'4086'!D29</f>
        <v>12</v>
      </c>
      <c r="G74" s="3">
        <f>'4086'!E29</f>
        <v>27</v>
      </c>
    </row>
    <row r="75" spans="1:11" x14ac:dyDescent="0.2">
      <c r="A75" s="2">
        <v>42196</v>
      </c>
      <c r="B75">
        <v>4086</v>
      </c>
      <c r="C75" t="s">
        <v>14</v>
      </c>
      <c r="D75" s="4">
        <v>-2</v>
      </c>
      <c r="E75" s="3">
        <f>'4086'!C30</f>
        <v>17</v>
      </c>
      <c r="F75" s="3">
        <f>'4086'!D30</f>
        <v>13</v>
      </c>
      <c r="G75" s="3">
        <f>'4086'!E30</f>
        <v>30</v>
      </c>
    </row>
    <row r="76" spans="1:11" x14ac:dyDescent="0.2">
      <c r="A76" s="2">
        <v>42197</v>
      </c>
      <c r="B76">
        <v>4086</v>
      </c>
      <c r="C76" t="s">
        <v>14</v>
      </c>
      <c r="D76" s="4">
        <v>-1</v>
      </c>
      <c r="E76" s="3">
        <f>'4086'!C31</f>
        <v>17</v>
      </c>
      <c r="F76" s="3">
        <f>'4086'!D31</f>
        <v>12</v>
      </c>
      <c r="G76" s="3">
        <f>'4086'!E31</f>
        <v>29</v>
      </c>
      <c r="H76" s="3">
        <f>'4086'!F31</f>
        <v>1.3253999999999999</v>
      </c>
      <c r="I76" s="3">
        <f>'4086'!G31</f>
        <v>1.0749</v>
      </c>
      <c r="J76" s="3">
        <f>'4086'!H31</f>
        <v>1.4342000000000001</v>
      </c>
      <c r="K76" s="3">
        <f>'4086'!I31</f>
        <v>1.7270999999999999</v>
      </c>
    </row>
    <row r="77" spans="1:11" x14ac:dyDescent="0.2">
      <c r="A77" s="2">
        <v>42198</v>
      </c>
      <c r="B77">
        <v>4086</v>
      </c>
      <c r="C77" t="s">
        <v>14</v>
      </c>
      <c r="D77" s="4">
        <v>0</v>
      </c>
      <c r="E77" s="3">
        <f>'4086'!C32</f>
        <v>19</v>
      </c>
      <c r="F77" s="3">
        <f>'4086'!D32</f>
        <v>13</v>
      </c>
      <c r="G77" s="3">
        <f>'4086'!E32</f>
        <v>32</v>
      </c>
    </row>
    <row r="78" spans="1:11" x14ac:dyDescent="0.2">
      <c r="A78" s="2">
        <v>42199</v>
      </c>
      <c r="B78">
        <v>4086</v>
      </c>
      <c r="C78" t="s">
        <v>14</v>
      </c>
      <c r="D78" s="4">
        <v>1</v>
      </c>
      <c r="E78" s="3">
        <f>'4086'!C33</f>
        <v>13.5</v>
      </c>
      <c r="F78" s="3">
        <f>'4086'!D33</f>
        <v>8</v>
      </c>
      <c r="G78" s="3">
        <f>'4086'!E33</f>
        <v>21.5</v>
      </c>
    </row>
    <row r="79" spans="1:11" x14ac:dyDescent="0.2">
      <c r="A79" s="2">
        <v>42200</v>
      </c>
      <c r="B79">
        <v>4086</v>
      </c>
      <c r="C79" t="s">
        <v>14</v>
      </c>
      <c r="D79" s="4">
        <v>2</v>
      </c>
      <c r="E79" s="3">
        <f>'4086'!C34</f>
        <v>10</v>
      </c>
      <c r="F79" s="3">
        <f>'4086'!D34</f>
        <v>11</v>
      </c>
      <c r="G79" s="3">
        <f>'4086'!E34</f>
        <v>21</v>
      </c>
    </row>
    <row r="80" spans="1:11" x14ac:dyDescent="0.2">
      <c r="A80" s="2">
        <v>42201</v>
      </c>
      <c r="B80">
        <v>4086</v>
      </c>
      <c r="C80" t="s">
        <v>14</v>
      </c>
      <c r="D80" s="4">
        <v>3</v>
      </c>
      <c r="E80" s="3">
        <f>'4086'!C35</f>
        <v>15</v>
      </c>
      <c r="F80" s="3">
        <f>'4086'!D35</f>
        <v>10</v>
      </c>
      <c r="G80" s="3">
        <f>'4086'!E35</f>
        <v>25</v>
      </c>
    </row>
    <row r="81" spans="1:16" x14ac:dyDescent="0.2">
      <c r="A81" s="2">
        <v>42202</v>
      </c>
      <c r="B81">
        <v>4086</v>
      </c>
      <c r="C81" t="s">
        <v>14</v>
      </c>
      <c r="D81" s="4">
        <v>4</v>
      </c>
      <c r="E81" s="3">
        <f>'4086'!C36</f>
        <v>17</v>
      </c>
      <c r="F81" s="3">
        <f>'4086'!D36</f>
        <v>8</v>
      </c>
      <c r="G81" s="3">
        <f>'4086'!E36</f>
        <v>25</v>
      </c>
    </row>
    <row r="82" spans="1:16" x14ac:dyDescent="0.2">
      <c r="A82" s="2">
        <v>42203</v>
      </c>
      <c r="B82">
        <v>4086</v>
      </c>
      <c r="C82" t="s">
        <v>14</v>
      </c>
      <c r="D82" s="4">
        <v>5</v>
      </c>
      <c r="E82" s="3">
        <f>'4086'!C37</f>
        <v>14</v>
      </c>
      <c r="F82" s="3">
        <f>'4086'!D37</f>
        <v>9</v>
      </c>
      <c r="G82" s="3">
        <f>'4086'!E37</f>
        <v>23</v>
      </c>
    </row>
    <row r="83" spans="1:16" x14ac:dyDescent="0.2">
      <c r="A83" s="2">
        <v>42204</v>
      </c>
      <c r="B83">
        <v>4086</v>
      </c>
      <c r="C83" t="s">
        <v>14</v>
      </c>
      <c r="D83" s="4">
        <v>6</v>
      </c>
      <c r="E83" s="3">
        <f>'4086'!C38</f>
        <v>15</v>
      </c>
      <c r="F83" s="3">
        <f>'4086'!D38</f>
        <v>10</v>
      </c>
      <c r="G83" s="3">
        <f>'4086'!E38</f>
        <v>25</v>
      </c>
    </row>
    <row r="84" spans="1:16" x14ac:dyDescent="0.2">
      <c r="A84" s="2">
        <v>42205</v>
      </c>
      <c r="B84">
        <v>4086</v>
      </c>
      <c r="C84" t="s">
        <v>14</v>
      </c>
      <c r="D84" s="4">
        <v>7</v>
      </c>
      <c r="E84" s="3">
        <f>'4086'!C39</f>
        <v>15</v>
      </c>
      <c r="F84" s="3">
        <f>'4086'!D39</f>
        <v>9</v>
      </c>
      <c r="G84" s="3">
        <f>'4086'!E39</f>
        <v>24</v>
      </c>
    </row>
    <row r="85" spans="1:16" x14ac:dyDescent="0.2">
      <c r="A85" s="2">
        <v>42206</v>
      </c>
      <c r="B85">
        <v>4086</v>
      </c>
      <c r="C85" t="s">
        <v>14</v>
      </c>
      <c r="D85" s="4">
        <v>8</v>
      </c>
      <c r="E85" s="3">
        <f>'4086'!C40</f>
        <v>16</v>
      </c>
      <c r="F85" s="3">
        <f>'4086'!D40</f>
        <v>11</v>
      </c>
      <c r="G85" s="3">
        <f>'4086'!E40</f>
        <v>27</v>
      </c>
    </row>
    <row r="86" spans="1:16" x14ac:dyDescent="0.2">
      <c r="A86" s="2">
        <v>42207</v>
      </c>
      <c r="B86">
        <v>4086</v>
      </c>
      <c r="C86" t="s">
        <v>14</v>
      </c>
      <c r="D86" s="4">
        <v>9</v>
      </c>
      <c r="E86" s="3">
        <f>'4086'!C41</f>
        <v>15</v>
      </c>
      <c r="F86" s="3">
        <f>'4086'!D41</f>
        <v>9</v>
      </c>
      <c r="G86" s="3">
        <f>'4086'!E41</f>
        <v>24</v>
      </c>
      <c r="H86" s="3">
        <f>'4086'!F41</f>
        <v>1.7084999999999999</v>
      </c>
      <c r="I86" s="3">
        <f>'4086'!G41</f>
        <v>1.0110000000000001</v>
      </c>
      <c r="J86" s="3">
        <f>'4086'!H41</f>
        <v>1.5255000000000001</v>
      </c>
      <c r="K86" s="3">
        <f>'4086'!I41</f>
        <v>1.8285</v>
      </c>
    </row>
    <row r="87" spans="1:16" x14ac:dyDescent="0.2">
      <c r="A87" s="2">
        <v>42208</v>
      </c>
      <c r="B87">
        <v>4086</v>
      </c>
      <c r="C87" t="s">
        <v>14</v>
      </c>
      <c r="D87" s="4">
        <v>10</v>
      </c>
      <c r="E87" s="3">
        <f>'4086'!C42</f>
        <v>15</v>
      </c>
      <c r="F87" s="3">
        <f>'4086'!D42</f>
        <v>10</v>
      </c>
      <c r="G87" s="3">
        <f>'4086'!E42</f>
        <v>25</v>
      </c>
      <c r="H87" s="3">
        <f>'4086'!F42</f>
        <v>1.6154999999999999</v>
      </c>
      <c r="I87" s="3">
        <f>'4086'!G42</f>
        <v>0.45899999999999996</v>
      </c>
      <c r="J87" s="3">
        <f>'4086'!H42</f>
        <v>0.69750000000000001</v>
      </c>
      <c r="K87" s="3">
        <f>'4086'!I42</f>
        <v>0.84750000000000003</v>
      </c>
    </row>
    <row r="88" spans="1:16" x14ac:dyDescent="0.2">
      <c r="A88" s="2">
        <v>42209</v>
      </c>
      <c r="B88">
        <v>4086</v>
      </c>
      <c r="C88" t="s">
        <v>14</v>
      </c>
      <c r="D88" s="4">
        <v>11</v>
      </c>
      <c r="E88" s="3">
        <f>'4086'!C43</f>
        <v>15</v>
      </c>
      <c r="F88" s="3">
        <f>'4086'!D43</f>
        <v>10</v>
      </c>
      <c r="G88" s="3">
        <f>'4086'!E43</f>
        <v>25</v>
      </c>
      <c r="H88" s="3">
        <f>'4086'!F43</f>
        <v>1.129</v>
      </c>
      <c r="I88" s="3">
        <f>'4086'!G43</f>
        <v>0.87450000000000006</v>
      </c>
      <c r="J88" s="3">
        <f>'4086'!H43</f>
        <v>1.256</v>
      </c>
      <c r="K88" s="3">
        <f>'4086'!I43</f>
        <v>1.5075000000000003</v>
      </c>
    </row>
    <row r="89" spans="1:16" x14ac:dyDescent="0.2">
      <c r="A89" s="2">
        <v>42210</v>
      </c>
      <c r="B89">
        <v>4086</v>
      </c>
      <c r="C89" t="s">
        <v>14</v>
      </c>
      <c r="D89" s="4">
        <v>12</v>
      </c>
      <c r="E89" s="3">
        <f>'4086'!C44</f>
        <v>12</v>
      </c>
      <c r="F89" s="3">
        <f>'4086'!D44</f>
        <v>10</v>
      </c>
      <c r="G89" s="3">
        <f>'4086'!E44</f>
        <v>22</v>
      </c>
      <c r="H89" s="3">
        <f>'4086'!F44</f>
        <v>1.0236000000000001</v>
      </c>
      <c r="I89" s="3">
        <f>'4086'!G44</f>
        <v>0.76180000000000003</v>
      </c>
      <c r="J89" s="3">
        <f>'4086'!H44</f>
        <v>1.1084000000000001</v>
      </c>
      <c r="K89" s="3">
        <f>'4086'!I44</f>
        <v>1.3294000000000001</v>
      </c>
    </row>
    <row r="90" spans="1:16" x14ac:dyDescent="0.2">
      <c r="A90" s="2">
        <v>42211</v>
      </c>
      <c r="B90">
        <v>4086</v>
      </c>
      <c r="C90" t="s">
        <v>14</v>
      </c>
      <c r="D90" s="4">
        <v>13</v>
      </c>
      <c r="E90" s="3">
        <f>'4086'!C45</f>
        <v>10</v>
      </c>
      <c r="F90" s="3">
        <f>'4086'!D45</f>
        <v>12</v>
      </c>
      <c r="G90" s="3">
        <f>'4086'!E45</f>
        <v>22</v>
      </c>
      <c r="H90" s="3">
        <f>'4086'!F45</f>
        <v>1.0739999999999998</v>
      </c>
      <c r="I90" s="3">
        <f>'4086'!G45</f>
        <v>0.755</v>
      </c>
      <c r="J90" s="3">
        <f>'4086'!H45</f>
        <v>1.1112</v>
      </c>
      <c r="K90" s="3">
        <f>'4086'!I45</f>
        <v>1.3324</v>
      </c>
      <c r="M90" t="s">
        <v>3</v>
      </c>
      <c r="N90" t="s">
        <v>4</v>
      </c>
      <c r="O90" t="s">
        <v>5</v>
      </c>
      <c r="P90" t="s">
        <v>6</v>
      </c>
    </row>
    <row r="91" spans="1:16" x14ac:dyDescent="0.2">
      <c r="A91" s="2">
        <v>42212</v>
      </c>
      <c r="B91">
        <v>4086</v>
      </c>
      <c r="C91" t="s">
        <v>14</v>
      </c>
      <c r="D91" s="4">
        <v>14</v>
      </c>
      <c r="E91" s="3">
        <f>'4086'!C46</f>
        <v>12</v>
      </c>
      <c r="F91" s="3">
        <f>'4086'!D46</f>
        <v>0</v>
      </c>
      <c r="G91" s="3">
        <f>'4086'!E46</f>
        <v>12</v>
      </c>
      <c r="H91" s="3">
        <f>'4086'!F46</f>
        <v>0.45</v>
      </c>
      <c r="I91" s="3">
        <f>'4086'!G46</f>
        <v>0.38640000000000002</v>
      </c>
      <c r="J91" s="3">
        <f>'4086'!H46</f>
        <v>0.59400000000000008</v>
      </c>
      <c r="K91" s="3">
        <f>'4086'!I46</f>
        <v>0.71400000000000008</v>
      </c>
      <c r="M91" s="3">
        <f>AVERAGE(H86:H91)</f>
        <v>1.1667666666666665</v>
      </c>
      <c r="N91" s="3">
        <f t="shared" ref="N91:P91" si="2">AVERAGE(I86:I91)</f>
        <v>0.70794999999999997</v>
      </c>
      <c r="O91" s="3">
        <f t="shared" si="2"/>
        <v>1.0487666666666668</v>
      </c>
      <c r="P91" s="3">
        <f t="shared" si="2"/>
        <v>1.2598833333333335</v>
      </c>
    </row>
    <row r="92" spans="1:16" x14ac:dyDescent="0.2">
      <c r="M92" s="5">
        <f>M91/AVERAGE($G$86:$G$91)</f>
        <v>5.3850769230769223E-2</v>
      </c>
      <c r="N92" s="5">
        <f t="shared" ref="N92:P92" si="3">N91/AVERAGE($G$86:$G$91)</f>
        <v>3.2674615384615378E-2</v>
      </c>
      <c r="O92" s="5">
        <f t="shared" si="3"/>
        <v>4.8404615384615393E-2</v>
      </c>
      <c r="P92" s="5">
        <f t="shared" si="3"/>
        <v>5.8148461538461545E-2</v>
      </c>
    </row>
  </sheetData>
  <sortState ref="A2:K63">
    <sortCondition ref="A2:A63"/>
    <sortCondition ref="E2:E63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pane ySplit="1" topLeftCell="A7" activePane="bottomLeft" state="frozen"/>
      <selection pane="bottomLeft" activeCell="F31" sqref="F31:I46"/>
    </sheetView>
  </sheetViews>
  <sheetFormatPr baseColWidth="10" defaultColWidth="8.83203125" defaultRowHeight="15" x14ac:dyDescent="0.2"/>
  <cols>
    <col min="1" max="1" width="10.5" bestFit="1" customWidth="1"/>
    <col min="6" max="9" width="8.83203125" style="3"/>
    <col min="13" max="16" width="8.83203125" style="3"/>
  </cols>
  <sheetData>
    <row r="1" spans="1:16" x14ac:dyDescent="0.2">
      <c r="A1" t="s">
        <v>1</v>
      </c>
      <c r="B1" s="4" t="s">
        <v>7</v>
      </c>
      <c r="C1" t="s">
        <v>8</v>
      </c>
      <c r="D1" t="s">
        <v>9</v>
      </c>
      <c r="E1" t="s">
        <v>10</v>
      </c>
      <c r="F1" s="3" t="s">
        <v>3</v>
      </c>
      <c r="G1" s="3" t="s">
        <v>4</v>
      </c>
      <c r="H1" s="3" t="s">
        <v>5</v>
      </c>
      <c r="I1" s="3" t="s">
        <v>6</v>
      </c>
      <c r="K1" t="s">
        <v>7</v>
      </c>
      <c r="L1" t="s">
        <v>2</v>
      </c>
      <c r="M1" s="3" t="s">
        <v>3</v>
      </c>
      <c r="N1" s="3" t="s">
        <v>4</v>
      </c>
      <c r="O1" s="3" t="s">
        <v>5</v>
      </c>
      <c r="P1" s="3" t="s">
        <v>6</v>
      </c>
    </row>
    <row r="2" spans="1:16" x14ac:dyDescent="0.2">
      <c r="A2" s="2">
        <v>42176</v>
      </c>
      <c r="B2" s="4">
        <v>-30</v>
      </c>
      <c r="C2" s="3">
        <v>18.28</v>
      </c>
      <c r="D2" s="3">
        <v>14.04</v>
      </c>
      <c r="E2" s="3">
        <f>SUM(C2:D2)</f>
        <v>32.32</v>
      </c>
      <c r="K2">
        <v>-1</v>
      </c>
      <c r="L2" t="s">
        <v>8</v>
      </c>
      <c r="M2" s="3">
        <v>4.3600000000000003</v>
      </c>
      <c r="N2" s="3">
        <v>3.45</v>
      </c>
      <c r="O2" s="3">
        <v>4.8899999999999997</v>
      </c>
      <c r="P2" s="3">
        <v>5.89</v>
      </c>
    </row>
    <row r="3" spans="1:16" x14ac:dyDescent="0.2">
      <c r="A3" s="2">
        <v>42177</v>
      </c>
      <c r="B3" s="4">
        <v>-29</v>
      </c>
      <c r="C3" s="3">
        <v>20.14</v>
      </c>
      <c r="D3" s="3">
        <v>14.73</v>
      </c>
      <c r="E3" s="3">
        <f t="shared" ref="E3:E46" si="0">SUM(C3:D3)</f>
        <v>34.870000000000005</v>
      </c>
      <c r="K3">
        <v>-1</v>
      </c>
      <c r="L3" t="s">
        <v>9</v>
      </c>
      <c r="M3" s="3">
        <v>3.26</v>
      </c>
      <c r="N3" s="3">
        <v>3.38</v>
      </c>
      <c r="O3" s="3">
        <v>4.87</v>
      </c>
      <c r="P3" s="3">
        <v>5.88</v>
      </c>
    </row>
    <row r="4" spans="1:16" x14ac:dyDescent="0.2">
      <c r="A4" s="2">
        <v>42178</v>
      </c>
      <c r="B4" s="4">
        <v>-28</v>
      </c>
      <c r="C4" s="3">
        <v>19.71</v>
      </c>
      <c r="D4" s="3">
        <v>14.69</v>
      </c>
      <c r="E4" s="3">
        <f t="shared" si="0"/>
        <v>34.4</v>
      </c>
      <c r="K4">
        <v>9</v>
      </c>
      <c r="L4" t="s">
        <v>8</v>
      </c>
      <c r="M4" s="3">
        <v>6.38</v>
      </c>
      <c r="N4" s="3">
        <v>3.14</v>
      </c>
      <c r="O4" s="3">
        <v>4.2</v>
      </c>
      <c r="P4" s="3">
        <v>5.21</v>
      </c>
    </row>
    <row r="5" spans="1:16" x14ac:dyDescent="0.2">
      <c r="A5" s="2">
        <v>42179</v>
      </c>
      <c r="B5" s="4">
        <v>-27</v>
      </c>
      <c r="C5" s="3">
        <v>18.95</v>
      </c>
      <c r="D5" s="3">
        <v>13.91</v>
      </c>
      <c r="E5" s="3">
        <f t="shared" si="0"/>
        <v>32.86</v>
      </c>
      <c r="K5">
        <v>9</v>
      </c>
      <c r="L5" t="s">
        <v>9</v>
      </c>
      <c r="M5" s="3">
        <v>5.0599999999999996</v>
      </c>
      <c r="N5" s="3">
        <v>3.73</v>
      </c>
      <c r="O5" s="3">
        <v>5.16</v>
      </c>
      <c r="P5" s="3">
        <v>6.17</v>
      </c>
    </row>
    <row r="6" spans="1:16" x14ac:dyDescent="0.2">
      <c r="A6" s="2">
        <v>42180</v>
      </c>
      <c r="B6" s="4">
        <v>-26</v>
      </c>
      <c r="C6" s="3">
        <v>19.57</v>
      </c>
      <c r="D6" s="3">
        <v>15.03</v>
      </c>
      <c r="E6" s="3">
        <f t="shared" si="0"/>
        <v>34.6</v>
      </c>
      <c r="K6">
        <v>10</v>
      </c>
      <c r="L6" t="s">
        <v>8</v>
      </c>
      <c r="M6" s="3">
        <v>3.53</v>
      </c>
      <c r="N6" s="3">
        <v>3.49</v>
      </c>
      <c r="O6" s="3">
        <v>5.1100000000000003</v>
      </c>
      <c r="P6" s="3">
        <v>6.12</v>
      </c>
    </row>
    <row r="7" spans="1:16" x14ac:dyDescent="0.2">
      <c r="A7" s="2">
        <v>42181</v>
      </c>
      <c r="B7" s="4">
        <v>-25</v>
      </c>
      <c r="C7" s="3">
        <v>19.03</v>
      </c>
      <c r="D7" s="3">
        <v>13.92</v>
      </c>
      <c r="E7" s="3">
        <f t="shared" si="0"/>
        <v>32.950000000000003</v>
      </c>
      <c r="K7">
        <v>10</v>
      </c>
      <c r="L7" t="s">
        <v>9</v>
      </c>
      <c r="M7" s="3">
        <v>4.5</v>
      </c>
      <c r="N7" s="3">
        <v>3.53</v>
      </c>
      <c r="O7" s="3">
        <v>5.16</v>
      </c>
      <c r="P7" s="3">
        <v>6.17</v>
      </c>
    </row>
    <row r="8" spans="1:16" x14ac:dyDescent="0.2">
      <c r="A8" s="2">
        <v>42182</v>
      </c>
      <c r="B8" s="4">
        <v>-24</v>
      </c>
      <c r="C8" s="3">
        <v>19.5</v>
      </c>
      <c r="D8" s="3">
        <v>13.99</v>
      </c>
      <c r="E8" s="3">
        <f t="shared" si="0"/>
        <v>33.49</v>
      </c>
      <c r="K8">
        <v>11</v>
      </c>
      <c r="L8" t="s">
        <v>8</v>
      </c>
      <c r="M8" s="3">
        <v>4.12</v>
      </c>
      <c r="N8" s="3">
        <v>3.49</v>
      </c>
      <c r="O8" s="3">
        <v>5.12</v>
      </c>
      <c r="P8" s="3">
        <v>6.12</v>
      </c>
    </row>
    <row r="9" spans="1:16" x14ac:dyDescent="0.2">
      <c r="A9" s="2">
        <v>42183</v>
      </c>
      <c r="B9" s="4">
        <v>-23</v>
      </c>
      <c r="C9" s="3">
        <v>20.16</v>
      </c>
      <c r="D9" s="3">
        <v>13.6</v>
      </c>
      <c r="E9" s="3">
        <f t="shared" si="0"/>
        <v>33.76</v>
      </c>
      <c r="K9">
        <v>11</v>
      </c>
      <c r="L9" t="s">
        <v>9</v>
      </c>
      <c r="M9" s="3">
        <v>5.3</v>
      </c>
      <c r="N9" s="3">
        <v>3.54</v>
      </c>
      <c r="O9" s="3">
        <v>5.03</v>
      </c>
      <c r="P9" s="3">
        <v>6.04</v>
      </c>
    </row>
    <row r="10" spans="1:16" x14ac:dyDescent="0.2">
      <c r="A10" s="2">
        <v>42184</v>
      </c>
      <c r="B10" s="4">
        <v>-22</v>
      </c>
      <c r="C10" s="3">
        <v>19.05</v>
      </c>
      <c r="D10" s="3">
        <v>13.79</v>
      </c>
      <c r="E10" s="3">
        <f t="shared" si="0"/>
        <v>32.840000000000003</v>
      </c>
      <c r="K10">
        <v>12</v>
      </c>
      <c r="L10" t="s">
        <v>8</v>
      </c>
      <c r="M10" s="3">
        <v>3.08</v>
      </c>
      <c r="N10" s="3">
        <v>3.34</v>
      </c>
      <c r="O10" s="3">
        <v>5.04</v>
      </c>
      <c r="P10" s="3">
        <v>6.05</v>
      </c>
    </row>
    <row r="11" spans="1:16" x14ac:dyDescent="0.2">
      <c r="A11" s="2">
        <v>42185</v>
      </c>
      <c r="B11" s="4">
        <v>-21</v>
      </c>
      <c r="C11" s="3">
        <v>19.22</v>
      </c>
      <c r="D11" s="3">
        <v>12.8</v>
      </c>
      <c r="E11" s="3">
        <f t="shared" si="0"/>
        <v>32.019999999999996</v>
      </c>
      <c r="K11">
        <v>12</v>
      </c>
      <c r="L11" t="s">
        <v>9</v>
      </c>
      <c r="M11" s="3">
        <v>5.4</v>
      </c>
      <c r="N11" s="3">
        <v>3.47</v>
      </c>
      <c r="O11" s="3">
        <v>5.0999999999999996</v>
      </c>
      <c r="P11" s="3">
        <v>6.11</v>
      </c>
    </row>
    <row r="12" spans="1:16" x14ac:dyDescent="0.2">
      <c r="A12" s="2">
        <v>42186</v>
      </c>
      <c r="B12" s="4">
        <v>-20</v>
      </c>
      <c r="C12" s="3">
        <v>19.57</v>
      </c>
      <c r="D12" s="3">
        <v>13.16</v>
      </c>
      <c r="E12" s="3">
        <f t="shared" si="0"/>
        <v>32.730000000000004</v>
      </c>
      <c r="K12">
        <v>13</v>
      </c>
      <c r="L12" t="s">
        <v>8</v>
      </c>
      <c r="M12" s="3">
        <v>3.66</v>
      </c>
      <c r="N12" s="3">
        <v>3.22</v>
      </c>
      <c r="O12" s="3">
        <v>4.95</v>
      </c>
      <c r="P12" s="3">
        <v>5.96</v>
      </c>
    </row>
    <row r="13" spans="1:16" x14ac:dyDescent="0.2">
      <c r="A13" s="2">
        <v>42187</v>
      </c>
      <c r="B13" s="4">
        <v>-19</v>
      </c>
      <c r="C13" s="3">
        <v>18.23</v>
      </c>
      <c r="D13" s="3">
        <v>13.7</v>
      </c>
      <c r="E13" s="3">
        <f t="shared" si="0"/>
        <v>31.93</v>
      </c>
      <c r="K13">
        <v>13</v>
      </c>
      <c r="L13" t="s">
        <v>9</v>
      </c>
      <c r="M13" s="3">
        <v>4.6100000000000003</v>
      </c>
      <c r="N13" s="3">
        <v>3.45</v>
      </c>
      <c r="O13" s="3">
        <v>4.96</v>
      </c>
      <c r="P13" s="3">
        <v>5.97</v>
      </c>
    </row>
    <row r="14" spans="1:16" x14ac:dyDescent="0.2">
      <c r="A14" s="2">
        <v>42188</v>
      </c>
      <c r="B14" s="4">
        <v>-18</v>
      </c>
      <c r="C14" s="3">
        <v>18.29</v>
      </c>
      <c r="D14" s="3">
        <v>12.82</v>
      </c>
      <c r="E14" s="3">
        <f t="shared" si="0"/>
        <v>31.11</v>
      </c>
      <c r="K14">
        <v>14</v>
      </c>
      <c r="L14" t="s">
        <v>8</v>
      </c>
      <c r="M14" s="3">
        <v>3.68</v>
      </c>
      <c r="N14" s="3">
        <v>3.26</v>
      </c>
      <c r="O14" s="3">
        <v>4.88</v>
      </c>
      <c r="P14" s="3">
        <v>5.89</v>
      </c>
    </row>
    <row r="15" spans="1:16" x14ac:dyDescent="0.2">
      <c r="A15" s="2">
        <v>42189</v>
      </c>
      <c r="B15" s="4">
        <v>-17</v>
      </c>
      <c r="C15" s="3">
        <v>16.940000000000001</v>
      </c>
      <c r="D15" s="3">
        <v>14.98</v>
      </c>
      <c r="E15" s="3">
        <f t="shared" si="0"/>
        <v>31.92</v>
      </c>
    </row>
    <row r="16" spans="1:16" x14ac:dyDescent="0.2">
      <c r="A16" s="2">
        <v>42190</v>
      </c>
      <c r="B16" s="4">
        <v>-16</v>
      </c>
      <c r="C16" s="3">
        <v>18.68</v>
      </c>
      <c r="D16" s="3">
        <v>11.14</v>
      </c>
      <c r="E16" s="3">
        <f t="shared" si="0"/>
        <v>29.82</v>
      </c>
    </row>
    <row r="17" spans="1:9" x14ac:dyDescent="0.2">
      <c r="A17" s="2">
        <v>42191</v>
      </c>
      <c r="B17" s="4">
        <v>-15</v>
      </c>
      <c r="C17" s="3">
        <v>18.13</v>
      </c>
      <c r="D17" s="3">
        <v>13.97</v>
      </c>
      <c r="E17" s="3">
        <f t="shared" si="0"/>
        <v>32.1</v>
      </c>
    </row>
    <row r="18" spans="1:9" x14ac:dyDescent="0.2">
      <c r="A18" s="2">
        <v>42192</v>
      </c>
      <c r="B18" s="4">
        <v>-14</v>
      </c>
      <c r="C18" s="3">
        <v>19.21</v>
      </c>
      <c r="D18" s="3">
        <v>14</v>
      </c>
      <c r="E18" s="3">
        <f t="shared" si="0"/>
        <v>33.21</v>
      </c>
    </row>
    <row r="19" spans="1:9" x14ac:dyDescent="0.2">
      <c r="A19" s="2">
        <v>42193</v>
      </c>
      <c r="B19" s="4">
        <v>-13</v>
      </c>
      <c r="C19" s="3">
        <v>17</v>
      </c>
      <c r="D19" s="3">
        <v>15</v>
      </c>
      <c r="E19" s="3">
        <f t="shared" si="0"/>
        <v>32</v>
      </c>
    </row>
    <row r="20" spans="1:9" x14ac:dyDescent="0.2">
      <c r="A20" s="2">
        <v>42194</v>
      </c>
      <c r="B20" s="4">
        <v>-12</v>
      </c>
      <c r="C20" s="3">
        <v>17</v>
      </c>
      <c r="D20" s="3">
        <v>13</v>
      </c>
      <c r="E20" s="3">
        <f t="shared" si="0"/>
        <v>30</v>
      </c>
    </row>
    <row r="21" spans="1:9" x14ac:dyDescent="0.2">
      <c r="A21" s="2">
        <v>42195</v>
      </c>
      <c r="B21" s="4">
        <v>-11</v>
      </c>
      <c r="C21" s="3">
        <v>16</v>
      </c>
      <c r="D21" s="3">
        <v>10</v>
      </c>
      <c r="E21" s="3">
        <f t="shared" si="0"/>
        <v>26</v>
      </c>
    </row>
    <row r="22" spans="1:9" x14ac:dyDescent="0.2">
      <c r="A22" s="2">
        <v>42196</v>
      </c>
      <c r="B22" s="4">
        <v>-10</v>
      </c>
      <c r="C22" s="3">
        <v>17</v>
      </c>
      <c r="D22" s="3">
        <v>14.5</v>
      </c>
      <c r="E22" s="3">
        <f t="shared" si="0"/>
        <v>31.5</v>
      </c>
    </row>
    <row r="23" spans="1:9" x14ac:dyDescent="0.2">
      <c r="A23" s="2">
        <v>42197</v>
      </c>
      <c r="B23" s="4">
        <v>-9</v>
      </c>
      <c r="C23" s="3">
        <v>15</v>
      </c>
      <c r="D23" s="3">
        <v>8</v>
      </c>
      <c r="E23" s="3">
        <f t="shared" si="0"/>
        <v>23</v>
      </c>
    </row>
    <row r="24" spans="1:9" x14ac:dyDescent="0.2">
      <c r="A24" s="2">
        <v>42198</v>
      </c>
      <c r="B24" s="4">
        <v>-8</v>
      </c>
      <c r="C24" s="3">
        <v>23</v>
      </c>
      <c r="D24" s="3">
        <v>11</v>
      </c>
      <c r="E24" s="3">
        <f t="shared" si="0"/>
        <v>34</v>
      </c>
    </row>
    <row r="25" spans="1:9" x14ac:dyDescent="0.2">
      <c r="A25" s="2">
        <v>42199</v>
      </c>
      <c r="B25" s="4">
        <v>-7</v>
      </c>
      <c r="C25" s="3">
        <v>16</v>
      </c>
      <c r="D25" s="3">
        <v>13</v>
      </c>
      <c r="E25" s="3">
        <f t="shared" si="0"/>
        <v>29</v>
      </c>
    </row>
    <row r="26" spans="1:9" x14ac:dyDescent="0.2">
      <c r="A26" s="2">
        <v>42200</v>
      </c>
      <c r="B26" s="4">
        <v>-6</v>
      </c>
      <c r="C26" s="3">
        <v>16</v>
      </c>
      <c r="D26" s="3">
        <v>9.5</v>
      </c>
      <c r="E26" s="3">
        <f t="shared" si="0"/>
        <v>25.5</v>
      </c>
    </row>
    <row r="27" spans="1:9" x14ac:dyDescent="0.2">
      <c r="A27" s="2">
        <v>42201</v>
      </c>
      <c r="B27" s="4">
        <v>-5</v>
      </c>
      <c r="C27" s="3">
        <v>17</v>
      </c>
      <c r="D27" s="3">
        <v>16</v>
      </c>
      <c r="E27" s="3">
        <f t="shared" si="0"/>
        <v>33</v>
      </c>
    </row>
    <row r="28" spans="1:9" x14ac:dyDescent="0.2">
      <c r="A28" s="2">
        <v>42202</v>
      </c>
      <c r="B28" s="4">
        <v>-4</v>
      </c>
      <c r="C28" s="3">
        <v>18</v>
      </c>
      <c r="D28" s="3">
        <v>13</v>
      </c>
      <c r="E28" s="3">
        <f t="shared" si="0"/>
        <v>31</v>
      </c>
    </row>
    <row r="29" spans="1:9" x14ac:dyDescent="0.2">
      <c r="A29" s="2">
        <v>42203</v>
      </c>
      <c r="B29" s="4">
        <v>-3</v>
      </c>
      <c r="C29" s="3">
        <v>19</v>
      </c>
      <c r="D29" s="3">
        <v>13</v>
      </c>
      <c r="E29" s="3">
        <f t="shared" si="0"/>
        <v>32</v>
      </c>
    </row>
    <row r="30" spans="1:9" x14ac:dyDescent="0.2">
      <c r="A30" s="2">
        <v>42204</v>
      </c>
      <c r="B30" s="4">
        <v>-2</v>
      </c>
      <c r="C30" s="3">
        <v>18</v>
      </c>
      <c r="D30" s="3">
        <v>13</v>
      </c>
      <c r="E30" s="3">
        <f t="shared" si="0"/>
        <v>31</v>
      </c>
    </row>
    <row r="31" spans="1:9" x14ac:dyDescent="0.2">
      <c r="A31" s="2">
        <v>42205</v>
      </c>
      <c r="B31" s="4">
        <v>-1</v>
      </c>
      <c r="C31" s="3">
        <v>19</v>
      </c>
      <c r="D31" s="3">
        <v>9</v>
      </c>
      <c r="E31" s="3">
        <f t="shared" si="0"/>
        <v>28</v>
      </c>
      <c r="F31" s="3">
        <f>(M2*$C31/100)+(M3*$D31/100)</f>
        <v>1.1217999999999999</v>
      </c>
      <c r="G31" s="3">
        <f>(N2*$C31/100)+(N3*$D31/100)</f>
        <v>0.9597</v>
      </c>
      <c r="H31" s="3">
        <f>(O2*$C31/100)+(O3*$D31/100)</f>
        <v>1.3673999999999999</v>
      </c>
      <c r="I31" s="3">
        <f>(P2*$C31/100)+(P3*$D31/100)</f>
        <v>1.6482999999999999</v>
      </c>
    </row>
    <row r="32" spans="1:9" x14ac:dyDescent="0.2">
      <c r="A32" s="2">
        <v>42206</v>
      </c>
      <c r="B32" s="4">
        <v>0</v>
      </c>
      <c r="C32">
        <v>17</v>
      </c>
      <c r="D32">
        <v>14</v>
      </c>
      <c r="E32" s="3">
        <f t="shared" si="0"/>
        <v>31</v>
      </c>
    </row>
    <row r="33" spans="1:9" x14ac:dyDescent="0.2">
      <c r="A33" s="2">
        <v>42207</v>
      </c>
      <c r="B33" s="4">
        <v>1</v>
      </c>
      <c r="C33">
        <v>18</v>
      </c>
      <c r="D33">
        <v>17</v>
      </c>
      <c r="E33" s="3">
        <f t="shared" si="0"/>
        <v>35</v>
      </c>
    </row>
    <row r="34" spans="1:9" x14ac:dyDescent="0.2">
      <c r="A34" s="2">
        <v>42208</v>
      </c>
      <c r="B34" s="4">
        <v>2</v>
      </c>
      <c r="C34">
        <v>8</v>
      </c>
      <c r="D34">
        <v>10</v>
      </c>
      <c r="E34" s="3">
        <f t="shared" si="0"/>
        <v>18</v>
      </c>
    </row>
    <row r="35" spans="1:9" x14ac:dyDescent="0.2">
      <c r="A35" s="2">
        <v>42209</v>
      </c>
      <c r="B35" s="4">
        <v>3</v>
      </c>
      <c r="C35">
        <v>13</v>
      </c>
      <c r="D35">
        <v>13</v>
      </c>
      <c r="E35" s="3">
        <f t="shared" si="0"/>
        <v>26</v>
      </c>
    </row>
    <row r="36" spans="1:9" x14ac:dyDescent="0.2">
      <c r="A36" s="2">
        <v>42210</v>
      </c>
      <c r="B36" s="4">
        <v>4</v>
      </c>
      <c r="C36">
        <v>11</v>
      </c>
      <c r="D36">
        <v>11</v>
      </c>
      <c r="E36" s="3">
        <f t="shared" si="0"/>
        <v>22</v>
      </c>
    </row>
    <row r="37" spans="1:9" x14ac:dyDescent="0.2">
      <c r="A37" s="2">
        <v>42211</v>
      </c>
      <c r="B37" s="4">
        <v>5</v>
      </c>
      <c r="C37">
        <v>12</v>
      </c>
      <c r="D37">
        <v>9</v>
      </c>
      <c r="E37" s="3">
        <f t="shared" si="0"/>
        <v>21</v>
      </c>
    </row>
    <row r="38" spans="1:9" x14ac:dyDescent="0.2">
      <c r="A38" s="2">
        <v>42212</v>
      </c>
      <c r="B38" s="4">
        <v>6</v>
      </c>
      <c r="C38">
        <v>16</v>
      </c>
      <c r="D38">
        <v>14</v>
      </c>
      <c r="E38" s="3">
        <f t="shared" si="0"/>
        <v>30</v>
      </c>
    </row>
    <row r="39" spans="1:9" x14ac:dyDescent="0.2">
      <c r="A39" s="2">
        <v>42213</v>
      </c>
      <c r="B39" s="4">
        <v>7</v>
      </c>
      <c r="C39">
        <v>18</v>
      </c>
      <c r="D39">
        <v>10</v>
      </c>
      <c r="E39" s="3">
        <f t="shared" si="0"/>
        <v>28</v>
      </c>
    </row>
    <row r="40" spans="1:9" x14ac:dyDescent="0.2">
      <c r="A40" s="2">
        <v>42214</v>
      </c>
      <c r="B40" s="4">
        <v>8</v>
      </c>
      <c r="C40">
        <v>10</v>
      </c>
      <c r="D40">
        <v>10</v>
      </c>
      <c r="E40" s="3">
        <f t="shared" si="0"/>
        <v>20</v>
      </c>
    </row>
    <row r="41" spans="1:9" x14ac:dyDescent="0.2">
      <c r="A41" s="2">
        <v>42215</v>
      </c>
      <c r="B41" s="4">
        <v>9</v>
      </c>
      <c r="C41">
        <v>13</v>
      </c>
      <c r="D41">
        <v>11</v>
      </c>
      <c r="E41" s="3">
        <f t="shared" si="0"/>
        <v>24</v>
      </c>
      <c r="F41" s="3">
        <f>(M4*$C41/100)+(M5*$C42/100)</f>
        <v>1.5377999999999998</v>
      </c>
      <c r="G41" s="3">
        <f t="shared" ref="G41:I41" si="1">(N4*$C41/100)+(N5*$C42/100)</f>
        <v>0.9304</v>
      </c>
      <c r="H41" s="3">
        <f t="shared" si="1"/>
        <v>1.2684000000000002</v>
      </c>
      <c r="I41" s="3">
        <f t="shared" si="1"/>
        <v>1.5410999999999999</v>
      </c>
    </row>
    <row r="42" spans="1:9" x14ac:dyDescent="0.2">
      <c r="A42" s="2">
        <v>42216</v>
      </c>
      <c r="B42" s="4">
        <v>10</v>
      </c>
      <c r="C42">
        <v>14</v>
      </c>
      <c r="D42">
        <v>11</v>
      </c>
      <c r="E42" s="3">
        <f t="shared" si="0"/>
        <v>25</v>
      </c>
      <c r="F42" s="3">
        <f>(M6*$C42/100)+(M7*$D42/100)</f>
        <v>0.98919999999999997</v>
      </c>
      <c r="G42" s="3">
        <f t="shared" ref="G42:I42" si="2">(N6*$C42/100)+(N7*$D42/100)</f>
        <v>0.87690000000000001</v>
      </c>
      <c r="H42" s="3">
        <f t="shared" si="2"/>
        <v>1.2830000000000001</v>
      </c>
      <c r="I42" s="3">
        <f t="shared" si="2"/>
        <v>1.5355000000000003</v>
      </c>
    </row>
    <row r="43" spans="1:9" x14ac:dyDescent="0.2">
      <c r="A43" s="2">
        <v>42217</v>
      </c>
      <c r="B43" s="4">
        <v>11</v>
      </c>
      <c r="C43">
        <v>14</v>
      </c>
      <c r="D43">
        <v>11</v>
      </c>
      <c r="E43" s="3">
        <f t="shared" si="0"/>
        <v>25</v>
      </c>
      <c r="F43" s="3">
        <f>(M8*$C43/100)+(M9*$D43/100)</f>
        <v>1.1597999999999999</v>
      </c>
      <c r="G43" s="3">
        <f t="shared" ref="G43:I43" si="3">(N8*$C43/100)+(N9*$D43/100)</f>
        <v>0.87799999999999989</v>
      </c>
      <c r="H43" s="3">
        <f t="shared" si="3"/>
        <v>1.2701000000000002</v>
      </c>
      <c r="I43" s="3">
        <f t="shared" si="3"/>
        <v>1.5212000000000001</v>
      </c>
    </row>
    <row r="44" spans="1:9" x14ac:dyDescent="0.2">
      <c r="A44" s="2">
        <v>42218</v>
      </c>
      <c r="B44" s="4">
        <v>12</v>
      </c>
      <c r="C44">
        <v>14</v>
      </c>
      <c r="D44">
        <v>11</v>
      </c>
      <c r="E44" s="3">
        <f t="shared" si="0"/>
        <v>25</v>
      </c>
      <c r="F44" s="3">
        <f>(M10*$C44/100)+(M11*$D44/100)</f>
        <v>1.0252000000000001</v>
      </c>
      <c r="G44" s="3">
        <f t="shared" ref="G44:I44" si="4">(N10*$C44/100)+(N11*$D44/100)</f>
        <v>0.84929999999999994</v>
      </c>
      <c r="H44" s="3">
        <f t="shared" si="4"/>
        <v>1.2665999999999999</v>
      </c>
      <c r="I44" s="3">
        <f t="shared" si="4"/>
        <v>1.5190999999999999</v>
      </c>
    </row>
    <row r="45" spans="1:9" x14ac:dyDescent="0.2">
      <c r="A45" s="2">
        <v>42219</v>
      </c>
      <c r="B45" s="4">
        <v>13</v>
      </c>
      <c r="C45">
        <v>11</v>
      </c>
      <c r="D45">
        <v>8</v>
      </c>
      <c r="E45" s="3">
        <f t="shared" si="0"/>
        <v>19</v>
      </c>
      <c r="F45" s="3">
        <f>(M12*$C45/100)+(M13*$D45/100)</f>
        <v>0.77140000000000009</v>
      </c>
      <c r="G45" s="3">
        <f t="shared" ref="G45:I45" si="5">(N12*$C45/100)+(N13*$D45/100)</f>
        <v>0.63020000000000009</v>
      </c>
      <c r="H45" s="3">
        <f t="shared" si="5"/>
        <v>0.94130000000000003</v>
      </c>
      <c r="I45" s="3">
        <f t="shared" si="5"/>
        <v>1.1332</v>
      </c>
    </row>
    <row r="46" spans="1:9" x14ac:dyDescent="0.2">
      <c r="A46" s="2">
        <v>42220</v>
      </c>
      <c r="B46" s="4">
        <v>14</v>
      </c>
      <c r="C46">
        <v>13</v>
      </c>
      <c r="E46" s="3">
        <f t="shared" si="0"/>
        <v>13</v>
      </c>
      <c r="F46" s="3">
        <f>M14*$C46/100</f>
        <v>0.47840000000000005</v>
      </c>
      <c r="G46" s="3">
        <f t="shared" ref="G46:I46" si="6">N14*$C46/100</f>
        <v>0.42379999999999995</v>
      </c>
      <c r="H46" s="3">
        <f t="shared" si="6"/>
        <v>0.63439999999999996</v>
      </c>
      <c r="I46" s="3">
        <f t="shared" si="6"/>
        <v>0.76569999999999994</v>
      </c>
    </row>
  </sheetData>
  <pageMargins left="0.7" right="0.7" top="0.75" bottom="0.75" header="0.3" footer="0.3"/>
  <ignoredErrors>
    <ignoredError sqref="E2:E3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sqref="A1:K1"/>
    </sheetView>
  </sheetViews>
  <sheetFormatPr baseColWidth="10" defaultColWidth="8.83203125" defaultRowHeight="15" x14ac:dyDescent="0.2"/>
  <cols>
    <col min="1" max="2" width="10.5" bestFit="1" customWidth="1"/>
    <col min="11" max="11" width="10.5" bestFit="1" customWidth="1"/>
  </cols>
  <sheetData>
    <row r="1" spans="1:11" x14ac:dyDescent="0.2">
      <c r="A1" t="s">
        <v>1</v>
      </c>
      <c r="B1" t="s">
        <v>0</v>
      </c>
      <c r="C1" t="s">
        <v>12</v>
      </c>
      <c r="D1" s="4" t="s">
        <v>7</v>
      </c>
      <c r="E1" t="s">
        <v>8</v>
      </c>
      <c r="F1" t="s">
        <v>9</v>
      </c>
      <c r="G1" t="s">
        <v>10</v>
      </c>
      <c r="H1" t="s">
        <v>3</v>
      </c>
      <c r="I1" t="s">
        <v>4</v>
      </c>
      <c r="J1" t="s">
        <v>5</v>
      </c>
      <c r="K1" t="s">
        <v>6</v>
      </c>
    </row>
    <row r="2" spans="1:11" x14ac:dyDescent="0.2">
      <c r="A2" s="2">
        <v>42176</v>
      </c>
      <c r="B2" s="4">
        <v>4087</v>
      </c>
      <c r="C2" t="s">
        <v>14</v>
      </c>
      <c r="D2" s="4">
        <v>-30</v>
      </c>
      <c r="E2" s="3">
        <f>'4087'!C2</f>
        <v>18.28</v>
      </c>
      <c r="F2" s="3">
        <f>'4087'!D2</f>
        <v>14.04</v>
      </c>
      <c r="G2" s="3">
        <f>'4087'!E2</f>
        <v>32.32</v>
      </c>
      <c r="H2" s="3"/>
      <c r="I2" s="3"/>
      <c r="J2" s="3"/>
      <c r="K2" s="3"/>
    </row>
    <row r="3" spans="1:11" x14ac:dyDescent="0.2">
      <c r="A3" s="2">
        <v>42177</v>
      </c>
      <c r="B3" s="4">
        <v>4087</v>
      </c>
      <c r="C3" t="s">
        <v>14</v>
      </c>
      <c r="D3" s="4">
        <v>-29</v>
      </c>
      <c r="E3" s="3">
        <f>'4087'!C3</f>
        <v>20.14</v>
      </c>
      <c r="F3" s="3">
        <f>'4087'!D3</f>
        <v>14.73</v>
      </c>
      <c r="G3" s="3">
        <f>'4087'!E3</f>
        <v>34.870000000000005</v>
      </c>
      <c r="H3" s="3"/>
      <c r="I3" s="3"/>
      <c r="J3" s="3"/>
      <c r="K3" s="3"/>
    </row>
    <row r="4" spans="1:11" x14ac:dyDescent="0.2">
      <c r="A4" s="2">
        <v>42178</v>
      </c>
      <c r="B4" s="4">
        <v>4087</v>
      </c>
      <c r="C4" t="s">
        <v>14</v>
      </c>
      <c r="D4" s="4">
        <v>-28</v>
      </c>
      <c r="E4" s="3">
        <f>'4087'!C4</f>
        <v>19.71</v>
      </c>
      <c r="F4" s="3">
        <f>'4087'!D4</f>
        <v>14.69</v>
      </c>
      <c r="G4" s="3">
        <f>'4087'!E4</f>
        <v>34.4</v>
      </c>
      <c r="H4" s="3"/>
      <c r="I4" s="3"/>
      <c r="J4" s="3"/>
      <c r="K4" s="3"/>
    </row>
    <row r="5" spans="1:11" x14ac:dyDescent="0.2">
      <c r="A5" s="2">
        <v>42179</v>
      </c>
      <c r="B5" s="4">
        <v>4087</v>
      </c>
      <c r="C5" t="s">
        <v>14</v>
      </c>
      <c r="D5" s="4">
        <v>-27</v>
      </c>
      <c r="E5" s="3">
        <f>'4087'!C5</f>
        <v>18.95</v>
      </c>
      <c r="F5" s="3">
        <f>'4087'!D5</f>
        <v>13.91</v>
      </c>
      <c r="G5" s="3">
        <f>'4087'!E5</f>
        <v>32.86</v>
      </c>
      <c r="H5" s="3"/>
      <c r="I5" s="3"/>
      <c r="J5" s="3"/>
      <c r="K5" s="3"/>
    </row>
    <row r="6" spans="1:11" x14ac:dyDescent="0.2">
      <c r="A6" s="2">
        <v>42180</v>
      </c>
      <c r="B6" s="4">
        <v>4087</v>
      </c>
      <c r="C6" t="s">
        <v>14</v>
      </c>
      <c r="D6" s="4">
        <v>-26</v>
      </c>
      <c r="E6" s="3">
        <f>'4087'!C6</f>
        <v>19.57</v>
      </c>
      <c r="F6" s="3">
        <f>'4087'!D6</f>
        <v>15.03</v>
      </c>
      <c r="G6" s="3">
        <f>'4087'!E6</f>
        <v>34.6</v>
      </c>
      <c r="H6" s="3"/>
      <c r="I6" s="3"/>
      <c r="J6" s="3"/>
      <c r="K6" s="3"/>
    </row>
    <row r="7" spans="1:11" x14ac:dyDescent="0.2">
      <c r="A7" s="2">
        <v>42181</v>
      </c>
      <c r="B7" s="4">
        <v>4087</v>
      </c>
      <c r="C7" t="s">
        <v>14</v>
      </c>
      <c r="D7" s="4">
        <v>-25</v>
      </c>
      <c r="E7" s="3">
        <f>'4087'!C7</f>
        <v>19.03</v>
      </c>
      <c r="F7" s="3">
        <f>'4087'!D7</f>
        <v>13.92</v>
      </c>
      <c r="G7" s="3">
        <f>'4087'!E7</f>
        <v>32.950000000000003</v>
      </c>
      <c r="H7" s="3"/>
      <c r="I7" s="3"/>
      <c r="J7" s="3"/>
      <c r="K7" s="3"/>
    </row>
    <row r="8" spans="1:11" x14ac:dyDescent="0.2">
      <c r="A8" s="2">
        <v>42182</v>
      </c>
      <c r="B8" s="4">
        <v>4087</v>
      </c>
      <c r="C8" t="s">
        <v>14</v>
      </c>
      <c r="D8" s="4">
        <v>-24</v>
      </c>
      <c r="E8" s="3">
        <f>'4087'!C8</f>
        <v>19.5</v>
      </c>
      <c r="F8" s="3">
        <f>'4087'!D8</f>
        <v>13.99</v>
      </c>
      <c r="G8" s="3">
        <f>'4087'!E8</f>
        <v>33.49</v>
      </c>
      <c r="H8" s="3"/>
      <c r="I8" s="3"/>
      <c r="J8" s="3"/>
      <c r="K8" s="3"/>
    </row>
    <row r="9" spans="1:11" x14ac:dyDescent="0.2">
      <c r="A9" s="2">
        <v>42183</v>
      </c>
      <c r="B9" s="4">
        <v>4087</v>
      </c>
      <c r="C9" t="s">
        <v>14</v>
      </c>
      <c r="D9" s="4">
        <v>-23</v>
      </c>
      <c r="E9" s="3">
        <f>'4087'!C9</f>
        <v>20.16</v>
      </c>
      <c r="F9" s="3">
        <f>'4087'!D9</f>
        <v>13.6</v>
      </c>
      <c r="G9" s="3">
        <f>'4087'!E9</f>
        <v>33.76</v>
      </c>
      <c r="H9" s="3"/>
      <c r="I9" s="3"/>
      <c r="J9" s="3"/>
      <c r="K9" s="3"/>
    </row>
    <row r="10" spans="1:11" x14ac:dyDescent="0.2">
      <c r="A10" s="2">
        <v>42184</v>
      </c>
      <c r="B10" s="4">
        <v>4087</v>
      </c>
      <c r="C10" t="s">
        <v>14</v>
      </c>
      <c r="D10" s="4">
        <v>-22</v>
      </c>
      <c r="E10" s="3">
        <f>'4087'!C10</f>
        <v>19.05</v>
      </c>
      <c r="F10" s="3">
        <f>'4087'!D10</f>
        <v>13.79</v>
      </c>
      <c r="G10" s="3">
        <f>'4087'!E10</f>
        <v>32.840000000000003</v>
      </c>
      <c r="H10" s="3"/>
      <c r="I10" s="3"/>
      <c r="J10" s="3"/>
      <c r="K10" s="3"/>
    </row>
    <row r="11" spans="1:11" x14ac:dyDescent="0.2">
      <c r="A11" s="2">
        <v>42185</v>
      </c>
      <c r="B11" s="4">
        <v>4087</v>
      </c>
      <c r="C11" t="s">
        <v>14</v>
      </c>
      <c r="D11" s="4">
        <v>-21</v>
      </c>
      <c r="E11" s="3">
        <f>'4087'!C11</f>
        <v>19.22</v>
      </c>
      <c r="F11" s="3">
        <f>'4087'!D11</f>
        <v>12.8</v>
      </c>
      <c r="G11" s="3">
        <f>'4087'!E11</f>
        <v>32.019999999999996</v>
      </c>
      <c r="H11" s="3"/>
      <c r="I11" s="3"/>
      <c r="J11" s="3"/>
      <c r="K11" s="3"/>
    </row>
    <row r="12" spans="1:11" x14ac:dyDescent="0.2">
      <c r="A12" s="2">
        <v>42186</v>
      </c>
      <c r="B12" s="4">
        <v>4087</v>
      </c>
      <c r="C12" t="s">
        <v>14</v>
      </c>
      <c r="D12" s="4">
        <v>-20</v>
      </c>
      <c r="E12" s="3">
        <f>'4087'!C12</f>
        <v>19.57</v>
      </c>
      <c r="F12" s="3">
        <f>'4087'!D12</f>
        <v>13.16</v>
      </c>
      <c r="G12" s="3">
        <f>'4087'!E12</f>
        <v>32.730000000000004</v>
      </c>
      <c r="H12" s="3"/>
      <c r="I12" s="3"/>
      <c r="J12" s="3"/>
      <c r="K12" s="3"/>
    </row>
    <row r="13" spans="1:11" x14ac:dyDescent="0.2">
      <c r="A13" s="2">
        <v>42187</v>
      </c>
      <c r="B13" s="4">
        <v>4087</v>
      </c>
      <c r="C13" t="s">
        <v>14</v>
      </c>
      <c r="D13" s="4">
        <v>-19</v>
      </c>
      <c r="E13" s="3">
        <f>'4087'!C13</f>
        <v>18.23</v>
      </c>
      <c r="F13" s="3">
        <f>'4087'!D13</f>
        <v>13.7</v>
      </c>
      <c r="G13" s="3">
        <f>'4087'!E13</f>
        <v>31.93</v>
      </c>
      <c r="H13" s="3"/>
      <c r="I13" s="3"/>
      <c r="J13" s="3"/>
      <c r="K13" s="3"/>
    </row>
    <row r="14" spans="1:11" x14ac:dyDescent="0.2">
      <c r="A14" s="2">
        <v>42188</v>
      </c>
      <c r="B14" s="4">
        <v>4087</v>
      </c>
      <c r="C14" t="s">
        <v>14</v>
      </c>
      <c r="D14" s="4">
        <v>-18</v>
      </c>
      <c r="E14" s="3">
        <f>'4087'!C14</f>
        <v>18.29</v>
      </c>
      <c r="F14" s="3">
        <f>'4087'!D14</f>
        <v>12.82</v>
      </c>
      <c r="G14" s="3">
        <f>'4087'!E14</f>
        <v>31.11</v>
      </c>
      <c r="H14" s="3"/>
      <c r="I14" s="3"/>
      <c r="J14" s="3"/>
      <c r="K14" s="3"/>
    </row>
    <row r="15" spans="1:11" x14ac:dyDescent="0.2">
      <c r="A15" s="2">
        <v>42189</v>
      </c>
      <c r="B15" s="4">
        <v>4087</v>
      </c>
      <c r="C15" t="s">
        <v>14</v>
      </c>
      <c r="D15" s="4">
        <v>-17</v>
      </c>
      <c r="E15" s="3">
        <f>'4087'!C15</f>
        <v>16.940000000000001</v>
      </c>
      <c r="F15" s="3">
        <f>'4087'!D15</f>
        <v>14.98</v>
      </c>
      <c r="G15" s="3">
        <f>'4087'!E15</f>
        <v>31.92</v>
      </c>
      <c r="H15" s="3"/>
      <c r="I15" s="3"/>
      <c r="J15" s="3"/>
      <c r="K15" s="3"/>
    </row>
    <row r="16" spans="1:11" x14ac:dyDescent="0.2">
      <c r="A16" s="2">
        <v>42190</v>
      </c>
      <c r="B16" s="4">
        <v>4087</v>
      </c>
      <c r="C16" t="s">
        <v>14</v>
      </c>
      <c r="D16" s="4">
        <v>-16</v>
      </c>
      <c r="E16" s="3">
        <f>'4087'!C16</f>
        <v>18.68</v>
      </c>
      <c r="F16" s="3">
        <f>'4087'!D16</f>
        <v>11.14</v>
      </c>
      <c r="G16" s="3">
        <f>'4087'!E16</f>
        <v>29.82</v>
      </c>
      <c r="H16" s="3"/>
      <c r="I16" s="3"/>
      <c r="J16" s="3"/>
      <c r="K16" s="3"/>
    </row>
    <row r="17" spans="1:11" x14ac:dyDescent="0.2">
      <c r="A17" s="2">
        <v>42191</v>
      </c>
      <c r="B17" s="4">
        <v>4087</v>
      </c>
      <c r="C17" t="s">
        <v>14</v>
      </c>
      <c r="D17" s="4">
        <v>-15</v>
      </c>
      <c r="E17" s="3">
        <f>'4087'!C17</f>
        <v>18.13</v>
      </c>
      <c r="F17" s="3">
        <f>'4087'!D17</f>
        <v>13.97</v>
      </c>
      <c r="G17" s="3">
        <f>'4087'!E17</f>
        <v>32.1</v>
      </c>
      <c r="H17" s="3"/>
      <c r="I17" s="3"/>
      <c r="J17" s="3"/>
      <c r="K17" s="3"/>
    </row>
    <row r="18" spans="1:11" x14ac:dyDescent="0.2">
      <c r="A18" s="2">
        <v>42192</v>
      </c>
      <c r="B18" s="4">
        <v>4087</v>
      </c>
      <c r="C18" t="s">
        <v>14</v>
      </c>
      <c r="D18" s="4">
        <v>-14</v>
      </c>
      <c r="E18" s="3">
        <f>'4087'!C18</f>
        <v>19.21</v>
      </c>
      <c r="F18" s="3">
        <f>'4087'!D18</f>
        <v>14</v>
      </c>
      <c r="G18" s="3">
        <f>'4087'!E18</f>
        <v>33.21</v>
      </c>
      <c r="H18" s="3"/>
      <c r="I18" s="3"/>
      <c r="J18" s="3"/>
      <c r="K18" s="3"/>
    </row>
    <row r="19" spans="1:11" x14ac:dyDescent="0.2">
      <c r="A19" s="2">
        <v>42193</v>
      </c>
      <c r="B19" s="4">
        <v>4087</v>
      </c>
      <c r="C19" t="s">
        <v>14</v>
      </c>
      <c r="D19" s="4">
        <v>-13</v>
      </c>
      <c r="E19" s="3">
        <f>'4087'!C19</f>
        <v>17</v>
      </c>
      <c r="F19" s="3">
        <f>'4087'!D19</f>
        <v>15</v>
      </c>
      <c r="G19" s="3">
        <f>'4087'!E19</f>
        <v>32</v>
      </c>
      <c r="H19" s="3"/>
      <c r="I19" s="3"/>
      <c r="J19" s="3"/>
      <c r="K19" s="3"/>
    </row>
    <row r="20" spans="1:11" x14ac:dyDescent="0.2">
      <c r="A20" s="2">
        <v>42194</v>
      </c>
      <c r="B20" s="4">
        <v>4087</v>
      </c>
      <c r="C20" t="s">
        <v>14</v>
      </c>
      <c r="D20" s="4">
        <v>-12</v>
      </c>
      <c r="E20" s="3">
        <f>'4087'!C20</f>
        <v>17</v>
      </c>
      <c r="F20" s="3">
        <f>'4087'!D20</f>
        <v>13</v>
      </c>
      <c r="G20" s="3">
        <f>'4087'!E20</f>
        <v>30</v>
      </c>
      <c r="H20" s="3"/>
      <c r="I20" s="3"/>
      <c r="J20" s="3"/>
      <c r="K20" s="3"/>
    </row>
    <row r="21" spans="1:11" x14ac:dyDescent="0.2">
      <c r="A21" s="2">
        <v>42195</v>
      </c>
      <c r="B21" s="4">
        <v>4087</v>
      </c>
      <c r="C21" t="s">
        <v>14</v>
      </c>
      <c r="D21" s="4">
        <v>-11</v>
      </c>
      <c r="E21" s="3">
        <f>'4087'!C21</f>
        <v>16</v>
      </c>
      <c r="F21" s="3">
        <f>'4087'!D21</f>
        <v>10</v>
      </c>
      <c r="G21" s="3">
        <f>'4087'!E21</f>
        <v>26</v>
      </c>
      <c r="H21" s="3"/>
      <c r="I21" s="3"/>
      <c r="J21" s="3"/>
      <c r="K21" s="3"/>
    </row>
    <row r="22" spans="1:11" x14ac:dyDescent="0.2">
      <c r="A22" s="2">
        <v>42196</v>
      </c>
      <c r="B22" s="4">
        <v>4087</v>
      </c>
      <c r="C22" t="s">
        <v>14</v>
      </c>
      <c r="D22" s="4">
        <v>-10</v>
      </c>
      <c r="E22" s="3">
        <f>'4087'!C22</f>
        <v>17</v>
      </c>
      <c r="F22" s="3">
        <f>'4087'!D22</f>
        <v>14.5</v>
      </c>
      <c r="G22" s="3">
        <f>'4087'!E22</f>
        <v>31.5</v>
      </c>
      <c r="H22" s="3"/>
      <c r="I22" s="3"/>
      <c r="J22" s="3"/>
      <c r="K22" s="3"/>
    </row>
    <row r="23" spans="1:11" x14ac:dyDescent="0.2">
      <c r="A23" s="2">
        <v>42197</v>
      </c>
      <c r="B23" s="4">
        <v>4087</v>
      </c>
      <c r="C23" t="s">
        <v>14</v>
      </c>
      <c r="D23" s="4">
        <v>-9</v>
      </c>
      <c r="E23" s="3">
        <f>'4087'!C23</f>
        <v>15</v>
      </c>
      <c r="F23" s="3">
        <f>'4087'!D23</f>
        <v>8</v>
      </c>
      <c r="G23" s="3">
        <f>'4087'!E23</f>
        <v>23</v>
      </c>
      <c r="H23" s="3"/>
      <c r="I23" s="3"/>
      <c r="J23" s="3"/>
      <c r="K23" s="3"/>
    </row>
    <row r="24" spans="1:11" x14ac:dyDescent="0.2">
      <c r="A24" s="2">
        <v>42198</v>
      </c>
      <c r="B24" s="4">
        <v>4087</v>
      </c>
      <c r="C24" t="s">
        <v>14</v>
      </c>
      <c r="D24" s="4">
        <v>-8</v>
      </c>
      <c r="E24" s="3">
        <f>'4087'!C24</f>
        <v>23</v>
      </c>
      <c r="F24" s="3">
        <f>'4087'!D24</f>
        <v>11</v>
      </c>
      <c r="G24" s="3">
        <f>'4087'!E24</f>
        <v>34</v>
      </c>
      <c r="H24" s="3"/>
      <c r="I24" s="3"/>
      <c r="J24" s="3"/>
      <c r="K24" s="3"/>
    </row>
    <row r="25" spans="1:11" x14ac:dyDescent="0.2">
      <c r="A25" s="2">
        <v>42199</v>
      </c>
      <c r="B25" s="4">
        <v>4087</v>
      </c>
      <c r="C25" t="s">
        <v>14</v>
      </c>
      <c r="D25" s="4">
        <v>-7</v>
      </c>
      <c r="E25" s="3">
        <f>'4087'!C25</f>
        <v>16</v>
      </c>
      <c r="F25" s="3">
        <f>'4087'!D25</f>
        <v>13</v>
      </c>
      <c r="G25" s="3">
        <f>'4087'!E25</f>
        <v>29</v>
      </c>
      <c r="H25" s="3"/>
      <c r="I25" s="3"/>
      <c r="J25" s="3"/>
      <c r="K25" s="3"/>
    </row>
    <row r="26" spans="1:11" x14ac:dyDescent="0.2">
      <c r="A26" s="2">
        <v>42200</v>
      </c>
      <c r="B26" s="4">
        <v>4087</v>
      </c>
      <c r="C26" t="s">
        <v>14</v>
      </c>
      <c r="D26" s="4">
        <v>-6</v>
      </c>
      <c r="E26" s="3">
        <f>'4087'!C26</f>
        <v>16</v>
      </c>
      <c r="F26" s="3">
        <f>'4087'!D26</f>
        <v>9.5</v>
      </c>
      <c r="G26" s="3">
        <f>'4087'!E26</f>
        <v>25.5</v>
      </c>
      <c r="H26" s="3"/>
      <c r="I26" s="3"/>
      <c r="J26" s="3"/>
      <c r="K26" s="3"/>
    </row>
    <row r="27" spans="1:11" x14ac:dyDescent="0.2">
      <c r="A27" s="2">
        <v>42201</v>
      </c>
      <c r="B27" s="4">
        <v>4087</v>
      </c>
      <c r="C27" t="s">
        <v>14</v>
      </c>
      <c r="D27" s="4">
        <v>-5</v>
      </c>
      <c r="E27" s="3">
        <f>'4087'!C27</f>
        <v>17</v>
      </c>
      <c r="F27" s="3">
        <f>'4087'!D27</f>
        <v>16</v>
      </c>
      <c r="G27" s="3">
        <f>'4087'!E27</f>
        <v>33</v>
      </c>
      <c r="H27" s="3"/>
      <c r="I27" s="3"/>
      <c r="J27" s="3"/>
      <c r="K27" s="3"/>
    </row>
    <row r="28" spans="1:11" x14ac:dyDescent="0.2">
      <c r="A28" s="2">
        <v>42202</v>
      </c>
      <c r="B28" s="4">
        <v>4087</v>
      </c>
      <c r="C28" t="s">
        <v>14</v>
      </c>
      <c r="D28" s="4">
        <v>-4</v>
      </c>
      <c r="E28" s="3">
        <f>'4087'!C28</f>
        <v>18</v>
      </c>
      <c r="F28" s="3">
        <f>'4087'!D28</f>
        <v>13</v>
      </c>
      <c r="G28" s="3">
        <f>'4087'!E28</f>
        <v>31</v>
      </c>
      <c r="H28" s="3"/>
      <c r="I28" s="3"/>
      <c r="J28" s="3"/>
      <c r="K28" s="3"/>
    </row>
    <row r="29" spans="1:11" x14ac:dyDescent="0.2">
      <c r="A29" s="2">
        <v>42203</v>
      </c>
      <c r="B29" s="4">
        <v>4087</v>
      </c>
      <c r="C29" t="s">
        <v>14</v>
      </c>
      <c r="D29" s="4">
        <v>-3</v>
      </c>
      <c r="E29" s="3">
        <f>'4087'!C29</f>
        <v>19</v>
      </c>
      <c r="F29" s="3">
        <f>'4087'!D29</f>
        <v>13</v>
      </c>
      <c r="G29" s="3">
        <f>'4087'!E29</f>
        <v>32</v>
      </c>
      <c r="H29" s="3"/>
      <c r="I29" s="3"/>
      <c r="J29" s="3"/>
      <c r="K29" s="3"/>
    </row>
    <row r="30" spans="1:11" x14ac:dyDescent="0.2">
      <c r="A30" s="2">
        <v>42204</v>
      </c>
      <c r="B30" s="4">
        <v>4087</v>
      </c>
      <c r="C30" t="s">
        <v>14</v>
      </c>
      <c r="D30" s="4">
        <v>-2</v>
      </c>
      <c r="E30" s="3">
        <f>'4087'!C30</f>
        <v>18</v>
      </c>
      <c r="F30" s="3">
        <f>'4087'!D30</f>
        <v>13</v>
      </c>
      <c r="G30" s="3">
        <f>'4087'!E30</f>
        <v>31</v>
      </c>
      <c r="H30" s="3"/>
      <c r="I30" s="3"/>
      <c r="J30" s="3"/>
      <c r="K30" s="3"/>
    </row>
    <row r="31" spans="1:11" x14ac:dyDescent="0.2">
      <c r="A31" s="2">
        <v>42205</v>
      </c>
      <c r="B31" s="4">
        <v>4087</v>
      </c>
      <c r="C31" t="s">
        <v>14</v>
      </c>
      <c r="D31" s="4">
        <v>-1</v>
      </c>
      <c r="E31" s="3">
        <f>'4087'!C31</f>
        <v>19</v>
      </c>
      <c r="F31" s="3">
        <f>'4087'!D31</f>
        <v>9</v>
      </c>
      <c r="G31" s="3">
        <f>'4087'!E31</f>
        <v>28</v>
      </c>
      <c r="H31" s="3">
        <f>'4087'!F31</f>
        <v>1.1217999999999999</v>
      </c>
      <c r="I31" s="3">
        <f>'4087'!G31</f>
        <v>0.9597</v>
      </c>
      <c r="J31" s="3">
        <f>'4087'!H31</f>
        <v>1.3673999999999999</v>
      </c>
      <c r="K31" s="3">
        <f>'4087'!I31</f>
        <v>1.6482999999999999</v>
      </c>
    </row>
    <row r="32" spans="1:11" x14ac:dyDescent="0.2">
      <c r="A32" s="2">
        <v>42206</v>
      </c>
      <c r="B32" s="4">
        <v>4087</v>
      </c>
      <c r="C32" t="s">
        <v>14</v>
      </c>
      <c r="D32" s="4">
        <v>0</v>
      </c>
      <c r="E32" s="3">
        <f>'4087'!C32</f>
        <v>17</v>
      </c>
      <c r="F32" s="3">
        <f>'4087'!D32</f>
        <v>14</v>
      </c>
      <c r="G32" s="3">
        <f>'4087'!E32</f>
        <v>31</v>
      </c>
      <c r="H32" s="3"/>
      <c r="I32" s="3"/>
      <c r="J32" s="3"/>
      <c r="K32" s="3"/>
    </row>
    <row r="33" spans="1:11" x14ac:dyDescent="0.2">
      <c r="A33" s="2">
        <v>42207</v>
      </c>
      <c r="B33" s="4">
        <v>4087</v>
      </c>
      <c r="C33" t="s">
        <v>14</v>
      </c>
      <c r="D33" s="4">
        <v>1</v>
      </c>
      <c r="E33" s="3">
        <f>'4087'!C33</f>
        <v>18</v>
      </c>
      <c r="F33" s="3">
        <f>'4087'!D33</f>
        <v>17</v>
      </c>
      <c r="G33" s="3">
        <f>'4087'!E33</f>
        <v>35</v>
      </c>
      <c r="H33" s="3"/>
      <c r="I33" s="3"/>
      <c r="J33" s="3"/>
      <c r="K33" s="3"/>
    </row>
    <row r="34" spans="1:11" x14ac:dyDescent="0.2">
      <c r="A34" s="2">
        <v>42208</v>
      </c>
      <c r="B34" s="4">
        <v>4087</v>
      </c>
      <c r="C34" t="s">
        <v>14</v>
      </c>
      <c r="D34" s="4">
        <v>2</v>
      </c>
      <c r="E34" s="3">
        <f>'4087'!C34</f>
        <v>8</v>
      </c>
      <c r="F34" s="3">
        <f>'4087'!D34</f>
        <v>10</v>
      </c>
      <c r="G34" s="3">
        <f>'4087'!E34</f>
        <v>18</v>
      </c>
      <c r="H34" s="3"/>
      <c r="I34" s="3"/>
      <c r="J34" s="3"/>
      <c r="K34" s="3"/>
    </row>
    <row r="35" spans="1:11" x14ac:dyDescent="0.2">
      <c r="A35" s="2">
        <v>42209</v>
      </c>
      <c r="B35" s="4">
        <v>4087</v>
      </c>
      <c r="C35" t="s">
        <v>14</v>
      </c>
      <c r="D35" s="4">
        <v>3</v>
      </c>
      <c r="E35" s="3">
        <f>'4087'!C35</f>
        <v>13</v>
      </c>
      <c r="F35" s="3">
        <f>'4087'!D35</f>
        <v>13</v>
      </c>
      <c r="G35" s="3">
        <f>'4087'!E35</f>
        <v>26</v>
      </c>
      <c r="H35" s="3"/>
      <c r="I35" s="3"/>
      <c r="J35" s="3"/>
      <c r="K35" s="3"/>
    </row>
    <row r="36" spans="1:11" x14ac:dyDescent="0.2">
      <c r="A36" s="2">
        <v>42210</v>
      </c>
      <c r="B36" s="4">
        <v>4087</v>
      </c>
      <c r="C36" t="s">
        <v>14</v>
      </c>
      <c r="D36" s="4">
        <v>4</v>
      </c>
      <c r="E36" s="3">
        <f>'4087'!C36</f>
        <v>11</v>
      </c>
      <c r="F36" s="3">
        <f>'4087'!D36</f>
        <v>11</v>
      </c>
      <c r="G36" s="3">
        <f>'4087'!E36</f>
        <v>22</v>
      </c>
      <c r="H36" s="3"/>
      <c r="I36" s="3"/>
      <c r="J36" s="3"/>
      <c r="K36" s="3"/>
    </row>
    <row r="37" spans="1:11" x14ac:dyDescent="0.2">
      <c r="A37" s="2">
        <v>42211</v>
      </c>
      <c r="B37" s="4">
        <v>4087</v>
      </c>
      <c r="C37" t="s">
        <v>14</v>
      </c>
      <c r="D37" s="4">
        <v>5</v>
      </c>
      <c r="E37" s="3">
        <f>'4087'!C37</f>
        <v>12</v>
      </c>
      <c r="F37" s="3">
        <f>'4087'!D37</f>
        <v>9</v>
      </c>
      <c r="G37" s="3">
        <f>'4087'!E37</f>
        <v>21</v>
      </c>
      <c r="H37" s="3"/>
      <c r="I37" s="3"/>
      <c r="J37" s="3"/>
      <c r="K37" s="3"/>
    </row>
    <row r="38" spans="1:11" x14ac:dyDescent="0.2">
      <c r="A38" s="2">
        <v>42212</v>
      </c>
      <c r="B38" s="4">
        <v>4087</v>
      </c>
      <c r="C38" t="s">
        <v>14</v>
      </c>
      <c r="D38" s="4">
        <v>6</v>
      </c>
      <c r="E38" s="3">
        <f>'4087'!C38</f>
        <v>16</v>
      </c>
      <c r="F38" s="3">
        <f>'4087'!D38</f>
        <v>14</v>
      </c>
      <c r="G38" s="3">
        <f>'4087'!E38</f>
        <v>30</v>
      </c>
      <c r="H38" s="3"/>
      <c r="I38" s="3"/>
      <c r="J38" s="3"/>
      <c r="K38" s="3"/>
    </row>
    <row r="39" spans="1:11" x14ac:dyDescent="0.2">
      <c r="A39" s="2">
        <v>42213</v>
      </c>
      <c r="B39" s="4">
        <v>4087</v>
      </c>
      <c r="C39" t="s">
        <v>14</v>
      </c>
      <c r="D39" s="4">
        <v>7</v>
      </c>
      <c r="E39" s="3">
        <f>'4087'!C39</f>
        <v>18</v>
      </c>
      <c r="F39" s="3">
        <f>'4087'!D39</f>
        <v>10</v>
      </c>
      <c r="G39" s="3">
        <f>'4087'!E39</f>
        <v>28</v>
      </c>
      <c r="H39" s="3"/>
      <c r="I39" s="3"/>
      <c r="J39" s="3"/>
      <c r="K39" s="3"/>
    </row>
    <row r="40" spans="1:11" x14ac:dyDescent="0.2">
      <c r="A40" s="2">
        <v>42214</v>
      </c>
      <c r="B40" s="4">
        <v>4087</v>
      </c>
      <c r="C40" t="s">
        <v>14</v>
      </c>
      <c r="D40" s="4">
        <v>8</v>
      </c>
      <c r="E40" s="3">
        <f>'4087'!C40</f>
        <v>10</v>
      </c>
      <c r="F40" s="3">
        <f>'4087'!D40</f>
        <v>10</v>
      </c>
      <c r="G40" s="3">
        <f>'4087'!E40</f>
        <v>20</v>
      </c>
      <c r="H40" s="3"/>
      <c r="I40" s="3"/>
      <c r="J40" s="3"/>
      <c r="K40" s="3"/>
    </row>
    <row r="41" spans="1:11" x14ac:dyDescent="0.2">
      <c r="A41" s="2">
        <v>42215</v>
      </c>
      <c r="B41" s="4">
        <v>4087</v>
      </c>
      <c r="C41" t="s">
        <v>14</v>
      </c>
      <c r="D41" s="4">
        <v>9</v>
      </c>
      <c r="E41" s="3">
        <f>'4087'!C41</f>
        <v>13</v>
      </c>
      <c r="F41" s="3">
        <f>'4087'!D41</f>
        <v>11</v>
      </c>
      <c r="G41" s="3">
        <f>'4087'!E41</f>
        <v>24</v>
      </c>
      <c r="H41" s="3">
        <f>'4087'!F41</f>
        <v>1.5377999999999998</v>
      </c>
      <c r="I41" s="3">
        <f>'4087'!G41</f>
        <v>0.9304</v>
      </c>
      <c r="J41" s="3">
        <f>'4087'!H41</f>
        <v>1.2684000000000002</v>
      </c>
      <c r="K41" s="3">
        <f>'4087'!I41</f>
        <v>1.5410999999999999</v>
      </c>
    </row>
    <row r="42" spans="1:11" x14ac:dyDescent="0.2">
      <c r="A42" s="2">
        <v>42216</v>
      </c>
      <c r="B42" s="4">
        <v>4087</v>
      </c>
      <c r="C42" t="s">
        <v>14</v>
      </c>
      <c r="D42" s="4">
        <v>10</v>
      </c>
      <c r="E42" s="3">
        <f>'4087'!C42</f>
        <v>14</v>
      </c>
      <c r="F42" s="3">
        <f>'4087'!D42</f>
        <v>11</v>
      </c>
      <c r="G42" s="3">
        <f>'4087'!E42</f>
        <v>25</v>
      </c>
      <c r="H42" s="3">
        <f>'4087'!F42</f>
        <v>0.98919999999999997</v>
      </c>
      <c r="I42" s="3">
        <f>'4087'!G42</f>
        <v>0.87690000000000001</v>
      </c>
      <c r="J42" s="3">
        <f>'4087'!H42</f>
        <v>1.2830000000000001</v>
      </c>
      <c r="K42" s="3">
        <f>'4087'!I42</f>
        <v>1.5355000000000003</v>
      </c>
    </row>
    <row r="43" spans="1:11" x14ac:dyDescent="0.2">
      <c r="A43" s="2">
        <v>42217</v>
      </c>
      <c r="B43" s="4">
        <v>4087</v>
      </c>
      <c r="C43" t="s">
        <v>14</v>
      </c>
      <c r="D43" s="4">
        <v>11</v>
      </c>
      <c r="E43" s="3">
        <f>'4087'!C43</f>
        <v>14</v>
      </c>
      <c r="F43" s="3">
        <f>'4087'!D43</f>
        <v>11</v>
      </c>
      <c r="G43" s="3">
        <f>'4087'!E43</f>
        <v>25</v>
      </c>
      <c r="H43" s="3">
        <f>'4087'!F43</f>
        <v>1.1597999999999999</v>
      </c>
      <c r="I43" s="3">
        <f>'4087'!G43</f>
        <v>0.87799999999999989</v>
      </c>
      <c r="J43" s="3">
        <f>'4087'!H43</f>
        <v>1.2701000000000002</v>
      </c>
      <c r="K43" s="3">
        <f>'4087'!I43</f>
        <v>1.5212000000000001</v>
      </c>
    </row>
    <row r="44" spans="1:11" x14ac:dyDescent="0.2">
      <c r="A44" s="2">
        <v>42218</v>
      </c>
      <c r="B44" s="4">
        <v>4087</v>
      </c>
      <c r="C44" t="s">
        <v>14</v>
      </c>
      <c r="D44" s="4">
        <v>12</v>
      </c>
      <c r="E44" s="3">
        <f>'4087'!C44</f>
        <v>14</v>
      </c>
      <c r="F44" s="3">
        <f>'4087'!D44</f>
        <v>11</v>
      </c>
      <c r="G44" s="3">
        <f>'4087'!E44</f>
        <v>25</v>
      </c>
      <c r="H44" s="3">
        <f>'4087'!F44</f>
        <v>1.0252000000000001</v>
      </c>
      <c r="I44" s="3">
        <f>'4087'!G44</f>
        <v>0.84929999999999994</v>
      </c>
      <c r="J44" s="3">
        <f>'4087'!H44</f>
        <v>1.2665999999999999</v>
      </c>
      <c r="K44" s="3">
        <f>'4087'!I44</f>
        <v>1.5190999999999999</v>
      </c>
    </row>
    <row r="45" spans="1:11" x14ac:dyDescent="0.2">
      <c r="A45" s="2">
        <v>42219</v>
      </c>
      <c r="B45" s="4">
        <v>4087</v>
      </c>
      <c r="C45" t="s">
        <v>14</v>
      </c>
      <c r="D45" s="4">
        <v>13</v>
      </c>
      <c r="E45" s="3">
        <f>'4087'!C45</f>
        <v>11</v>
      </c>
      <c r="F45" s="3">
        <f>'4087'!D45</f>
        <v>8</v>
      </c>
      <c r="G45" s="3">
        <f>'4087'!E45</f>
        <v>19</v>
      </c>
      <c r="H45" s="3">
        <f>'4087'!F45</f>
        <v>0.77140000000000009</v>
      </c>
      <c r="I45" s="3">
        <f>'4087'!G45</f>
        <v>0.63020000000000009</v>
      </c>
      <c r="J45" s="3">
        <f>'4087'!H45</f>
        <v>0.94130000000000003</v>
      </c>
      <c r="K45" s="3">
        <f>'4087'!I45</f>
        <v>1.1332</v>
      </c>
    </row>
    <row r="46" spans="1:11" x14ac:dyDescent="0.2">
      <c r="A46" s="2">
        <v>42220</v>
      </c>
      <c r="B46" s="4">
        <v>4087</v>
      </c>
      <c r="C46" t="s">
        <v>14</v>
      </c>
      <c r="D46" s="4">
        <v>14</v>
      </c>
      <c r="E46" s="3">
        <f>'4087'!C46</f>
        <v>13</v>
      </c>
      <c r="F46" s="3">
        <f>'4087'!D46</f>
        <v>0</v>
      </c>
      <c r="G46" s="3">
        <f>'4087'!E46</f>
        <v>13</v>
      </c>
      <c r="H46" s="3">
        <f>'4087'!F46</f>
        <v>0.47840000000000005</v>
      </c>
      <c r="I46" s="3">
        <f>'4087'!G46</f>
        <v>0.42379999999999995</v>
      </c>
      <c r="J46" s="3">
        <f>'4087'!H46</f>
        <v>0.63439999999999996</v>
      </c>
      <c r="K46" s="3">
        <f>'4087'!I46</f>
        <v>0.76569999999999994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selection activeCell="F31" sqref="F31:I46"/>
    </sheetView>
  </sheetViews>
  <sheetFormatPr baseColWidth="10" defaultColWidth="8.83203125" defaultRowHeight="15" x14ac:dyDescent="0.2"/>
  <cols>
    <col min="1" max="1" width="10.5" bestFit="1" customWidth="1"/>
  </cols>
  <sheetData>
    <row r="1" spans="1:16" x14ac:dyDescent="0.2">
      <c r="A1" t="s">
        <v>1</v>
      </c>
      <c r="B1" s="4" t="s">
        <v>7</v>
      </c>
      <c r="C1" t="s">
        <v>8</v>
      </c>
      <c r="D1" t="s">
        <v>9</v>
      </c>
      <c r="E1" t="s">
        <v>10</v>
      </c>
      <c r="F1" s="3" t="s">
        <v>3</v>
      </c>
      <c r="G1" s="3" t="s">
        <v>4</v>
      </c>
      <c r="H1" s="3" t="s">
        <v>5</v>
      </c>
      <c r="I1" s="3" t="s">
        <v>6</v>
      </c>
      <c r="K1" t="s">
        <v>7</v>
      </c>
      <c r="L1" t="s">
        <v>2</v>
      </c>
      <c r="M1" s="3" t="s">
        <v>3</v>
      </c>
      <c r="N1" s="3" t="s">
        <v>4</v>
      </c>
      <c r="O1" s="3" t="s">
        <v>5</v>
      </c>
      <c r="P1" s="3" t="s">
        <v>6</v>
      </c>
    </row>
    <row r="2" spans="1:16" x14ac:dyDescent="0.2">
      <c r="A2" s="2">
        <v>42182</v>
      </c>
      <c r="B2" s="4">
        <v>-30</v>
      </c>
      <c r="C2" s="3">
        <v>22.86</v>
      </c>
      <c r="D2" s="3">
        <v>14.73</v>
      </c>
      <c r="E2" s="3">
        <f>SUM(C2:D2)</f>
        <v>37.590000000000003</v>
      </c>
      <c r="K2">
        <v>-1</v>
      </c>
      <c r="L2" t="s">
        <v>8</v>
      </c>
      <c r="M2" s="3">
        <v>3.99</v>
      </c>
      <c r="N2" s="3">
        <v>3.26</v>
      </c>
      <c r="O2" s="3">
        <v>4.8099999999999996</v>
      </c>
      <c r="P2" s="3">
        <v>5.82</v>
      </c>
    </row>
    <row r="3" spans="1:16" x14ac:dyDescent="0.2">
      <c r="A3" s="2">
        <v>42183</v>
      </c>
      <c r="B3" s="4">
        <v>-29</v>
      </c>
      <c r="C3" s="3">
        <v>21.92</v>
      </c>
      <c r="D3" s="3">
        <v>14.51</v>
      </c>
      <c r="E3" s="3">
        <f t="shared" ref="E3:E46" si="0">SUM(C3:D3)</f>
        <v>36.43</v>
      </c>
      <c r="K3">
        <v>-1</v>
      </c>
      <c r="L3" t="s">
        <v>9</v>
      </c>
      <c r="M3" s="3">
        <v>4.09</v>
      </c>
      <c r="N3" s="3">
        <v>3.36</v>
      </c>
      <c r="O3" s="3">
        <v>4.9800000000000004</v>
      </c>
      <c r="P3" s="3">
        <v>5.99</v>
      </c>
    </row>
    <row r="4" spans="1:16" x14ac:dyDescent="0.2">
      <c r="A4" s="2">
        <v>42184</v>
      </c>
      <c r="B4" s="4">
        <v>-28</v>
      </c>
      <c r="C4" s="3">
        <v>22.28</v>
      </c>
      <c r="D4" s="3">
        <v>16.12</v>
      </c>
      <c r="E4" s="3">
        <f t="shared" si="0"/>
        <v>38.400000000000006</v>
      </c>
      <c r="K4">
        <v>9</v>
      </c>
      <c r="L4" t="s">
        <v>8</v>
      </c>
      <c r="M4" s="3">
        <v>3.74</v>
      </c>
      <c r="N4" s="3">
        <v>3.43</v>
      </c>
      <c r="O4" s="3">
        <v>4.9000000000000004</v>
      </c>
      <c r="P4" s="3">
        <v>5.9</v>
      </c>
    </row>
    <row r="5" spans="1:16" x14ac:dyDescent="0.2">
      <c r="A5" s="2">
        <v>42185</v>
      </c>
      <c r="B5" s="4">
        <v>-27</v>
      </c>
      <c r="C5" s="3">
        <v>22.69</v>
      </c>
      <c r="D5" s="3">
        <v>15.67</v>
      </c>
      <c r="E5" s="3">
        <f t="shared" si="0"/>
        <v>38.36</v>
      </c>
      <c r="K5">
        <v>9</v>
      </c>
      <c r="L5" t="s">
        <v>9</v>
      </c>
      <c r="M5" s="3">
        <v>1.93</v>
      </c>
      <c r="N5" s="3">
        <v>3.48</v>
      </c>
      <c r="O5" s="3">
        <v>4.8499999999999996</v>
      </c>
      <c r="P5" s="3">
        <v>5.86</v>
      </c>
    </row>
    <row r="6" spans="1:16" x14ac:dyDescent="0.2">
      <c r="A6" s="2">
        <v>42186</v>
      </c>
      <c r="B6" s="4">
        <v>-26</v>
      </c>
      <c r="C6" s="3">
        <v>22.92</v>
      </c>
      <c r="D6" s="3">
        <v>15.84</v>
      </c>
      <c r="E6" s="3">
        <f t="shared" si="0"/>
        <v>38.760000000000005</v>
      </c>
      <c r="K6">
        <v>10</v>
      </c>
      <c r="L6" t="s">
        <v>8</v>
      </c>
      <c r="M6" s="3">
        <v>3.91</v>
      </c>
      <c r="N6" s="3">
        <v>3.43</v>
      </c>
      <c r="O6" s="3">
        <v>4.8600000000000003</v>
      </c>
      <c r="P6" s="3">
        <v>5.87</v>
      </c>
    </row>
    <row r="7" spans="1:16" x14ac:dyDescent="0.2">
      <c r="A7" s="2">
        <v>42187</v>
      </c>
      <c r="B7" s="4">
        <v>-25</v>
      </c>
      <c r="C7" s="3">
        <v>20.98</v>
      </c>
      <c r="D7" s="3">
        <v>15.11</v>
      </c>
      <c r="E7" s="3">
        <f t="shared" si="0"/>
        <v>36.090000000000003</v>
      </c>
      <c r="K7">
        <v>10</v>
      </c>
      <c r="L7" t="s">
        <v>9</v>
      </c>
      <c r="M7" s="3">
        <v>4.07</v>
      </c>
      <c r="N7" s="3">
        <v>3.64</v>
      </c>
      <c r="O7" s="3">
        <v>5.05</v>
      </c>
      <c r="P7" s="3">
        <v>6.06</v>
      </c>
    </row>
    <row r="8" spans="1:16" x14ac:dyDescent="0.2">
      <c r="A8" s="2">
        <v>42188</v>
      </c>
      <c r="B8" s="4">
        <v>-24</v>
      </c>
      <c r="C8" s="3">
        <v>21.37</v>
      </c>
      <c r="D8" s="3">
        <v>14.5</v>
      </c>
      <c r="E8" s="3">
        <f t="shared" si="0"/>
        <v>35.870000000000005</v>
      </c>
      <c r="K8">
        <v>11</v>
      </c>
      <c r="L8" t="s">
        <v>8</v>
      </c>
      <c r="M8" s="3">
        <v>3.92</v>
      </c>
      <c r="N8" s="3">
        <v>3.42</v>
      </c>
      <c r="O8" s="3">
        <v>4.93</v>
      </c>
      <c r="P8" s="3">
        <v>5.94</v>
      </c>
    </row>
    <row r="9" spans="1:16" x14ac:dyDescent="0.2">
      <c r="A9" s="2">
        <v>42189</v>
      </c>
      <c r="B9" s="4">
        <v>-23</v>
      </c>
      <c r="C9" s="3">
        <v>20.27</v>
      </c>
      <c r="D9" s="3">
        <v>16.53</v>
      </c>
      <c r="E9" s="3">
        <f t="shared" si="0"/>
        <v>36.799999999999997</v>
      </c>
      <c r="K9">
        <v>11</v>
      </c>
      <c r="L9" t="s">
        <v>9</v>
      </c>
      <c r="M9" s="3">
        <v>4.4000000000000004</v>
      </c>
      <c r="N9" s="3">
        <v>3.56</v>
      </c>
      <c r="O9" s="3">
        <v>4.8</v>
      </c>
      <c r="P9" s="3">
        <v>5.81</v>
      </c>
    </row>
    <row r="10" spans="1:16" x14ac:dyDescent="0.2">
      <c r="A10" s="2">
        <v>42190</v>
      </c>
      <c r="B10" s="4">
        <v>-22</v>
      </c>
      <c r="C10" s="3">
        <v>21.46</v>
      </c>
      <c r="D10" s="3">
        <v>14.24</v>
      </c>
      <c r="E10" s="3">
        <f t="shared" si="0"/>
        <v>35.700000000000003</v>
      </c>
      <c r="K10">
        <v>12</v>
      </c>
      <c r="L10" t="s">
        <v>8</v>
      </c>
      <c r="M10" s="3">
        <v>4.0599999999999996</v>
      </c>
      <c r="N10" s="3">
        <v>3.45</v>
      </c>
      <c r="O10" s="3">
        <v>4.82</v>
      </c>
      <c r="P10" s="3">
        <v>5.83</v>
      </c>
    </row>
    <row r="11" spans="1:16" x14ac:dyDescent="0.2">
      <c r="A11" s="2">
        <v>42191</v>
      </c>
      <c r="B11" s="4">
        <v>-21</v>
      </c>
      <c r="C11" s="3">
        <v>21.85</v>
      </c>
      <c r="D11" s="3">
        <v>15.93</v>
      </c>
      <c r="E11" s="3">
        <f t="shared" si="0"/>
        <v>37.78</v>
      </c>
      <c r="K11">
        <v>12</v>
      </c>
      <c r="L11" t="s">
        <v>9</v>
      </c>
      <c r="M11" s="3">
        <v>4.38</v>
      </c>
      <c r="N11" s="3">
        <v>3.5</v>
      </c>
      <c r="O11" s="3">
        <v>4.92</v>
      </c>
      <c r="P11" s="3">
        <v>5.93</v>
      </c>
    </row>
    <row r="12" spans="1:16" x14ac:dyDescent="0.2">
      <c r="A12" s="2">
        <v>42192</v>
      </c>
      <c r="B12" s="4">
        <v>-20</v>
      </c>
      <c r="C12" s="3">
        <v>21.33</v>
      </c>
      <c r="D12" s="3">
        <v>17.66</v>
      </c>
      <c r="E12" s="3">
        <f t="shared" si="0"/>
        <v>38.989999999999995</v>
      </c>
      <c r="K12">
        <v>13</v>
      </c>
      <c r="L12" t="s">
        <v>8</v>
      </c>
      <c r="M12" s="3">
        <v>3.65</v>
      </c>
      <c r="N12" s="3">
        <v>3.41</v>
      </c>
      <c r="O12" s="3">
        <v>4.84</v>
      </c>
      <c r="P12" s="3">
        <v>5.85</v>
      </c>
    </row>
    <row r="13" spans="1:16" x14ac:dyDescent="0.2">
      <c r="A13" s="2">
        <v>42193</v>
      </c>
      <c r="B13" s="4">
        <v>-19</v>
      </c>
      <c r="C13" s="3">
        <v>21.36</v>
      </c>
      <c r="D13" s="3">
        <v>16.28</v>
      </c>
      <c r="E13" s="3">
        <f t="shared" si="0"/>
        <v>37.64</v>
      </c>
      <c r="K13">
        <v>13</v>
      </c>
      <c r="L13" t="s">
        <v>9</v>
      </c>
      <c r="M13" s="3">
        <v>4.49</v>
      </c>
      <c r="N13" s="3">
        <v>3.54</v>
      </c>
      <c r="O13" s="3">
        <v>4.8899999999999997</v>
      </c>
      <c r="P13" s="3">
        <v>5.89</v>
      </c>
    </row>
    <row r="14" spans="1:16" x14ac:dyDescent="0.2">
      <c r="A14" s="2">
        <v>42194</v>
      </c>
      <c r="B14" s="4">
        <v>-18</v>
      </c>
      <c r="C14" s="3">
        <v>20.84</v>
      </c>
      <c r="D14" s="3">
        <v>16.399999999999999</v>
      </c>
      <c r="E14" s="3">
        <f t="shared" si="0"/>
        <v>37.239999999999995</v>
      </c>
      <c r="K14">
        <v>14</v>
      </c>
      <c r="L14" t="s">
        <v>8</v>
      </c>
      <c r="M14" s="3">
        <v>4.82</v>
      </c>
      <c r="N14" s="3">
        <v>3.34</v>
      </c>
      <c r="O14" s="3">
        <v>4.76</v>
      </c>
      <c r="P14" s="3">
        <v>5.77</v>
      </c>
    </row>
    <row r="15" spans="1:16" x14ac:dyDescent="0.2">
      <c r="A15" s="2">
        <v>42195</v>
      </c>
      <c r="B15" s="4">
        <v>-17</v>
      </c>
      <c r="C15" s="3">
        <v>18.829999999999998</v>
      </c>
      <c r="D15" s="3">
        <v>14.8</v>
      </c>
      <c r="E15" s="3">
        <f t="shared" si="0"/>
        <v>33.629999999999995</v>
      </c>
    </row>
    <row r="16" spans="1:16" x14ac:dyDescent="0.2">
      <c r="A16" s="2">
        <v>42196</v>
      </c>
      <c r="B16" s="4">
        <v>-16</v>
      </c>
      <c r="C16" s="3">
        <v>19.11</v>
      </c>
      <c r="D16" s="3">
        <v>13.11</v>
      </c>
      <c r="E16" s="3">
        <f t="shared" si="0"/>
        <v>32.22</v>
      </c>
    </row>
    <row r="17" spans="1:9" x14ac:dyDescent="0.2">
      <c r="A17" s="2">
        <v>42197</v>
      </c>
      <c r="B17" s="4">
        <v>-15</v>
      </c>
      <c r="C17" s="3">
        <v>19</v>
      </c>
      <c r="D17" s="3">
        <v>14.22</v>
      </c>
      <c r="E17" s="3">
        <f t="shared" si="0"/>
        <v>33.22</v>
      </c>
    </row>
    <row r="18" spans="1:9" x14ac:dyDescent="0.2">
      <c r="A18" s="2">
        <v>42198</v>
      </c>
      <c r="B18" s="4">
        <v>-14</v>
      </c>
      <c r="C18" s="3">
        <v>18.559999999999999</v>
      </c>
      <c r="D18" s="3">
        <v>10.64</v>
      </c>
      <c r="E18" s="3">
        <f t="shared" si="0"/>
        <v>29.2</v>
      </c>
    </row>
    <row r="19" spans="1:9" x14ac:dyDescent="0.2">
      <c r="A19" s="2">
        <v>42199</v>
      </c>
      <c r="B19" s="4">
        <v>-13</v>
      </c>
      <c r="C19" s="3">
        <v>18.79</v>
      </c>
      <c r="D19" s="3">
        <v>14.67</v>
      </c>
      <c r="E19" s="3">
        <f t="shared" si="0"/>
        <v>33.46</v>
      </c>
    </row>
    <row r="20" spans="1:9" x14ac:dyDescent="0.2">
      <c r="A20" s="2">
        <v>42200</v>
      </c>
      <c r="B20" s="4">
        <v>-12</v>
      </c>
      <c r="C20" s="3">
        <v>19.920000000000002</v>
      </c>
      <c r="D20" s="3">
        <v>15.29</v>
      </c>
      <c r="E20" s="3">
        <f t="shared" si="0"/>
        <v>35.21</v>
      </c>
    </row>
    <row r="21" spans="1:9" x14ac:dyDescent="0.2">
      <c r="A21" s="2">
        <v>42201</v>
      </c>
      <c r="B21" s="4">
        <v>-11</v>
      </c>
      <c r="C21" s="3">
        <v>19.23</v>
      </c>
      <c r="D21" s="3">
        <v>16.010000000000002</v>
      </c>
      <c r="E21" s="3">
        <f t="shared" si="0"/>
        <v>35.24</v>
      </c>
    </row>
    <row r="22" spans="1:9" x14ac:dyDescent="0.2">
      <c r="A22" s="2">
        <v>42202</v>
      </c>
      <c r="B22" s="4">
        <v>-10</v>
      </c>
      <c r="C22" s="3">
        <v>20.66</v>
      </c>
      <c r="D22" s="3">
        <v>15.8</v>
      </c>
      <c r="E22" s="3">
        <f t="shared" si="0"/>
        <v>36.46</v>
      </c>
    </row>
    <row r="23" spans="1:9" x14ac:dyDescent="0.2">
      <c r="A23" s="2">
        <v>42203</v>
      </c>
      <c r="B23" s="4">
        <v>-9</v>
      </c>
      <c r="C23" s="3">
        <v>18.489999999999998</v>
      </c>
      <c r="D23" s="3">
        <v>10.91</v>
      </c>
      <c r="E23" s="3">
        <f t="shared" si="0"/>
        <v>29.4</v>
      </c>
    </row>
    <row r="24" spans="1:9" x14ac:dyDescent="0.2">
      <c r="A24" s="2">
        <v>42204</v>
      </c>
      <c r="B24" s="4">
        <v>-8</v>
      </c>
      <c r="C24" s="3">
        <v>12.52</v>
      </c>
      <c r="D24" s="3">
        <v>13.21</v>
      </c>
      <c r="E24" s="3">
        <f t="shared" si="0"/>
        <v>25.73</v>
      </c>
    </row>
    <row r="25" spans="1:9" x14ac:dyDescent="0.2">
      <c r="A25" s="2">
        <v>42205</v>
      </c>
      <c r="B25" s="4">
        <v>-7</v>
      </c>
      <c r="C25" s="3">
        <v>18.28</v>
      </c>
      <c r="D25" s="3">
        <v>13.73</v>
      </c>
      <c r="E25" s="3">
        <f t="shared" si="0"/>
        <v>32.010000000000005</v>
      </c>
    </row>
    <row r="26" spans="1:9" x14ac:dyDescent="0.2">
      <c r="A26" s="2">
        <v>42206</v>
      </c>
      <c r="B26" s="4">
        <v>-6</v>
      </c>
      <c r="C26" s="3">
        <v>16.739999999999998</v>
      </c>
      <c r="D26" s="3">
        <v>14.93</v>
      </c>
      <c r="E26" s="3">
        <f t="shared" si="0"/>
        <v>31.669999999999998</v>
      </c>
    </row>
    <row r="27" spans="1:9" x14ac:dyDescent="0.2">
      <c r="A27" s="2">
        <v>42207</v>
      </c>
      <c r="B27" s="4">
        <v>-5</v>
      </c>
      <c r="C27" s="3">
        <v>20</v>
      </c>
      <c r="D27" s="3">
        <v>15.15</v>
      </c>
      <c r="E27" s="3">
        <f t="shared" si="0"/>
        <v>35.15</v>
      </c>
    </row>
    <row r="28" spans="1:9" x14ac:dyDescent="0.2">
      <c r="A28" s="2">
        <v>42208</v>
      </c>
      <c r="B28" s="4">
        <v>-4</v>
      </c>
      <c r="C28" s="3">
        <v>19.39</v>
      </c>
      <c r="D28">
        <v>12</v>
      </c>
      <c r="E28" s="3">
        <f t="shared" si="0"/>
        <v>31.39</v>
      </c>
    </row>
    <row r="29" spans="1:9" x14ac:dyDescent="0.2">
      <c r="A29" s="2">
        <v>42209</v>
      </c>
      <c r="B29" s="4">
        <v>-3</v>
      </c>
      <c r="C29">
        <v>16</v>
      </c>
      <c r="D29">
        <v>10</v>
      </c>
      <c r="E29" s="3">
        <f t="shared" si="0"/>
        <v>26</v>
      </c>
    </row>
    <row r="30" spans="1:9" x14ac:dyDescent="0.2">
      <c r="A30" s="2">
        <v>42210</v>
      </c>
      <c r="B30" s="4">
        <v>-2</v>
      </c>
      <c r="C30">
        <v>16</v>
      </c>
      <c r="D30">
        <v>15</v>
      </c>
      <c r="E30" s="3">
        <f t="shared" si="0"/>
        <v>31</v>
      </c>
    </row>
    <row r="31" spans="1:9" x14ac:dyDescent="0.2">
      <c r="A31" s="2">
        <v>42211</v>
      </c>
      <c r="B31" s="4">
        <v>-1</v>
      </c>
      <c r="C31">
        <v>16</v>
      </c>
      <c r="D31">
        <v>12</v>
      </c>
      <c r="E31" s="3">
        <f t="shared" si="0"/>
        <v>28</v>
      </c>
      <c r="F31">
        <f>(M2*$C31/100)+(M3*$D31/100)</f>
        <v>1.1292</v>
      </c>
      <c r="G31">
        <f>(N2*$C31/100)+(N3*$D31/100)</f>
        <v>0.92479999999999996</v>
      </c>
      <c r="H31">
        <f>(O2*$C31/100)+(O3*$D31/100)</f>
        <v>1.3672</v>
      </c>
      <c r="I31">
        <f>(P2*$C31/100)+(P3*$D31/100)</f>
        <v>1.65</v>
      </c>
    </row>
    <row r="32" spans="1:9" x14ac:dyDescent="0.2">
      <c r="A32" s="2">
        <v>42212</v>
      </c>
      <c r="B32" s="4">
        <v>0</v>
      </c>
      <c r="C32">
        <v>17.5</v>
      </c>
      <c r="D32">
        <v>12</v>
      </c>
      <c r="E32" s="3">
        <f t="shared" si="0"/>
        <v>29.5</v>
      </c>
    </row>
    <row r="33" spans="1:9" x14ac:dyDescent="0.2">
      <c r="A33" s="2">
        <v>42213</v>
      </c>
      <c r="B33" s="4">
        <v>1</v>
      </c>
      <c r="C33">
        <v>19</v>
      </c>
      <c r="D33">
        <v>12</v>
      </c>
      <c r="E33" s="3">
        <f t="shared" si="0"/>
        <v>31</v>
      </c>
    </row>
    <row r="34" spans="1:9" x14ac:dyDescent="0.2">
      <c r="A34" s="2">
        <v>42214</v>
      </c>
      <c r="B34" s="4">
        <v>2</v>
      </c>
      <c r="C34">
        <v>18</v>
      </c>
      <c r="D34">
        <v>13</v>
      </c>
      <c r="E34" s="3">
        <f t="shared" si="0"/>
        <v>31</v>
      </c>
    </row>
    <row r="35" spans="1:9" x14ac:dyDescent="0.2">
      <c r="A35" s="2">
        <v>42215</v>
      </c>
      <c r="B35" s="4">
        <v>3</v>
      </c>
      <c r="C35">
        <v>20</v>
      </c>
      <c r="D35">
        <v>10</v>
      </c>
      <c r="E35" s="3">
        <f t="shared" si="0"/>
        <v>30</v>
      </c>
    </row>
    <row r="36" spans="1:9" x14ac:dyDescent="0.2">
      <c r="A36" s="2">
        <v>42216</v>
      </c>
      <c r="B36" s="4">
        <v>4</v>
      </c>
      <c r="C36">
        <v>18</v>
      </c>
      <c r="D36">
        <v>12</v>
      </c>
      <c r="E36" s="3">
        <f t="shared" si="0"/>
        <v>30</v>
      </c>
    </row>
    <row r="37" spans="1:9" x14ac:dyDescent="0.2">
      <c r="A37" s="2">
        <v>42217</v>
      </c>
      <c r="B37" s="4">
        <v>5</v>
      </c>
      <c r="C37">
        <v>17</v>
      </c>
      <c r="D37">
        <v>10</v>
      </c>
      <c r="E37" s="3">
        <f t="shared" si="0"/>
        <v>27</v>
      </c>
    </row>
    <row r="38" spans="1:9" x14ac:dyDescent="0.2">
      <c r="A38" s="2">
        <v>42218</v>
      </c>
      <c r="B38" s="4">
        <v>6</v>
      </c>
      <c r="C38">
        <v>17</v>
      </c>
      <c r="D38">
        <v>14</v>
      </c>
      <c r="E38" s="3">
        <f t="shared" si="0"/>
        <v>31</v>
      </c>
    </row>
    <row r="39" spans="1:9" x14ac:dyDescent="0.2">
      <c r="A39" s="2">
        <v>42219</v>
      </c>
      <c r="B39" s="4">
        <v>7</v>
      </c>
      <c r="C39">
        <v>16</v>
      </c>
      <c r="D39">
        <v>13</v>
      </c>
      <c r="E39" s="3">
        <f t="shared" si="0"/>
        <v>29</v>
      </c>
    </row>
    <row r="40" spans="1:9" x14ac:dyDescent="0.2">
      <c r="A40" s="2">
        <v>42220</v>
      </c>
      <c r="B40" s="4">
        <v>8</v>
      </c>
      <c r="C40">
        <v>16</v>
      </c>
      <c r="D40">
        <v>14</v>
      </c>
      <c r="E40" s="3">
        <f t="shared" si="0"/>
        <v>30</v>
      </c>
    </row>
    <row r="41" spans="1:9" x14ac:dyDescent="0.2">
      <c r="A41" s="2">
        <v>42221</v>
      </c>
      <c r="B41" s="4">
        <v>9</v>
      </c>
      <c r="C41">
        <v>18</v>
      </c>
      <c r="D41">
        <v>16</v>
      </c>
      <c r="E41" s="3">
        <f t="shared" si="0"/>
        <v>34</v>
      </c>
      <c r="F41">
        <f>(M4*$C41/100)+(M5*$C42/100)</f>
        <v>1.0206</v>
      </c>
      <c r="G41">
        <f t="shared" ref="G41:I41" si="1">(N4*$C41/100)+(N5*$C42/100)</f>
        <v>1.2438</v>
      </c>
      <c r="H41">
        <f t="shared" si="1"/>
        <v>1.7549999999999999</v>
      </c>
      <c r="I41">
        <f t="shared" si="1"/>
        <v>2.1168</v>
      </c>
    </row>
    <row r="42" spans="1:9" x14ac:dyDescent="0.2">
      <c r="A42" s="2">
        <v>42222</v>
      </c>
      <c r="B42" s="4">
        <v>10</v>
      </c>
      <c r="C42">
        <v>18</v>
      </c>
      <c r="D42">
        <v>15</v>
      </c>
      <c r="E42" s="3">
        <f t="shared" si="0"/>
        <v>33</v>
      </c>
      <c r="F42">
        <f>(M6*$C42/100)+(M7*$D42/100)</f>
        <v>1.3143</v>
      </c>
      <c r="G42">
        <f t="shared" ref="G42:I42" si="2">(N6*$C42/100)+(N7*$D42/100)</f>
        <v>1.1634000000000002</v>
      </c>
      <c r="H42">
        <f t="shared" si="2"/>
        <v>1.6322999999999999</v>
      </c>
      <c r="I42">
        <f t="shared" si="2"/>
        <v>1.9655999999999998</v>
      </c>
    </row>
    <row r="43" spans="1:9" x14ac:dyDescent="0.2">
      <c r="A43" s="2">
        <v>42223</v>
      </c>
      <c r="B43" s="4">
        <v>11</v>
      </c>
      <c r="C43">
        <v>16</v>
      </c>
      <c r="D43">
        <v>14</v>
      </c>
      <c r="E43" s="3">
        <f t="shared" si="0"/>
        <v>30</v>
      </c>
      <c r="F43">
        <f>(M8*$C43/100)+(M9*$D43/100)</f>
        <v>1.2432000000000001</v>
      </c>
      <c r="G43">
        <f t="shared" ref="G43:I43" si="3">(N8*$C43/100)+(N9*$D43/100)</f>
        <v>1.0456000000000001</v>
      </c>
      <c r="H43">
        <f t="shared" si="3"/>
        <v>1.4607999999999999</v>
      </c>
      <c r="I43">
        <f t="shared" si="3"/>
        <v>1.7637999999999998</v>
      </c>
    </row>
    <row r="44" spans="1:9" x14ac:dyDescent="0.2">
      <c r="A44" s="2">
        <v>42224</v>
      </c>
      <c r="B44" s="4">
        <v>12</v>
      </c>
      <c r="C44">
        <v>17</v>
      </c>
      <c r="D44">
        <v>14</v>
      </c>
      <c r="E44" s="3">
        <f t="shared" si="0"/>
        <v>31</v>
      </c>
      <c r="F44">
        <f>(M10*$C44/100)+(M11*$D44/100)</f>
        <v>1.3033999999999999</v>
      </c>
      <c r="G44">
        <f t="shared" ref="G44:I44" si="4">(N10*$C44/100)+(N11*$D44/100)</f>
        <v>1.0765</v>
      </c>
      <c r="H44">
        <f t="shared" si="4"/>
        <v>1.5082</v>
      </c>
      <c r="I44">
        <f t="shared" si="4"/>
        <v>1.8212999999999999</v>
      </c>
    </row>
    <row r="45" spans="1:9" x14ac:dyDescent="0.2">
      <c r="A45" s="2">
        <v>42225</v>
      </c>
      <c r="B45" s="4">
        <v>13</v>
      </c>
      <c r="C45">
        <v>17</v>
      </c>
      <c r="D45">
        <v>15</v>
      </c>
      <c r="E45" s="3">
        <f t="shared" si="0"/>
        <v>32</v>
      </c>
      <c r="F45">
        <f>(M12*$C45/100)+(M13*$D45/100)</f>
        <v>1.294</v>
      </c>
      <c r="G45">
        <f t="shared" ref="G45:I45" si="5">(N12*$C45/100)+(N13*$D45/100)</f>
        <v>1.1107</v>
      </c>
      <c r="H45">
        <f t="shared" si="5"/>
        <v>1.5562999999999998</v>
      </c>
      <c r="I45">
        <f t="shared" si="5"/>
        <v>1.8779999999999999</v>
      </c>
    </row>
    <row r="46" spans="1:9" x14ac:dyDescent="0.2">
      <c r="A46" s="2">
        <v>42226</v>
      </c>
      <c r="B46" s="4">
        <v>14</v>
      </c>
      <c r="C46">
        <v>19</v>
      </c>
      <c r="E46" s="3">
        <f t="shared" si="0"/>
        <v>19</v>
      </c>
      <c r="F46">
        <f>M14*$C46/100</f>
        <v>0.91580000000000017</v>
      </c>
      <c r="G46">
        <f t="shared" ref="G46:I46" si="6">N14*$C46/100</f>
        <v>0.63459999999999994</v>
      </c>
      <c r="H46">
        <f t="shared" si="6"/>
        <v>0.90439999999999998</v>
      </c>
      <c r="I46">
        <f t="shared" si="6"/>
        <v>1.0963000000000001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pane ySplit="1" topLeftCell="A2" activePane="bottomLeft" state="frozen"/>
      <selection pane="bottomLeft" activeCell="M4" sqref="M4"/>
    </sheetView>
  </sheetViews>
  <sheetFormatPr baseColWidth="10" defaultColWidth="8.83203125" defaultRowHeight="15" x14ac:dyDescent="0.2"/>
  <cols>
    <col min="1" max="1" width="10.5" bestFit="1" customWidth="1"/>
  </cols>
  <sheetData>
    <row r="1" spans="1:16" x14ac:dyDescent="0.2">
      <c r="A1" t="s">
        <v>1</v>
      </c>
      <c r="B1" s="4" t="s">
        <v>7</v>
      </c>
      <c r="C1" t="s">
        <v>8</v>
      </c>
      <c r="D1" t="s">
        <v>9</v>
      </c>
      <c r="E1" t="s">
        <v>10</v>
      </c>
      <c r="F1" s="3" t="s">
        <v>3</v>
      </c>
      <c r="G1" s="3" t="s">
        <v>4</v>
      </c>
      <c r="H1" s="3" t="s">
        <v>5</v>
      </c>
      <c r="I1" s="3" t="s">
        <v>6</v>
      </c>
      <c r="K1" t="s">
        <v>7</v>
      </c>
      <c r="L1" t="s">
        <v>2</v>
      </c>
      <c r="M1" s="3" t="s">
        <v>3</v>
      </c>
      <c r="N1" s="3" t="s">
        <v>4</v>
      </c>
      <c r="O1" s="3" t="s">
        <v>5</v>
      </c>
      <c r="P1" s="3" t="s">
        <v>6</v>
      </c>
    </row>
    <row r="2" spans="1:16" x14ac:dyDescent="0.2">
      <c r="A2" s="2">
        <v>42182</v>
      </c>
      <c r="B2" s="4">
        <v>-30</v>
      </c>
      <c r="K2">
        <v>-1</v>
      </c>
      <c r="L2" t="s">
        <v>8</v>
      </c>
      <c r="M2">
        <v>3.43</v>
      </c>
      <c r="N2">
        <v>3.64</v>
      </c>
      <c r="O2">
        <v>4.51</v>
      </c>
      <c r="P2">
        <v>5.52</v>
      </c>
    </row>
    <row r="3" spans="1:16" x14ac:dyDescent="0.2">
      <c r="A3" s="2">
        <v>42183</v>
      </c>
      <c r="B3" s="4">
        <v>-29</v>
      </c>
      <c r="K3">
        <v>-1</v>
      </c>
      <c r="L3" t="s">
        <v>9</v>
      </c>
      <c r="M3">
        <v>4.28</v>
      </c>
      <c r="N3">
        <v>3.77</v>
      </c>
      <c r="O3">
        <v>4.53</v>
      </c>
      <c r="P3">
        <v>5.54</v>
      </c>
    </row>
    <row r="4" spans="1:16" x14ac:dyDescent="0.2">
      <c r="A4" s="2">
        <v>42184</v>
      </c>
      <c r="B4" s="4">
        <v>-28</v>
      </c>
      <c r="K4">
        <v>9</v>
      </c>
      <c r="L4" t="s">
        <v>8</v>
      </c>
    </row>
    <row r="5" spans="1:16" x14ac:dyDescent="0.2">
      <c r="A5" s="2">
        <v>42185</v>
      </c>
      <c r="B5" s="4">
        <v>-27</v>
      </c>
      <c r="K5">
        <v>9</v>
      </c>
      <c r="L5" t="s">
        <v>9</v>
      </c>
    </row>
    <row r="6" spans="1:16" x14ac:dyDescent="0.2">
      <c r="A6" s="2">
        <v>42186</v>
      </c>
      <c r="B6" s="4">
        <v>-26</v>
      </c>
      <c r="K6">
        <v>10</v>
      </c>
      <c r="L6" t="s">
        <v>8</v>
      </c>
    </row>
    <row r="7" spans="1:16" x14ac:dyDescent="0.2">
      <c r="A7" s="2">
        <v>42187</v>
      </c>
      <c r="B7" s="4">
        <v>-25</v>
      </c>
      <c r="K7">
        <v>10</v>
      </c>
      <c r="L7" t="s">
        <v>9</v>
      </c>
    </row>
    <row r="8" spans="1:16" x14ac:dyDescent="0.2">
      <c r="A8" s="2">
        <v>42188</v>
      </c>
      <c r="B8" s="4">
        <v>-24</v>
      </c>
      <c r="K8">
        <v>11</v>
      </c>
      <c r="L8" t="s">
        <v>8</v>
      </c>
    </row>
    <row r="9" spans="1:16" x14ac:dyDescent="0.2">
      <c r="A9" s="2">
        <v>42189</v>
      </c>
      <c r="B9" s="4">
        <v>-23</v>
      </c>
      <c r="K9">
        <v>11</v>
      </c>
      <c r="L9" t="s">
        <v>9</v>
      </c>
    </row>
    <row r="10" spans="1:16" x14ac:dyDescent="0.2">
      <c r="A10" s="2">
        <v>42190</v>
      </c>
      <c r="B10" s="4">
        <v>-22</v>
      </c>
      <c r="K10">
        <v>12</v>
      </c>
      <c r="L10" t="s">
        <v>8</v>
      </c>
    </row>
    <row r="11" spans="1:16" x14ac:dyDescent="0.2">
      <c r="A11" s="2">
        <v>42191</v>
      </c>
      <c r="B11" s="4">
        <v>-21</v>
      </c>
      <c r="K11">
        <v>12</v>
      </c>
      <c r="L11" t="s">
        <v>9</v>
      </c>
    </row>
    <row r="12" spans="1:16" x14ac:dyDescent="0.2">
      <c r="A12" s="2">
        <v>42192</v>
      </c>
      <c r="B12" s="4">
        <v>-20</v>
      </c>
      <c r="K12">
        <v>13</v>
      </c>
      <c r="L12" t="s">
        <v>8</v>
      </c>
    </row>
    <row r="13" spans="1:16" x14ac:dyDescent="0.2">
      <c r="A13" s="2">
        <v>42193</v>
      </c>
      <c r="B13" s="4">
        <v>-19</v>
      </c>
      <c r="K13">
        <v>13</v>
      </c>
      <c r="L13" t="s">
        <v>9</v>
      </c>
    </row>
    <row r="14" spans="1:16" x14ac:dyDescent="0.2">
      <c r="A14" s="2">
        <v>42194</v>
      </c>
      <c r="B14" s="4">
        <v>-18</v>
      </c>
      <c r="K14">
        <v>14</v>
      </c>
      <c r="L14" t="s">
        <v>8</v>
      </c>
    </row>
    <row r="15" spans="1:16" x14ac:dyDescent="0.2">
      <c r="A15" s="2">
        <v>42195</v>
      </c>
      <c r="B15" s="4">
        <v>-17</v>
      </c>
    </row>
    <row r="16" spans="1:16" x14ac:dyDescent="0.2">
      <c r="A16" s="2">
        <v>42196</v>
      </c>
      <c r="B16" s="4">
        <v>-16</v>
      </c>
    </row>
    <row r="17" spans="1:9" x14ac:dyDescent="0.2">
      <c r="A17" s="2">
        <v>42197</v>
      </c>
      <c r="B17" s="4">
        <v>-15</v>
      </c>
    </row>
    <row r="18" spans="1:9" x14ac:dyDescent="0.2">
      <c r="A18" s="2">
        <v>42198</v>
      </c>
      <c r="B18" s="4">
        <v>-14</v>
      </c>
    </row>
    <row r="19" spans="1:9" x14ac:dyDescent="0.2">
      <c r="A19" s="2">
        <v>42199</v>
      </c>
      <c r="B19" s="4">
        <v>-13</v>
      </c>
    </row>
    <row r="20" spans="1:9" x14ac:dyDescent="0.2">
      <c r="A20" s="2">
        <v>42200</v>
      </c>
      <c r="B20" s="4">
        <v>-12</v>
      </c>
    </row>
    <row r="21" spans="1:9" x14ac:dyDescent="0.2">
      <c r="A21" s="2">
        <v>42201</v>
      </c>
      <c r="B21" s="4">
        <v>-11</v>
      </c>
    </row>
    <row r="22" spans="1:9" x14ac:dyDescent="0.2">
      <c r="A22" s="2">
        <v>42202</v>
      </c>
      <c r="B22" s="4">
        <v>-10</v>
      </c>
    </row>
    <row r="23" spans="1:9" x14ac:dyDescent="0.2">
      <c r="A23" s="2">
        <v>42203</v>
      </c>
      <c r="B23" s="4">
        <v>-9</v>
      </c>
    </row>
    <row r="24" spans="1:9" x14ac:dyDescent="0.2">
      <c r="A24" s="2">
        <v>42204</v>
      </c>
      <c r="B24" s="4">
        <v>-8</v>
      </c>
    </row>
    <row r="25" spans="1:9" x14ac:dyDescent="0.2">
      <c r="A25" s="2">
        <v>42205</v>
      </c>
      <c r="B25" s="4">
        <v>-7</v>
      </c>
    </row>
    <row r="26" spans="1:9" x14ac:dyDescent="0.2">
      <c r="A26" s="2">
        <v>42206</v>
      </c>
      <c r="B26" s="4">
        <v>-6</v>
      </c>
    </row>
    <row r="27" spans="1:9" x14ac:dyDescent="0.2">
      <c r="A27" s="2">
        <v>42207</v>
      </c>
      <c r="B27" s="4">
        <v>-5</v>
      </c>
    </row>
    <row r="28" spans="1:9" x14ac:dyDescent="0.2">
      <c r="A28" s="2">
        <v>42208</v>
      </c>
      <c r="B28" s="4">
        <v>-4</v>
      </c>
    </row>
    <row r="29" spans="1:9" x14ac:dyDescent="0.2">
      <c r="A29" s="2">
        <v>42209</v>
      </c>
      <c r="B29" s="4">
        <v>-3</v>
      </c>
    </row>
    <row r="30" spans="1:9" x14ac:dyDescent="0.2">
      <c r="A30" s="2">
        <v>42210</v>
      </c>
      <c r="B30" s="4">
        <v>-2</v>
      </c>
    </row>
    <row r="31" spans="1:9" x14ac:dyDescent="0.2">
      <c r="A31" s="2">
        <v>42211</v>
      </c>
      <c r="B31" s="4">
        <v>-1</v>
      </c>
      <c r="F31">
        <f>SUM(M2:M3)*($E$31/100)</f>
        <v>0</v>
      </c>
      <c r="G31">
        <f t="shared" ref="G31:I31" si="0">SUM(N2:N3)*($E$31/100)</f>
        <v>0</v>
      </c>
      <c r="H31">
        <f t="shared" si="0"/>
        <v>0</v>
      </c>
      <c r="I31">
        <f t="shared" si="0"/>
        <v>0</v>
      </c>
    </row>
    <row r="32" spans="1:9" x14ac:dyDescent="0.2">
      <c r="A32" s="2">
        <v>42212</v>
      </c>
      <c r="B32" s="4">
        <v>0</v>
      </c>
    </row>
    <row r="33" spans="1:9" x14ac:dyDescent="0.2">
      <c r="A33" s="2">
        <v>42213</v>
      </c>
      <c r="B33" s="4">
        <v>1</v>
      </c>
    </row>
    <row r="34" spans="1:9" x14ac:dyDescent="0.2">
      <c r="A34" s="2">
        <v>42214</v>
      </c>
      <c r="B34" s="4">
        <v>2</v>
      </c>
    </row>
    <row r="35" spans="1:9" x14ac:dyDescent="0.2">
      <c r="A35" s="2">
        <v>42215</v>
      </c>
      <c r="B35" s="4">
        <v>3</v>
      </c>
    </row>
    <row r="36" spans="1:9" x14ac:dyDescent="0.2">
      <c r="A36" s="2">
        <v>42216</v>
      </c>
      <c r="B36" s="4">
        <v>4</v>
      </c>
    </row>
    <row r="37" spans="1:9" x14ac:dyDescent="0.2">
      <c r="A37" s="2">
        <v>42217</v>
      </c>
      <c r="B37" s="4">
        <v>5</v>
      </c>
    </row>
    <row r="38" spans="1:9" x14ac:dyDescent="0.2">
      <c r="A38" s="2">
        <v>42218</v>
      </c>
      <c r="B38" s="4">
        <v>6</v>
      </c>
    </row>
    <row r="39" spans="1:9" x14ac:dyDescent="0.2">
      <c r="A39" s="2">
        <v>42219</v>
      </c>
      <c r="B39" s="4">
        <v>7</v>
      </c>
    </row>
    <row r="40" spans="1:9" x14ac:dyDescent="0.2">
      <c r="A40" s="2">
        <v>42220</v>
      </c>
      <c r="B40" s="4">
        <v>8</v>
      </c>
    </row>
    <row r="41" spans="1:9" x14ac:dyDescent="0.2">
      <c r="A41" s="2">
        <v>42221</v>
      </c>
      <c r="B41" s="4">
        <v>9</v>
      </c>
      <c r="F41">
        <f>SUM(M4:M5)*($E$41/100)</f>
        <v>0</v>
      </c>
      <c r="G41">
        <f t="shared" ref="G41:I41" si="1">SUM(N4:N5)*($E$41/100)</f>
        <v>0</v>
      </c>
      <c r="H41">
        <f t="shared" si="1"/>
        <v>0</v>
      </c>
      <c r="I41">
        <f t="shared" si="1"/>
        <v>0</v>
      </c>
    </row>
    <row r="42" spans="1:9" x14ac:dyDescent="0.2">
      <c r="A42" s="2">
        <v>42222</v>
      </c>
      <c r="B42" s="4">
        <v>10</v>
      </c>
      <c r="F42">
        <f>SUM(M6:M7)*($E$42/100)</f>
        <v>0</v>
      </c>
      <c r="G42">
        <f t="shared" ref="G42:I42" si="2">SUM(N6:N7)*($E$42/100)</f>
        <v>0</v>
      </c>
      <c r="H42">
        <f t="shared" si="2"/>
        <v>0</v>
      </c>
      <c r="I42">
        <f t="shared" si="2"/>
        <v>0</v>
      </c>
    </row>
    <row r="43" spans="1:9" x14ac:dyDescent="0.2">
      <c r="A43" s="2">
        <v>42223</v>
      </c>
      <c r="B43" s="4">
        <v>11</v>
      </c>
      <c r="F43">
        <f>SUM(M8:M9)*($E$43/100)</f>
        <v>0</v>
      </c>
      <c r="G43">
        <f t="shared" ref="G43:I43" si="3">SUM(N8:N9)*($E$43/100)</f>
        <v>0</v>
      </c>
      <c r="H43">
        <f t="shared" si="3"/>
        <v>0</v>
      </c>
      <c r="I43">
        <f t="shared" si="3"/>
        <v>0</v>
      </c>
    </row>
    <row r="44" spans="1:9" x14ac:dyDescent="0.2">
      <c r="A44" s="2">
        <v>42224</v>
      </c>
      <c r="B44" s="4">
        <v>12</v>
      </c>
      <c r="F44">
        <f>SUM(M10:M11)*($E$44/100)</f>
        <v>0</v>
      </c>
      <c r="G44">
        <f t="shared" ref="G44:I44" si="4">SUM(N10:N11)*($E$44/100)</f>
        <v>0</v>
      </c>
      <c r="H44">
        <f t="shared" si="4"/>
        <v>0</v>
      </c>
      <c r="I44">
        <f t="shared" si="4"/>
        <v>0</v>
      </c>
    </row>
    <row r="45" spans="1:9" x14ac:dyDescent="0.2">
      <c r="A45" s="2">
        <v>42225</v>
      </c>
      <c r="B45" s="4">
        <v>13</v>
      </c>
      <c r="F45">
        <f>SUM(M12:M13)*($E$45/100)</f>
        <v>0</v>
      </c>
      <c r="G45">
        <f t="shared" ref="G45:I45" si="5">SUM(N12:N13)*($E$45/100)</f>
        <v>0</v>
      </c>
      <c r="H45">
        <f t="shared" si="5"/>
        <v>0</v>
      </c>
      <c r="I45">
        <f t="shared" si="5"/>
        <v>0</v>
      </c>
    </row>
    <row r="46" spans="1:9" x14ac:dyDescent="0.2">
      <c r="A46" s="2">
        <v>42226</v>
      </c>
      <c r="B46" s="4">
        <v>14</v>
      </c>
      <c r="F46">
        <f>M14*($E$46/100)</f>
        <v>0</v>
      </c>
      <c r="G46">
        <f t="shared" ref="G46:I46" si="6">N14*($E$46/100)</f>
        <v>0</v>
      </c>
      <c r="H46">
        <f t="shared" si="6"/>
        <v>0</v>
      </c>
      <c r="I46">
        <f t="shared" si="6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pane ySplit="1" topLeftCell="A2" activePane="bottomLeft" state="frozen"/>
      <selection pane="bottomLeft" activeCell="N49" sqref="N49"/>
    </sheetView>
  </sheetViews>
  <sheetFormatPr baseColWidth="10" defaultColWidth="8.83203125" defaultRowHeight="15" x14ac:dyDescent="0.2"/>
  <cols>
    <col min="1" max="1" width="10.5" bestFit="1" customWidth="1"/>
  </cols>
  <sheetData>
    <row r="1" spans="1:11" x14ac:dyDescent="0.2">
      <c r="A1" t="s">
        <v>1</v>
      </c>
      <c r="B1" t="s">
        <v>0</v>
      </c>
      <c r="C1" t="s">
        <v>12</v>
      </c>
      <c r="D1" s="4" t="s">
        <v>7</v>
      </c>
      <c r="E1" t="s">
        <v>8</v>
      </c>
      <c r="F1" t="s">
        <v>9</v>
      </c>
      <c r="G1" t="s">
        <v>10</v>
      </c>
      <c r="H1" t="s">
        <v>3</v>
      </c>
      <c r="I1" t="s">
        <v>4</v>
      </c>
      <c r="J1" t="s">
        <v>5</v>
      </c>
      <c r="K1" t="s">
        <v>6</v>
      </c>
    </row>
    <row r="2" spans="1:11" x14ac:dyDescent="0.2">
      <c r="A2" s="2">
        <v>42182</v>
      </c>
      <c r="B2">
        <v>4203</v>
      </c>
      <c r="C2" t="s">
        <v>13</v>
      </c>
      <c r="D2" s="4">
        <v>-30</v>
      </c>
      <c r="E2" s="3">
        <f>'4203'!C2</f>
        <v>22.86</v>
      </c>
      <c r="F2" s="3">
        <f>'4203'!D2</f>
        <v>14.73</v>
      </c>
      <c r="G2" s="3">
        <f>'4203'!E2</f>
        <v>37.590000000000003</v>
      </c>
      <c r="H2" s="3"/>
      <c r="I2" s="3"/>
      <c r="J2" s="3"/>
      <c r="K2" s="3"/>
    </row>
    <row r="3" spans="1:11" x14ac:dyDescent="0.2">
      <c r="A3" s="2">
        <v>42183</v>
      </c>
      <c r="B3">
        <v>4203</v>
      </c>
      <c r="C3" t="s">
        <v>13</v>
      </c>
      <c r="D3" s="4">
        <v>-29</v>
      </c>
      <c r="E3" s="3">
        <f>'4203'!C3</f>
        <v>21.92</v>
      </c>
      <c r="F3" s="3">
        <f>'4203'!D3</f>
        <v>14.51</v>
      </c>
      <c r="G3" s="3">
        <f>'4203'!E3</f>
        <v>36.43</v>
      </c>
      <c r="H3" s="3"/>
      <c r="I3" s="3"/>
      <c r="J3" s="3"/>
      <c r="K3" s="3"/>
    </row>
    <row r="4" spans="1:11" x14ac:dyDescent="0.2">
      <c r="A4" s="2">
        <v>42184</v>
      </c>
      <c r="B4">
        <v>4203</v>
      </c>
      <c r="C4" t="s">
        <v>13</v>
      </c>
      <c r="D4" s="4">
        <v>-28</v>
      </c>
      <c r="E4" s="3">
        <f>'4203'!C4</f>
        <v>22.28</v>
      </c>
      <c r="F4" s="3">
        <f>'4203'!D4</f>
        <v>16.12</v>
      </c>
      <c r="G4" s="3">
        <f>'4203'!E4</f>
        <v>38.400000000000006</v>
      </c>
      <c r="H4" s="3"/>
      <c r="I4" s="3"/>
      <c r="J4" s="3"/>
      <c r="K4" s="3"/>
    </row>
    <row r="5" spans="1:11" x14ac:dyDescent="0.2">
      <c r="A5" s="2">
        <v>42185</v>
      </c>
      <c r="B5">
        <v>4203</v>
      </c>
      <c r="C5" t="s">
        <v>13</v>
      </c>
      <c r="D5" s="4">
        <v>-27</v>
      </c>
      <c r="E5" s="3">
        <f>'4203'!C5</f>
        <v>22.69</v>
      </c>
      <c r="F5" s="3">
        <f>'4203'!D5</f>
        <v>15.67</v>
      </c>
      <c r="G5" s="3">
        <f>'4203'!E5</f>
        <v>38.36</v>
      </c>
      <c r="H5" s="3"/>
      <c r="I5" s="3"/>
      <c r="J5" s="3"/>
      <c r="K5" s="3"/>
    </row>
    <row r="6" spans="1:11" x14ac:dyDescent="0.2">
      <c r="A6" s="2">
        <v>42186</v>
      </c>
      <c r="B6">
        <v>4203</v>
      </c>
      <c r="C6" t="s">
        <v>13</v>
      </c>
      <c r="D6" s="4">
        <v>-26</v>
      </c>
      <c r="E6" s="3">
        <f>'4203'!C6</f>
        <v>22.92</v>
      </c>
      <c r="F6" s="3">
        <f>'4203'!D6</f>
        <v>15.84</v>
      </c>
      <c r="G6" s="3">
        <f>'4203'!E6</f>
        <v>38.760000000000005</v>
      </c>
      <c r="H6" s="3"/>
      <c r="I6" s="3"/>
      <c r="J6" s="3"/>
      <c r="K6" s="3"/>
    </row>
    <row r="7" spans="1:11" x14ac:dyDescent="0.2">
      <c r="A7" s="2">
        <v>42187</v>
      </c>
      <c r="B7">
        <v>4203</v>
      </c>
      <c r="C7" t="s">
        <v>13</v>
      </c>
      <c r="D7" s="4">
        <v>-25</v>
      </c>
      <c r="E7" s="3">
        <f>'4203'!C7</f>
        <v>20.98</v>
      </c>
      <c r="F7" s="3">
        <f>'4203'!D7</f>
        <v>15.11</v>
      </c>
      <c r="G7" s="3">
        <f>'4203'!E7</f>
        <v>36.090000000000003</v>
      </c>
      <c r="H7" s="3"/>
      <c r="I7" s="3"/>
      <c r="J7" s="3"/>
      <c r="K7" s="3"/>
    </row>
    <row r="8" spans="1:11" x14ac:dyDescent="0.2">
      <c r="A8" s="2">
        <v>42188</v>
      </c>
      <c r="B8">
        <v>4203</v>
      </c>
      <c r="C8" t="s">
        <v>13</v>
      </c>
      <c r="D8" s="4">
        <v>-24</v>
      </c>
      <c r="E8" s="3">
        <f>'4203'!C8</f>
        <v>21.37</v>
      </c>
      <c r="F8" s="3">
        <f>'4203'!D8</f>
        <v>14.5</v>
      </c>
      <c r="G8" s="3">
        <f>'4203'!E8</f>
        <v>35.870000000000005</v>
      </c>
      <c r="H8" s="3"/>
      <c r="I8" s="3"/>
      <c r="J8" s="3"/>
      <c r="K8" s="3"/>
    </row>
    <row r="9" spans="1:11" x14ac:dyDescent="0.2">
      <c r="A9" s="2">
        <v>42189</v>
      </c>
      <c r="B9">
        <v>4203</v>
      </c>
      <c r="C9" t="s">
        <v>13</v>
      </c>
      <c r="D9" s="4">
        <v>-23</v>
      </c>
      <c r="E9" s="3">
        <f>'4203'!C9</f>
        <v>20.27</v>
      </c>
      <c r="F9" s="3">
        <f>'4203'!D9</f>
        <v>16.53</v>
      </c>
      <c r="G9" s="3">
        <f>'4203'!E9</f>
        <v>36.799999999999997</v>
      </c>
      <c r="H9" s="3"/>
      <c r="I9" s="3"/>
      <c r="J9" s="3"/>
      <c r="K9" s="3"/>
    </row>
    <row r="10" spans="1:11" x14ac:dyDescent="0.2">
      <c r="A10" s="2">
        <v>42190</v>
      </c>
      <c r="B10">
        <v>4203</v>
      </c>
      <c r="C10" t="s">
        <v>13</v>
      </c>
      <c r="D10" s="4">
        <v>-22</v>
      </c>
      <c r="E10" s="3">
        <f>'4203'!C10</f>
        <v>21.46</v>
      </c>
      <c r="F10" s="3">
        <f>'4203'!D10</f>
        <v>14.24</v>
      </c>
      <c r="G10" s="3">
        <f>'4203'!E10</f>
        <v>35.700000000000003</v>
      </c>
      <c r="H10" s="3"/>
      <c r="I10" s="3"/>
      <c r="J10" s="3"/>
      <c r="K10" s="3"/>
    </row>
    <row r="11" spans="1:11" x14ac:dyDescent="0.2">
      <c r="A11" s="2">
        <v>42191</v>
      </c>
      <c r="B11">
        <v>4203</v>
      </c>
      <c r="C11" t="s">
        <v>13</v>
      </c>
      <c r="D11" s="4">
        <v>-21</v>
      </c>
      <c r="E11" s="3">
        <f>'4203'!C11</f>
        <v>21.85</v>
      </c>
      <c r="F11" s="3">
        <f>'4203'!D11</f>
        <v>15.93</v>
      </c>
      <c r="G11" s="3">
        <f>'4203'!E11</f>
        <v>37.78</v>
      </c>
      <c r="H11" s="3"/>
      <c r="I11" s="3"/>
      <c r="J11" s="3"/>
      <c r="K11" s="3"/>
    </row>
    <row r="12" spans="1:11" x14ac:dyDescent="0.2">
      <c r="A12" s="2">
        <v>42192</v>
      </c>
      <c r="B12">
        <v>4203</v>
      </c>
      <c r="C12" t="s">
        <v>13</v>
      </c>
      <c r="D12" s="4">
        <v>-20</v>
      </c>
      <c r="E12" s="3">
        <f>'4203'!C12</f>
        <v>21.33</v>
      </c>
      <c r="F12" s="3">
        <f>'4203'!D12</f>
        <v>17.66</v>
      </c>
      <c r="G12" s="3">
        <f>'4203'!E12</f>
        <v>38.989999999999995</v>
      </c>
      <c r="H12" s="3"/>
      <c r="I12" s="3"/>
      <c r="J12" s="3"/>
      <c r="K12" s="3"/>
    </row>
    <row r="13" spans="1:11" x14ac:dyDescent="0.2">
      <c r="A13" s="2">
        <v>42193</v>
      </c>
      <c r="B13">
        <v>4203</v>
      </c>
      <c r="C13" t="s">
        <v>13</v>
      </c>
      <c r="D13" s="4">
        <v>-19</v>
      </c>
      <c r="E13" s="3">
        <f>'4203'!C13</f>
        <v>21.36</v>
      </c>
      <c r="F13" s="3">
        <f>'4203'!D13</f>
        <v>16.28</v>
      </c>
      <c r="G13" s="3">
        <f>'4203'!E13</f>
        <v>37.64</v>
      </c>
      <c r="H13" s="3"/>
      <c r="I13" s="3"/>
      <c r="J13" s="3"/>
      <c r="K13" s="3"/>
    </row>
    <row r="14" spans="1:11" x14ac:dyDescent="0.2">
      <c r="A14" s="2">
        <v>42194</v>
      </c>
      <c r="B14">
        <v>4203</v>
      </c>
      <c r="C14" t="s">
        <v>13</v>
      </c>
      <c r="D14" s="4">
        <v>-18</v>
      </c>
      <c r="E14" s="3">
        <f>'4203'!C14</f>
        <v>20.84</v>
      </c>
      <c r="F14" s="3">
        <f>'4203'!D14</f>
        <v>16.399999999999999</v>
      </c>
      <c r="G14" s="3">
        <f>'4203'!E14</f>
        <v>37.239999999999995</v>
      </c>
      <c r="H14" s="3"/>
      <c r="I14" s="3"/>
      <c r="J14" s="3"/>
      <c r="K14" s="3"/>
    </row>
    <row r="15" spans="1:11" x14ac:dyDescent="0.2">
      <c r="A15" s="2">
        <v>42195</v>
      </c>
      <c r="B15">
        <v>4203</v>
      </c>
      <c r="C15" t="s">
        <v>13</v>
      </c>
      <c r="D15" s="4">
        <v>-17</v>
      </c>
      <c r="E15" s="3">
        <f>'4203'!C15</f>
        <v>18.829999999999998</v>
      </c>
      <c r="F15" s="3">
        <f>'4203'!D15</f>
        <v>14.8</v>
      </c>
      <c r="G15" s="3">
        <f>'4203'!E15</f>
        <v>33.629999999999995</v>
      </c>
      <c r="H15" s="3"/>
      <c r="I15" s="3"/>
      <c r="J15" s="3"/>
      <c r="K15" s="3"/>
    </row>
    <row r="16" spans="1:11" x14ac:dyDescent="0.2">
      <c r="A16" s="2">
        <v>42196</v>
      </c>
      <c r="B16">
        <v>4203</v>
      </c>
      <c r="C16" t="s">
        <v>13</v>
      </c>
      <c r="D16" s="4">
        <v>-16</v>
      </c>
      <c r="E16" s="3">
        <f>'4203'!C16</f>
        <v>19.11</v>
      </c>
      <c r="F16" s="3">
        <f>'4203'!D16</f>
        <v>13.11</v>
      </c>
      <c r="G16" s="3">
        <f>'4203'!E16</f>
        <v>32.22</v>
      </c>
      <c r="H16" s="3"/>
      <c r="I16" s="3"/>
      <c r="J16" s="3"/>
      <c r="K16" s="3"/>
    </row>
    <row r="17" spans="1:11" x14ac:dyDescent="0.2">
      <c r="A17" s="2">
        <v>42197</v>
      </c>
      <c r="B17">
        <v>4203</v>
      </c>
      <c r="C17" t="s">
        <v>13</v>
      </c>
      <c r="D17" s="4">
        <v>-15</v>
      </c>
      <c r="E17" s="3">
        <f>'4203'!C17</f>
        <v>19</v>
      </c>
      <c r="F17" s="3">
        <f>'4203'!D17</f>
        <v>14.22</v>
      </c>
      <c r="G17" s="3">
        <f>'4203'!E17</f>
        <v>33.22</v>
      </c>
      <c r="H17" s="3"/>
      <c r="I17" s="3"/>
      <c r="J17" s="3"/>
      <c r="K17" s="3"/>
    </row>
    <row r="18" spans="1:11" x14ac:dyDescent="0.2">
      <c r="A18" s="2">
        <v>42198</v>
      </c>
      <c r="B18">
        <v>4203</v>
      </c>
      <c r="C18" t="s">
        <v>13</v>
      </c>
      <c r="D18" s="4">
        <v>-14</v>
      </c>
      <c r="E18" s="3">
        <f>'4203'!C18</f>
        <v>18.559999999999999</v>
      </c>
      <c r="F18" s="3">
        <f>'4203'!D18</f>
        <v>10.64</v>
      </c>
      <c r="G18" s="3">
        <f>'4203'!E18</f>
        <v>29.2</v>
      </c>
      <c r="H18" s="3"/>
      <c r="I18" s="3"/>
      <c r="J18" s="3"/>
      <c r="K18" s="3"/>
    </row>
    <row r="19" spans="1:11" x14ac:dyDescent="0.2">
      <c r="A19" s="2">
        <v>42199</v>
      </c>
      <c r="B19">
        <v>4203</v>
      </c>
      <c r="C19" t="s">
        <v>13</v>
      </c>
      <c r="D19" s="4">
        <v>-13</v>
      </c>
      <c r="E19" s="3">
        <f>'4203'!C19</f>
        <v>18.79</v>
      </c>
      <c r="F19" s="3">
        <f>'4203'!D19</f>
        <v>14.67</v>
      </c>
      <c r="G19" s="3">
        <f>'4203'!E19</f>
        <v>33.46</v>
      </c>
      <c r="H19" s="3"/>
      <c r="I19" s="3"/>
      <c r="J19" s="3"/>
      <c r="K19" s="3"/>
    </row>
    <row r="20" spans="1:11" x14ac:dyDescent="0.2">
      <c r="A20" s="2">
        <v>42200</v>
      </c>
      <c r="B20">
        <v>4203</v>
      </c>
      <c r="C20" t="s">
        <v>13</v>
      </c>
      <c r="D20" s="4">
        <v>-12</v>
      </c>
      <c r="E20" s="3">
        <f>'4203'!C20</f>
        <v>19.920000000000002</v>
      </c>
      <c r="F20" s="3">
        <f>'4203'!D20</f>
        <v>15.29</v>
      </c>
      <c r="G20" s="3">
        <f>'4203'!E20</f>
        <v>35.21</v>
      </c>
      <c r="H20" s="3"/>
      <c r="I20" s="3"/>
      <c r="J20" s="3"/>
      <c r="K20" s="3"/>
    </row>
    <row r="21" spans="1:11" x14ac:dyDescent="0.2">
      <c r="A21" s="2">
        <v>42201</v>
      </c>
      <c r="B21">
        <v>4203</v>
      </c>
      <c r="C21" t="s">
        <v>13</v>
      </c>
      <c r="D21" s="4">
        <v>-11</v>
      </c>
      <c r="E21" s="3">
        <f>'4203'!C21</f>
        <v>19.23</v>
      </c>
      <c r="F21" s="3">
        <f>'4203'!D21</f>
        <v>16.010000000000002</v>
      </c>
      <c r="G21" s="3">
        <f>'4203'!E21</f>
        <v>35.24</v>
      </c>
      <c r="H21" s="3"/>
      <c r="I21" s="3"/>
      <c r="J21" s="3"/>
      <c r="K21" s="3"/>
    </row>
    <row r="22" spans="1:11" x14ac:dyDescent="0.2">
      <c r="A22" s="2">
        <v>42202</v>
      </c>
      <c r="B22">
        <v>4203</v>
      </c>
      <c r="C22" t="s">
        <v>13</v>
      </c>
      <c r="D22" s="4">
        <v>-10</v>
      </c>
      <c r="E22" s="3">
        <f>'4203'!C22</f>
        <v>20.66</v>
      </c>
      <c r="F22" s="3">
        <f>'4203'!D22</f>
        <v>15.8</v>
      </c>
      <c r="G22" s="3">
        <f>'4203'!E22</f>
        <v>36.46</v>
      </c>
      <c r="H22" s="3"/>
      <c r="I22" s="3"/>
      <c r="J22" s="3"/>
      <c r="K22" s="3"/>
    </row>
    <row r="23" spans="1:11" x14ac:dyDescent="0.2">
      <c r="A23" s="2">
        <v>42203</v>
      </c>
      <c r="B23">
        <v>4203</v>
      </c>
      <c r="C23" t="s">
        <v>13</v>
      </c>
      <c r="D23" s="4">
        <v>-9</v>
      </c>
      <c r="E23" s="3">
        <f>'4203'!C23</f>
        <v>18.489999999999998</v>
      </c>
      <c r="F23" s="3">
        <f>'4203'!D23</f>
        <v>10.91</v>
      </c>
      <c r="G23" s="3">
        <f>'4203'!E23</f>
        <v>29.4</v>
      </c>
      <c r="H23" s="3"/>
      <c r="I23" s="3"/>
      <c r="J23" s="3"/>
      <c r="K23" s="3"/>
    </row>
    <row r="24" spans="1:11" x14ac:dyDescent="0.2">
      <c r="A24" s="2">
        <v>42204</v>
      </c>
      <c r="B24">
        <v>4203</v>
      </c>
      <c r="C24" t="s">
        <v>13</v>
      </c>
      <c r="D24" s="4">
        <v>-8</v>
      </c>
      <c r="E24" s="3">
        <f>'4203'!C24</f>
        <v>12.52</v>
      </c>
      <c r="F24" s="3">
        <f>'4203'!D24</f>
        <v>13.21</v>
      </c>
      <c r="G24" s="3">
        <f>'4203'!E24</f>
        <v>25.73</v>
      </c>
      <c r="H24" s="3"/>
      <c r="I24" s="3"/>
      <c r="J24" s="3"/>
      <c r="K24" s="3"/>
    </row>
    <row r="25" spans="1:11" x14ac:dyDescent="0.2">
      <c r="A25" s="2">
        <v>42205</v>
      </c>
      <c r="B25">
        <v>4203</v>
      </c>
      <c r="C25" t="s">
        <v>13</v>
      </c>
      <c r="D25" s="4">
        <v>-7</v>
      </c>
      <c r="E25" s="3">
        <f>'4203'!C25</f>
        <v>18.28</v>
      </c>
      <c r="F25" s="3">
        <f>'4203'!D25</f>
        <v>13.73</v>
      </c>
      <c r="G25" s="3">
        <f>'4203'!E25</f>
        <v>32.010000000000005</v>
      </c>
      <c r="H25" s="3"/>
      <c r="I25" s="3"/>
      <c r="J25" s="3"/>
      <c r="K25" s="3"/>
    </row>
    <row r="26" spans="1:11" x14ac:dyDescent="0.2">
      <c r="A26" s="2">
        <v>42206</v>
      </c>
      <c r="B26">
        <v>4203</v>
      </c>
      <c r="C26" t="s">
        <v>13</v>
      </c>
      <c r="D26" s="4">
        <v>-6</v>
      </c>
      <c r="E26" s="3">
        <f>'4203'!C26</f>
        <v>16.739999999999998</v>
      </c>
      <c r="F26" s="3">
        <f>'4203'!D26</f>
        <v>14.93</v>
      </c>
      <c r="G26" s="3">
        <f>'4203'!E26</f>
        <v>31.669999999999998</v>
      </c>
      <c r="H26" s="3"/>
      <c r="I26" s="3"/>
      <c r="J26" s="3"/>
      <c r="K26" s="3"/>
    </row>
    <row r="27" spans="1:11" x14ac:dyDescent="0.2">
      <c r="A27" s="2">
        <v>42207</v>
      </c>
      <c r="B27">
        <v>4203</v>
      </c>
      <c r="C27" t="s">
        <v>13</v>
      </c>
      <c r="D27" s="4">
        <v>-5</v>
      </c>
      <c r="E27" s="3">
        <f>'4203'!C27</f>
        <v>20</v>
      </c>
      <c r="F27" s="3">
        <f>'4203'!D27</f>
        <v>15.15</v>
      </c>
      <c r="G27" s="3">
        <f>'4203'!E27</f>
        <v>35.15</v>
      </c>
      <c r="H27" s="3"/>
      <c r="I27" s="3"/>
      <c r="J27" s="3"/>
      <c r="K27" s="3"/>
    </row>
    <row r="28" spans="1:11" x14ac:dyDescent="0.2">
      <c r="A28" s="2">
        <v>42208</v>
      </c>
      <c r="B28">
        <v>4203</v>
      </c>
      <c r="C28" t="s">
        <v>13</v>
      </c>
      <c r="D28" s="4">
        <v>-4</v>
      </c>
      <c r="E28" s="3">
        <f>'4203'!C28</f>
        <v>19.39</v>
      </c>
      <c r="F28" s="3">
        <f>'4203'!D28</f>
        <v>12</v>
      </c>
      <c r="G28" s="3">
        <f>'4203'!E28</f>
        <v>31.39</v>
      </c>
      <c r="H28" s="3"/>
      <c r="I28" s="3"/>
      <c r="J28" s="3"/>
      <c r="K28" s="3"/>
    </row>
    <row r="29" spans="1:11" x14ac:dyDescent="0.2">
      <c r="A29" s="2">
        <v>42209</v>
      </c>
      <c r="B29">
        <v>4203</v>
      </c>
      <c r="C29" t="s">
        <v>13</v>
      </c>
      <c r="D29" s="4">
        <v>-3</v>
      </c>
      <c r="E29" s="3">
        <f>'4203'!C29</f>
        <v>16</v>
      </c>
      <c r="F29" s="3">
        <f>'4203'!D29</f>
        <v>10</v>
      </c>
      <c r="G29" s="3">
        <f>'4203'!E29</f>
        <v>26</v>
      </c>
      <c r="H29" s="3"/>
      <c r="I29" s="3"/>
      <c r="J29" s="3"/>
      <c r="K29" s="3"/>
    </row>
    <row r="30" spans="1:11" x14ac:dyDescent="0.2">
      <c r="A30" s="2">
        <v>42210</v>
      </c>
      <c r="B30">
        <v>4203</v>
      </c>
      <c r="C30" t="s">
        <v>13</v>
      </c>
      <c r="D30" s="4">
        <v>-2</v>
      </c>
      <c r="E30" s="3">
        <f>'4203'!C30</f>
        <v>16</v>
      </c>
      <c r="F30" s="3">
        <f>'4203'!D30</f>
        <v>15</v>
      </c>
      <c r="G30" s="3">
        <f>'4203'!E30</f>
        <v>31</v>
      </c>
      <c r="H30" s="3"/>
      <c r="I30" s="3"/>
      <c r="J30" s="3"/>
      <c r="K30" s="3"/>
    </row>
    <row r="31" spans="1:11" x14ac:dyDescent="0.2">
      <c r="A31" s="2">
        <v>42211</v>
      </c>
      <c r="B31">
        <v>4203</v>
      </c>
      <c r="C31" t="s">
        <v>13</v>
      </c>
      <c r="D31" s="4">
        <v>-1</v>
      </c>
      <c r="E31" s="3">
        <f>'4203'!C31</f>
        <v>16</v>
      </c>
      <c r="F31" s="3">
        <f>'4203'!D31</f>
        <v>12</v>
      </c>
      <c r="G31" s="3">
        <f>'4203'!E31</f>
        <v>28</v>
      </c>
      <c r="H31" s="3">
        <f>'4203'!F31</f>
        <v>1.1292</v>
      </c>
      <c r="I31" s="3">
        <f>'4203'!G31</f>
        <v>0.92479999999999996</v>
      </c>
      <c r="J31" s="3">
        <f>'4203'!H31</f>
        <v>1.3672</v>
      </c>
      <c r="K31" s="3">
        <f>'4203'!I31</f>
        <v>1.65</v>
      </c>
    </row>
    <row r="32" spans="1:11" x14ac:dyDescent="0.2">
      <c r="A32" s="2">
        <v>42212</v>
      </c>
      <c r="B32">
        <v>4203</v>
      </c>
      <c r="C32" t="s">
        <v>13</v>
      </c>
      <c r="D32" s="4">
        <v>0</v>
      </c>
      <c r="E32" s="3">
        <f>'4203'!C32</f>
        <v>17.5</v>
      </c>
      <c r="F32" s="3">
        <f>'4203'!D32</f>
        <v>12</v>
      </c>
      <c r="G32" s="3">
        <f>'4203'!E32</f>
        <v>29.5</v>
      </c>
      <c r="H32" s="3"/>
      <c r="I32" s="3"/>
      <c r="J32" s="3"/>
      <c r="K32" s="3"/>
    </row>
    <row r="33" spans="1:11" x14ac:dyDescent="0.2">
      <c r="A33" s="2">
        <v>42213</v>
      </c>
      <c r="B33">
        <v>4203</v>
      </c>
      <c r="C33" t="s">
        <v>13</v>
      </c>
      <c r="D33" s="4">
        <v>1</v>
      </c>
      <c r="E33" s="3">
        <f>'4203'!C33</f>
        <v>19</v>
      </c>
      <c r="F33" s="3">
        <f>'4203'!D33</f>
        <v>12</v>
      </c>
      <c r="G33" s="3">
        <f>'4203'!E33</f>
        <v>31</v>
      </c>
      <c r="H33" s="3"/>
      <c r="I33" s="3"/>
      <c r="J33" s="3"/>
      <c r="K33" s="3"/>
    </row>
    <row r="34" spans="1:11" x14ac:dyDescent="0.2">
      <c r="A34" s="2">
        <v>42214</v>
      </c>
      <c r="B34">
        <v>4203</v>
      </c>
      <c r="C34" t="s">
        <v>13</v>
      </c>
      <c r="D34" s="4">
        <v>2</v>
      </c>
      <c r="E34" s="3">
        <f>'4203'!C34</f>
        <v>18</v>
      </c>
      <c r="F34" s="3">
        <f>'4203'!D34</f>
        <v>13</v>
      </c>
      <c r="G34" s="3">
        <f>'4203'!E34</f>
        <v>31</v>
      </c>
      <c r="H34" s="3"/>
      <c r="I34" s="3"/>
      <c r="J34" s="3"/>
      <c r="K34" s="3"/>
    </row>
    <row r="35" spans="1:11" x14ac:dyDescent="0.2">
      <c r="A35" s="2">
        <v>42215</v>
      </c>
      <c r="B35">
        <v>4203</v>
      </c>
      <c r="C35" t="s">
        <v>13</v>
      </c>
      <c r="D35" s="4">
        <v>3</v>
      </c>
      <c r="E35" s="3">
        <f>'4203'!C35</f>
        <v>20</v>
      </c>
      <c r="F35" s="3">
        <f>'4203'!D35</f>
        <v>10</v>
      </c>
      <c r="G35" s="3">
        <f>'4203'!E35</f>
        <v>30</v>
      </c>
      <c r="H35" s="3"/>
      <c r="I35" s="3"/>
      <c r="J35" s="3"/>
      <c r="K35" s="3"/>
    </row>
    <row r="36" spans="1:11" x14ac:dyDescent="0.2">
      <c r="A36" s="2">
        <v>42216</v>
      </c>
      <c r="B36">
        <v>4203</v>
      </c>
      <c r="C36" t="s">
        <v>13</v>
      </c>
      <c r="D36" s="4">
        <v>4</v>
      </c>
      <c r="E36" s="3">
        <f>'4203'!C36</f>
        <v>18</v>
      </c>
      <c r="F36" s="3">
        <f>'4203'!D36</f>
        <v>12</v>
      </c>
      <c r="G36" s="3">
        <f>'4203'!E36</f>
        <v>30</v>
      </c>
      <c r="H36" s="3"/>
      <c r="I36" s="3"/>
      <c r="J36" s="3"/>
      <c r="K36" s="3"/>
    </row>
    <row r="37" spans="1:11" x14ac:dyDescent="0.2">
      <c r="A37" s="2">
        <v>42217</v>
      </c>
      <c r="B37">
        <v>4203</v>
      </c>
      <c r="C37" t="s">
        <v>13</v>
      </c>
      <c r="D37" s="4">
        <v>5</v>
      </c>
      <c r="E37" s="3">
        <f>'4203'!C37</f>
        <v>17</v>
      </c>
      <c r="F37" s="3">
        <f>'4203'!D37</f>
        <v>10</v>
      </c>
      <c r="G37" s="3">
        <f>'4203'!E37</f>
        <v>27</v>
      </c>
      <c r="H37" s="3"/>
      <c r="I37" s="3"/>
      <c r="J37" s="3"/>
      <c r="K37" s="3"/>
    </row>
    <row r="38" spans="1:11" x14ac:dyDescent="0.2">
      <c r="A38" s="2">
        <v>42218</v>
      </c>
      <c r="B38">
        <v>4203</v>
      </c>
      <c r="C38" t="s">
        <v>13</v>
      </c>
      <c r="D38" s="4">
        <v>6</v>
      </c>
      <c r="E38" s="3">
        <f>'4203'!C38</f>
        <v>17</v>
      </c>
      <c r="F38" s="3">
        <f>'4203'!D38</f>
        <v>14</v>
      </c>
      <c r="G38" s="3">
        <f>'4203'!E38</f>
        <v>31</v>
      </c>
      <c r="H38" s="3"/>
      <c r="I38" s="3"/>
      <c r="J38" s="3"/>
      <c r="K38" s="3"/>
    </row>
    <row r="39" spans="1:11" x14ac:dyDescent="0.2">
      <c r="A39" s="2">
        <v>42219</v>
      </c>
      <c r="B39">
        <v>4203</v>
      </c>
      <c r="C39" t="s">
        <v>13</v>
      </c>
      <c r="D39" s="4">
        <v>7</v>
      </c>
      <c r="E39" s="3">
        <f>'4203'!C39</f>
        <v>16</v>
      </c>
      <c r="F39" s="3">
        <f>'4203'!D39</f>
        <v>13</v>
      </c>
      <c r="G39" s="3">
        <f>'4203'!E39</f>
        <v>29</v>
      </c>
      <c r="H39" s="3"/>
      <c r="I39" s="3"/>
      <c r="J39" s="3"/>
      <c r="K39" s="3"/>
    </row>
    <row r="40" spans="1:11" x14ac:dyDescent="0.2">
      <c r="A40" s="2">
        <v>42220</v>
      </c>
      <c r="B40">
        <v>4203</v>
      </c>
      <c r="C40" t="s">
        <v>13</v>
      </c>
      <c r="D40" s="4">
        <v>8</v>
      </c>
      <c r="E40" s="3">
        <f>'4203'!C40</f>
        <v>16</v>
      </c>
      <c r="F40" s="3">
        <f>'4203'!D40</f>
        <v>14</v>
      </c>
      <c r="G40" s="3">
        <f>'4203'!E40</f>
        <v>30</v>
      </c>
      <c r="H40" s="3"/>
      <c r="I40" s="3"/>
      <c r="J40" s="3"/>
      <c r="K40" s="3"/>
    </row>
    <row r="41" spans="1:11" x14ac:dyDescent="0.2">
      <c r="A41" s="2">
        <v>42221</v>
      </c>
      <c r="B41">
        <v>4203</v>
      </c>
      <c r="C41" t="s">
        <v>13</v>
      </c>
      <c r="D41" s="4">
        <v>9</v>
      </c>
      <c r="E41" s="3">
        <f>'4203'!C41</f>
        <v>18</v>
      </c>
      <c r="F41" s="3">
        <f>'4203'!D41</f>
        <v>16</v>
      </c>
      <c r="G41" s="3">
        <f>'4203'!E41</f>
        <v>34</v>
      </c>
      <c r="H41" s="3">
        <f>'4203'!F41</f>
        <v>1.0206</v>
      </c>
      <c r="I41" s="3">
        <f>'4203'!G41</f>
        <v>1.2438</v>
      </c>
      <c r="J41" s="3">
        <f>'4203'!H41</f>
        <v>1.7549999999999999</v>
      </c>
      <c r="K41" s="3">
        <f>'4203'!I41</f>
        <v>2.1168</v>
      </c>
    </row>
    <row r="42" spans="1:11" x14ac:dyDescent="0.2">
      <c r="A42" s="2">
        <v>42222</v>
      </c>
      <c r="B42">
        <v>4203</v>
      </c>
      <c r="C42" t="s">
        <v>13</v>
      </c>
      <c r="D42" s="4">
        <v>10</v>
      </c>
      <c r="E42" s="3">
        <f>'4203'!C42</f>
        <v>18</v>
      </c>
      <c r="F42" s="3">
        <f>'4203'!D42</f>
        <v>15</v>
      </c>
      <c r="G42" s="3">
        <f>'4203'!E42</f>
        <v>33</v>
      </c>
      <c r="H42" s="3">
        <f>'4203'!F42</f>
        <v>1.3143</v>
      </c>
      <c r="I42" s="3">
        <f>'4203'!G42</f>
        <v>1.1634000000000002</v>
      </c>
      <c r="J42" s="3">
        <f>'4203'!H42</f>
        <v>1.6322999999999999</v>
      </c>
      <c r="K42" s="3">
        <f>'4203'!I42</f>
        <v>1.9655999999999998</v>
      </c>
    </row>
    <row r="43" spans="1:11" x14ac:dyDescent="0.2">
      <c r="A43" s="2">
        <v>42223</v>
      </c>
      <c r="B43">
        <v>4203</v>
      </c>
      <c r="C43" t="s">
        <v>13</v>
      </c>
      <c r="D43" s="4">
        <v>11</v>
      </c>
      <c r="E43" s="3">
        <f>'4203'!C43</f>
        <v>16</v>
      </c>
      <c r="F43" s="3">
        <f>'4203'!D43</f>
        <v>14</v>
      </c>
      <c r="G43" s="3">
        <f>'4203'!E43</f>
        <v>30</v>
      </c>
      <c r="H43" s="3">
        <f>'4203'!F43</f>
        <v>1.2432000000000001</v>
      </c>
      <c r="I43" s="3">
        <f>'4203'!G43</f>
        <v>1.0456000000000001</v>
      </c>
      <c r="J43" s="3">
        <f>'4203'!H43</f>
        <v>1.4607999999999999</v>
      </c>
      <c r="K43" s="3">
        <f>'4203'!I43</f>
        <v>1.7637999999999998</v>
      </c>
    </row>
    <row r="44" spans="1:11" x14ac:dyDescent="0.2">
      <c r="A44" s="2">
        <v>42224</v>
      </c>
      <c r="B44">
        <v>4203</v>
      </c>
      <c r="C44" t="s">
        <v>13</v>
      </c>
      <c r="D44" s="4">
        <v>12</v>
      </c>
      <c r="E44" s="3">
        <f>'4203'!C44</f>
        <v>17</v>
      </c>
      <c r="F44" s="3">
        <f>'4203'!D44</f>
        <v>14</v>
      </c>
      <c r="G44" s="3">
        <f>'4203'!E44</f>
        <v>31</v>
      </c>
      <c r="H44" s="3">
        <f>'4203'!F44</f>
        <v>1.3033999999999999</v>
      </c>
      <c r="I44" s="3">
        <f>'4203'!G44</f>
        <v>1.0765</v>
      </c>
      <c r="J44" s="3">
        <f>'4203'!H44</f>
        <v>1.5082</v>
      </c>
      <c r="K44" s="3">
        <f>'4203'!I44</f>
        <v>1.8212999999999999</v>
      </c>
    </row>
    <row r="45" spans="1:11" x14ac:dyDescent="0.2">
      <c r="A45" s="2">
        <v>42225</v>
      </c>
      <c r="B45">
        <v>4203</v>
      </c>
      <c r="C45" t="s">
        <v>13</v>
      </c>
      <c r="D45" s="4">
        <v>13</v>
      </c>
      <c r="E45" s="3">
        <f>'4203'!C45</f>
        <v>17</v>
      </c>
      <c r="F45" s="3">
        <f>'4203'!D45</f>
        <v>15</v>
      </c>
      <c r="G45" s="3">
        <f>'4203'!E45</f>
        <v>32</v>
      </c>
      <c r="H45" s="3">
        <f>'4203'!F45</f>
        <v>1.294</v>
      </c>
      <c r="I45" s="3">
        <f>'4203'!G45</f>
        <v>1.1107</v>
      </c>
      <c r="J45" s="3">
        <f>'4203'!H45</f>
        <v>1.5562999999999998</v>
      </c>
      <c r="K45" s="3">
        <f>'4203'!I45</f>
        <v>1.8779999999999999</v>
      </c>
    </row>
    <row r="46" spans="1:11" x14ac:dyDescent="0.2">
      <c r="A46" s="2">
        <v>42226</v>
      </c>
      <c r="B46">
        <v>4203</v>
      </c>
      <c r="C46" t="s">
        <v>13</v>
      </c>
      <c r="D46" s="4">
        <v>14</v>
      </c>
      <c r="E46" s="3">
        <f>'4203'!C46</f>
        <v>19</v>
      </c>
      <c r="F46" s="3">
        <f>'4203'!D46</f>
        <v>0</v>
      </c>
      <c r="G46" s="3">
        <f>'4203'!E46</f>
        <v>19</v>
      </c>
      <c r="H46" s="3">
        <f>'4203'!F46</f>
        <v>0.91580000000000017</v>
      </c>
      <c r="I46" s="3">
        <f>'4203'!G46</f>
        <v>0.63459999999999994</v>
      </c>
      <c r="J46" s="3">
        <f>'4203'!H46</f>
        <v>0.90439999999999998</v>
      </c>
      <c r="K46" s="3">
        <f>'4203'!I46</f>
        <v>1.0963000000000001</v>
      </c>
    </row>
    <row r="47" spans="1:11" x14ac:dyDescent="0.2">
      <c r="A47" s="2"/>
      <c r="D47" s="4"/>
      <c r="E47" s="3"/>
      <c r="F47" s="3"/>
      <c r="G47" s="3"/>
      <c r="H47" s="3"/>
      <c r="I47" s="3"/>
      <c r="J47" s="3"/>
      <c r="K47" s="3"/>
    </row>
    <row r="48" spans="1:11" x14ac:dyDescent="0.2">
      <c r="A48" s="2"/>
      <c r="D48" s="4"/>
      <c r="E48" s="3"/>
      <c r="F48" s="3"/>
      <c r="G48" s="3"/>
      <c r="H48" s="3"/>
      <c r="I48" s="3"/>
      <c r="J48" s="3"/>
      <c r="K48" s="3"/>
    </row>
    <row r="49" spans="1:11" x14ac:dyDescent="0.2">
      <c r="A49" s="2"/>
      <c r="D49" s="4"/>
      <c r="E49" s="3"/>
      <c r="F49" s="3"/>
      <c r="G49" s="3"/>
      <c r="H49" s="3"/>
      <c r="I49" s="3"/>
      <c r="J49" s="3"/>
      <c r="K49" s="3"/>
    </row>
    <row r="50" spans="1:11" x14ac:dyDescent="0.2">
      <c r="A50" s="2"/>
      <c r="D50" s="4"/>
      <c r="E50" s="3"/>
      <c r="F50" s="3"/>
      <c r="G50" s="3"/>
      <c r="H50" s="3"/>
      <c r="I50" s="3"/>
      <c r="J50" s="3"/>
      <c r="K50" s="3"/>
    </row>
    <row r="51" spans="1:11" x14ac:dyDescent="0.2">
      <c r="A51" s="2"/>
      <c r="D51" s="4"/>
      <c r="E51" s="3"/>
      <c r="F51" s="3"/>
      <c r="G51" s="3"/>
      <c r="H51" s="3"/>
      <c r="I51" s="3"/>
      <c r="J51" s="3"/>
      <c r="K51" s="3"/>
    </row>
    <row r="52" spans="1:11" x14ac:dyDescent="0.2">
      <c r="A52" s="2"/>
      <c r="D52" s="4"/>
      <c r="E52" s="3"/>
      <c r="F52" s="3"/>
      <c r="G52" s="3"/>
      <c r="H52" s="3"/>
      <c r="I52" s="3"/>
      <c r="J52" s="3"/>
      <c r="K52" s="3"/>
    </row>
    <row r="53" spans="1:11" x14ac:dyDescent="0.2">
      <c r="A53" s="2"/>
      <c r="D53" s="4"/>
      <c r="E53" s="3"/>
      <c r="F53" s="3"/>
      <c r="G53" s="3"/>
      <c r="H53" s="3"/>
      <c r="I53" s="3"/>
      <c r="J53" s="3"/>
      <c r="K53" s="3"/>
    </row>
    <row r="54" spans="1:11" x14ac:dyDescent="0.2">
      <c r="A54" s="2"/>
      <c r="D54" s="4"/>
      <c r="E54" s="3"/>
      <c r="F54" s="3"/>
      <c r="G54" s="3"/>
      <c r="H54" s="3"/>
      <c r="I54" s="3"/>
      <c r="J54" s="3"/>
      <c r="K54" s="3"/>
    </row>
    <row r="55" spans="1:11" x14ac:dyDescent="0.2">
      <c r="A55" s="2"/>
      <c r="D55" s="4"/>
      <c r="E55" s="3"/>
      <c r="F55" s="3"/>
      <c r="G55" s="3"/>
      <c r="H55" s="3"/>
      <c r="I55" s="3"/>
      <c r="J55" s="3"/>
      <c r="K55" s="3"/>
    </row>
    <row r="56" spans="1:11" x14ac:dyDescent="0.2">
      <c r="A56" s="2"/>
      <c r="D56" s="4"/>
      <c r="E56" s="3"/>
      <c r="F56" s="3"/>
      <c r="G56" s="3"/>
      <c r="H56" s="3"/>
      <c r="I56" s="3"/>
      <c r="J56" s="3"/>
      <c r="K56" s="3"/>
    </row>
    <row r="57" spans="1:11" x14ac:dyDescent="0.2">
      <c r="A57" s="2"/>
      <c r="D57" s="4"/>
      <c r="E57" s="3"/>
      <c r="F57" s="3"/>
      <c r="G57" s="3"/>
      <c r="H57" s="3"/>
      <c r="I57" s="3"/>
      <c r="J57" s="3"/>
      <c r="K57" s="3"/>
    </row>
    <row r="58" spans="1:11" x14ac:dyDescent="0.2">
      <c r="A58" s="2"/>
      <c r="D58" s="4"/>
      <c r="E58" s="3"/>
      <c r="F58" s="3"/>
      <c r="G58" s="3"/>
      <c r="H58" s="3"/>
      <c r="I58" s="3"/>
      <c r="J58" s="3"/>
      <c r="K58" s="3"/>
    </row>
    <row r="59" spans="1:11" x14ac:dyDescent="0.2">
      <c r="A59" s="2"/>
      <c r="D59" s="4"/>
      <c r="E59" s="3"/>
      <c r="F59" s="3"/>
      <c r="G59" s="3"/>
      <c r="H59" s="3"/>
      <c r="I59" s="3"/>
      <c r="J59" s="3"/>
      <c r="K59" s="3"/>
    </row>
    <row r="60" spans="1:11" x14ac:dyDescent="0.2">
      <c r="A60" s="2"/>
      <c r="D60" s="4"/>
      <c r="E60" s="3"/>
      <c r="F60" s="3"/>
      <c r="G60" s="3"/>
      <c r="H60" s="3"/>
      <c r="I60" s="3"/>
      <c r="J60" s="3"/>
      <c r="K60" s="3"/>
    </row>
    <row r="61" spans="1:11" x14ac:dyDescent="0.2">
      <c r="A61" s="2"/>
      <c r="D61" s="4"/>
      <c r="E61" s="3"/>
      <c r="F61" s="3"/>
      <c r="G61" s="3"/>
      <c r="H61" s="3"/>
      <c r="I61" s="3"/>
      <c r="J61" s="3"/>
      <c r="K61" s="3"/>
    </row>
    <row r="62" spans="1:11" x14ac:dyDescent="0.2">
      <c r="A62" s="2"/>
      <c r="D62" s="4"/>
      <c r="E62" s="3"/>
      <c r="F62" s="3"/>
      <c r="G62" s="3"/>
      <c r="H62" s="3"/>
      <c r="I62" s="3"/>
      <c r="J62" s="3"/>
      <c r="K62" s="3"/>
    </row>
    <row r="63" spans="1:11" x14ac:dyDescent="0.2">
      <c r="A63" s="2"/>
      <c r="D63" s="4"/>
      <c r="E63" s="3"/>
      <c r="F63" s="3"/>
      <c r="G63" s="3"/>
      <c r="H63" s="3"/>
      <c r="I63" s="3"/>
      <c r="J63" s="3"/>
      <c r="K63" s="3"/>
    </row>
    <row r="64" spans="1:11" x14ac:dyDescent="0.2">
      <c r="A64" s="2"/>
      <c r="D64" s="4"/>
      <c r="E64" s="3"/>
      <c r="F64" s="3"/>
      <c r="G64" s="3"/>
      <c r="H64" s="3"/>
      <c r="I64" s="3"/>
      <c r="J64" s="3"/>
      <c r="K64" s="3"/>
    </row>
    <row r="65" spans="1:11" x14ac:dyDescent="0.2">
      <c r="A65" s="2"/>
      <c r="D65" s="4"/>
      <c r="E65" s="3"/>
      <c r="F65" s="3"/>
      <c r="G65" s="3"/>
      <c r="H65" s="3"/>
      <c r="I65" s="3"/>
      <c r="J65" s="3"/>
      <c r="K65" s="3"/>
    </row>
    <row r="66" spans="1:11" x14ac:dyDescent="0.2">
      <c r="A66" s="2"/>
      <c r="D66" s="4"/>
      <c r="E66" s="3"/>
      <c r="F66" s="3"/>
      <c r="G66" s="3"/>
      <c r="H66" s="3"/>
      <c r="I66" s="3"/>
      <c r="J66" s="3"/>
      <c r="K66" s="3"/>
    </row>
    <row r="67" spans="1:11" x14ac:dyDescent="0.2">
      <c r="A67" s="2"/>
      <c r="D67" s="4"/>
      <c r="E67" s="3"/>
      <c r="F67" s="3"/>
      <c r="G67" s="3"/>
      <c r="H67" s="3"/>
      <c r="I67" s="3"/>
      <c r="J67" s="3"/>
      <c r="K67" s="3"/>
    </row>
    <row r="68" spans="1:11" x14ac:dyDescent="0.2">
      <c r="A68" s="2"/>
      <c r="D68" s="4"/>
      <c r="E68" s="3"/>
      <c r="F68" s="3"/>
      <c r="G68" s="3"/>
      <c r="H68" s="3"/>
      <c r="I68" s="3"/>
      <c r="J68" s="3"/>
      <c r="K68" s="3"/>
    </row>
    <row r="69" spans="1:11" x14ac:dyDescent="0.2">
      <c r="A69" s="2"/>
      <c r="D69" s="4"/>
      <c r="E69" s="3"/>
      <c r="F69" s="3"/>
      <c r="G69" s="3"/>
      <c r="H69" s="3"/>
      <c r="I69" s="3"/>
      <c r="J69" s="3"/>
      <c r="K69" s="3"/>
    </row>
    <row r="70" spans="1:11" x14ac:dyDescent="0.2">
      <c r="A70" s="2"/>
      <c r="D70" s="4"/>
      <c r="E70" s="3"/>
      <c r="F70" s="3"/>
      <c r="G70" s="3"/>
      <c r="H70" s="3"/>
      <c r="I70" s="3"/>
      <c r="J70" s="3"/>
      <c r="K70" s="3"/>
    </row>
    <row r="71" spans="1:11" x14ac:dyDescent="0.2">
      <c r="A71" s="2"/>
      <c r="D71" s="4"/>
      <c r="E71" s="3"/>
      <c r="F71" s="3"/>
      <c r="G71" s="3"/>
      <c r="H71" s="3"/>
      <c r="I71" s="3"/>
      <c r="J71" s="3"/>
      <c r="K71" s="3"/>
    </row>
    <row r="72" spans="1:11" x14ac:dyDescent="0.2">
      <c r="A72" s="2"/>
      <c r="D72" s="4"/>
      <c r="E72" s="3"/>
      <c r="F72" s="3"/>
      <c r="G72" s="3"/>
      <c r="H72" s="3"/>
      <c r="I72" s="3"/>
      <c r="J72" s="3"/>
      <c r="K72" s="3"/>
    </row>
    <row r="73" spans="1:11" x14ac:dyDescent="0.2">
      <c r="A73" s="2"/>
      <c r="D73" s="4"/>
      <c r="E73" s="3"/>
      <c r="F73" s="3"/>
      <c r="G73" s="3"/>
      <c r="H73" s="3"/>
      <c r="I73" s="3"/>
      <c r="J73" s="3"/>
      <c r="K73" s="3"/>
    </row>
    <row r="74" spans="1:11" x14ac:dyDescent="0.2">
      <c r="A74" s="2"/>
      <c r="D74" s="4"/>
      <c r="E74" s="3"/>
      <c r="F74" s="3"/>
      <c r="G74" s="3"/>
      <c r="H74" s="3"/>
      <c r="I74" s="3"/>
      <c r="J74" s="3"/>
      <c r="K74" s="3"/>
    </row>
    <row r="75" spans="1:11" x14ac:dyDescent="0.2">
      <c r="A75" s="2"/>
      <c r="D75" s="4"/>
      <c r="E75" s="3"/>
      <c r="F75" s="3"/>
      <c r="G75" s="3"/>
      <c r="H75" s="3"/>
      <c r="I75" s="3"/>
      <c r="J75" s="3"/>
      <c r="K75" s="3"/>
    </row>
    <row r="76" spans="1:11" x14ac:dyDescent="0.2">
      <c r="A76" s="2"/>
      <c r="D76" s="4"/>
      <c r="E76" s="3"/>
      <c r="F76" s="3"/>
      <c r="G76" s="3"/>
      <c r="H76" s="3"/>
      <c r="I76" s="3"/>
      <c r="J76" s="3"/>
      <c r="K76" s="3"/>
    </row>
    <row r="77" spans="1:11" x14ac:dyDescent="0.2">
      <c r="A77" s="2"/>
      <c r="D77" s="4"/>
      <c r="E77" s="3"/>
      <c r="F77" s="3"/>
      <c r="G77" s="3"/>
      <c r="H77" s="3"/>
      <c r="I77" s="3"/>
      <c r="J77" s="3"/>
      <c r="K77" s="3"/>
    </row>
    <row r="78" spans="1:11" x14ac:dyDescent="0.2">
      <c r="A78" s="2"/>
      <c r="D78" s="4"/>
      <c r="E78" s="3"/>
      <c r="F78" s="3"/>
      <c r="G78" s="3"/>
      <c r="H78" s="3"/>
      <c r="I78" s="3"/>
      <c r="J78" s="3"/>
      <c r="K78" s="3"/>
    </row>
    <row r="79" spans="1:11" x14ac:dyDescent="0.2">
      <c r="A79" s="2"/>
      <c r="D79" s="4"/>
      <c r="E79" s="3"/>
      <c r="F79" s="3"/>
      <c r="G79" s="3"/>
      <c r="H79" s="3"/>
      <c r="I79" s="3"/>
      <c r="J79" s="3"/>
      <c r="K79" s="3"/>
    </row>
    <row r="80" spans="1:11" x14ac:dyDescent="0.2">
      <c r="A80" s="2"/>
      <c r="D80" s="4"/>
      <c r="E80" s="3"/>
      <c r="F80" s="3"/>
      <c r="G80" s="3"/>
      <c r="H80" s="3"/>
      <c r="I80" s="3"/>
      <c r="J80" s="3"/>
      <c r="K80" s="3"/>
    </row>
    <row r="81" spans="1:11" x14ac:dyDescent="0.2">
      <c r="A81" s="2"/>
      <c r="D81" s="4"/>
      <c r="E81" s="3"/>
      <c r="F81" s="3"/>
      <c r="G81" s="3"/>
      <c r="H81" s="3"/>
      <c r="I81" s="3"/>
      <c r="J81" s="3"/>
      <c r="K81" s="3"/>
    </row>
    <row r="82" spans="1:11" x14ac:dyDescent="0.2">
      <c r="A82" s="2"/>
      <c r="D82" s="4"/>
      <c r="E82" s="3"/>
      <c r="F82" s="3"/>
      <c r="G82" s="3"/>
      <c r="H82" s="3"/>
      <c r="I82" s="3"/>
      <c r="J82" s="3"/>
      <c r="K82" s="3"/>
    </row>
    <row r="83" spans="1:11" x14ac:dyDescent="0.2">
      <c r="A83" s="2"/>
      <c r="D83" s="4"/>
      <c r="E83" s="3"/>
      <c r="F83" s="3"/>
      <c r="G83" s="3"/>
      <c r="H83" s="3"/>
      <c r="I83" s="3"/>
      <c r="J83" s="3"/>
      <c r="K83" s="3"/>
    </row>
    <row r="84" spans="1:11" x14ac:dyDescent="0.2">
      <c r="A84" s="2"/>
      <c r="D84" s="4"/>
      <c r="E84" s="3"/>
      <c r="F84" s="3"/>
      <c r="G84" s="3"/>
      <c r="H84" s="3"/>
      <c r="I84" s="3"/>
      <c r="J84" s="3"/>
      <c r="K84" s="3"/>
    </row>
    <row r="85" spans="1:11" x14ac:dyDescent="0.2">
      <c r="A85" s="2"/>
      <c r="D85" s="4"/>
      <c r="E85" s="3"/>
      <c r="F85" s="3"/>
      <c r="G85" s="3"/>
      <c r="H85" s="3"/>
      <c r="I85" s="3"/>
      <c r="J85" s="3"/>
      <c r="K85" s="3"/>
    </row>
    <row r="86" spans="1:11" x14ac:dyDescent="0.2">
      <c r="A86" s="2"/>
      <c r="D86" s="4"/>
      <c r="E86" s="3"/>
      <c r="F86" s="3"/>
      <c r="G86" s="3"/>
      <c r="H86" s="3"/>
      <c r="I86" s="3"/>
      <c r="J86" s="3"/>
      <c r="K86" s="3"/>
    </row>
    <row r="87" spans="1:11" x14ac:dyDescent="0.2">
      <c r="A87" s="2"/>
      <c r="D87" s="4"/>
      <c r="E87" s="3"/>
      <c r="F87" s="3"/>
      <c r="G87" s="3"/>
      <c r="H87" s="3"/>
      <c r="I87" s="3"/>
      <c r="J87" s="3"/>
      <c r="K87" s="3"/>
    </row>
    <row r="88" spans="1:11" x14ac:dyDescent="0.2">
      <c r="A88" s="2"/>
      <c r="D88" s="4"/>
      <c r="E88" s="3"/>
      <c r="F88" s="3"/>
      <c r="G88" s="3"/>
      <c r="H88" s="3"/>
      <c r="I88" s="3"/>
      <c r="J88" s="3"/>
      <c r="K88" s="3"/>
    </row>
    <row r="89" spans="1:11" x14ac:dyDescent="0.2">
      <c r="A89" s="2"/>
      <c r="D89" s="4"/>
      <c r="E89" s="3"/>
      <c r="F89" s="3"/>
      <c r="G89" s="3"/>
      <c r="H89" s="3"/>
      <c r="I89" s="3"/>
      <c r="J89" s="3"/>
      <c r="K89" s="3"/>
    </row>
    <row r="90" spans="1:11" x14ac:dyDescent="0.2">
      <c r="A90" s="2"/>
      <c r="D90" s="4"/>
      <c r="E90" s="3"/>
      <c r="F90" s="3"/>
      <c r="G90" s="3"/>
      <c r="H90" s="3"/>
      <c r="I90" s="3"/>
      <c r="J90" s="3"/>
      <c r="K90" s="3"/>
    </row>
    <row r="91" spans="1:11" x14ac:dyDescent="0.2">
      <c r="A91" s="2"/>
      <c r="D91" s="4"/>
      <c r="E91" s="3"/>
      <c r="F91" s="3"/>
      <c r="G91" s="3"/>
      <c r="H91" s="3"/>
      <c r="I91" s="3"/>
      <c r="J91" s="3"/>
      <c r="K91" s="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pane ySplit="1" topLeftCell="A16" activePane="bottomLeft" state="frozen"/>
      <selection pane="bottomLeft" activeCell="L31" sqref="L31"/>
    </sheetView>
  </sheetViews>
  <sheetFormatPr baseColWidth="10" defaultColWidth="8.83203125" defaultRowHeight="15" x14ac:dyDescent="0.2"/>
  <cols>
    <col min="1" max="1" width="10.5" bestFit="1" customWidth="1"/>
  </cols>
  <sheetData>
    <row r="1" spans="1:16" x14ac:dyDescent="0.2">
      <c r="A1" t="s">
        <v>1</v>
      </c>
      <c r="B1" s="4" t="s">
        <v>7</v>
      </c>
      <c r="C1" t="s">
        <v>8</v>
      </c>
      <c r="D1" t="s">
        <v>9</v>
      </c>
      <c r="E1" t="s">
        <v>10</v>
      </c>
      <c r="F1" s="3" t="s">
        <v>3</v>
      </c>
      <c r="G1" s="3" t="s">
        <v>4</v>
      </c>
      <c r="H1" s="3" t="s">
        <v>5</v>
      </c>
      <c r="I1" s="3" t="s">
        <v>6</v>
      </c>
      <c r="K1" t="s">
        <v>7</v>
      </c>
      <c r="L1" t="s">
        <v>2</v>
      </c>
      <c r="M1" s="3" t="s">
        <v>3</v>
      </c>
      <c r="N1" s="3" t="s">
        <v>4</v>
      </c>
      <c r="O1" s="3" t="s">
        <v>5</v>
      </c>
      <c r="P1" s="3" t="s">
        <v>6</v>
      </c>
    </row>
    <row r="2" spans="1:16" x14ac:dyDescent="0.2">
      <c r="A2" s="2">
        <v>42196</v>
      </c>
      <c r="B2">
        <v>-30</v>
      </c>
      <c r="C2" s="3">
        <v>18.149999999999999</v>
      </c>
      <c r="D2" s="3">
        <v>15.77</v>
      </c>
      <c r="E2" s="3">
        <f>SUM(C2:D2)</f>
        <v>33.92</v>
      </c>
      <c r="K2">
        <v>-1</v>
      </c>
      <c r="L2" t="s">
        <v>8</v>
      </c>
    </row>
    <row r="3" spans="1:16" x14ac:dyDescent="0.2">
      <c r="A3" s="2">
        <v>42197</v>
      </c>
      <c r="B3">
        <v>-29</v>
      </c>
      <c r="C3" s="3">
        <v>21.03</v>
      </c>
      <c r="D3" s="3">
        <v>13.7</v>
      </c>
      <c r="E3" s="3">
        <f t="shared" ref="E3:E46" si="0">SUM(C3:D3)</f>
        <v>34.730000000000004</v>
      </c>
      <c r="K3">
        <v>-1</v>
      </c>
      <c r="L3" t="s">
        <v>9</v>
      </c>
    </row>
    <row r="4" spans="1:16" x14ac:dyDescent="0.2">
      <c r="A4" s="2">
        <v>42198</v>
      </c>
      <c r="B4">
        <v>-28</v>
      </c>
      <c r="C4" s="6"/>
      <c r="D4" s="6"/>
      <c r="E4" s="3">
        <f t="shared" si="0"/>
        <v>0</v>
      </c>
      <c r="K4">
        <v>9</v>
      </c>
      <c r="L4" t="s">
        <v>8</v>
      </c>
      <c r="M4">
        <v>3.53</v>
      </c>
      <c r="N4">
        <v>3.35</v>
      </c>
      <c r="O4">
        <v>5.17</v>
      </c>
      <c r="P4">
        <v>6.18</v>
      </c>
    </row>
    <row r="5" spans="1:16" x14ac:dyDescent="0.2">
      <c r="A5" s="2">
        <v>42199</v>
      </c>
      <c r="B5">
        <v>-27</v>
      </c>
      <c r="C5" s="3">
        <v>19.78</v>
      </c>
      <c r="D5" s="3">
        <v>14.9</v>
      </c>
      <c r="E5" s="3">
        <f t="shared" si="0"/>
        <v>34.68</v>
      </c>
      <c r="K5">
        <v>9</v>
      </c>
      <c r="L5" t="s">
        <v>9</v>
      </c>
      <c r="M5">
        <v>4.53</v>
      </c>
      <c r="N5">
        <v>3.41</v>
      </c>
      <c r="O5">
        <v>5.18</v>
      </c>
      <c r="P5">
        <v>6.19</v>
      </c>
    </row>
    <row r="6" spans="1:16" x14ac:dyDescent="0.2">
      <c r="A6" s="2">
        <v>42200</v>
      </c>
      <c r="B6">
        <v>-26</v>
      </c>
      <c r="C6" s="3">
        <v>20.57</v>
      </c>
      <c r="D6" s="3">
        <v>14.7</v>
      </c>
      <c r="E6" s="3">
        <f t="shared" si="0"/>
        <v>35.269999999999996</v>
      </c>
      <c r="K6">
        <v>10</v>
      </c>
      <c r="L6" t="s">
        <v>8</v>
      </c>
      <c r="M6">
        <v>3.84</v>
      </c>
      <c r="N6">
        <v>3.36</v>
      </c>
      <c r="O6">
        <v>5.1100000000000003</v>
      </c>
      <c r="P6">
        <v>6.11</v>
      </c>
    </row>
    <row r="7" spans="1:16" x14ac:dyDescent="0.2">
      <c r="A7" s="2">
        <v>42201</v>
      </c>
      <c r="B7">
        <v>-25</v>
      </c>
      <c r="C7" s="3">
        <v>20.190000000000001</v>
      </c>
      <c r="D7" s="3">
        <v>14.83</v>
      </c>
      <c r="E7" s="3">
        <f t="shared" si="0"/>
        <v>35.020000000000003</v>
      </c>
      <c r="K7">
        <v>10</v>
      </c>
      <c r="L7" t="s">
        <v>9</v>
      </c>
      <c r="M7">
        <v>4.79</v>
      </c>
      <c r="N7">
        <v>3.49</v>
      </c>
      <c r="O7">
        <v>5.18</v>
      </c>
      <c r="P7">
        <v>6.19</v>
      </c>
    </row>
    <row r="8" spans="1:16" x14ac:dyDescent="0.2">
      <c r="A8" s="2">
        <v>42202</v>
      </c>
      <c r="B8">
        <v>-24</v>
      </c>
      <c r="C8" s="3">
        <v>20.85</v>
      </c>
      <c r="D8" s="3">
        <v>15.94</v>
      </c>
      <c r="E8" s="3">
        <f t="shared" si="0"/>
        <v>36.79</v>
      </c>
      <c r="K8">
        <v>11</v>
      </c>
      <c r="L8" t="s">
        <v>8</v>
      </c>
      <c r="M8">
        <v>3.84</v>
      </c>
      <c r="N8">
        <v>3.36</v>
      </c>
      <c r="O8">
        <v>5.13</v>
      </c>
      <c r="P8">
        <v>6.14</v>
      </c>
    </row>
    <row r="9" spans="1:16" x14ac:dyDescent="0.2">
      <c r="A9" s="2">
        <v>42203</v>
      </c>
      <c r="B9">
        <v>-23</v>
      </c>
      <c r="C9" s="3">
        <v>19.690000000000001</v>
      </c>
      <c r="D9" s="3">
        <v>14.88</v>
      </c>
      <c r="E9" s="3">
        <f t="shared" si="0"/>
        <v>34.57</v>
      </c>
      <c r="K9">
        <v>11</v>
      </c>
      <c r="L9" t="s">
        <v>9</v>
      </c>
      <c r="M9">
        <v>5.09</v>
      </c>
      <c r="N9">
        <v>3.48</v>
      </c>
      <c r="O9">
        <v>5.22</v>
      </c>
      <c r="P9">
        <v>6.23</v>
      </c>
    </row>
    <row r="10" spans="1:16" x14ac:dyDescent="0.2">
      <c r="A10" s="2">
        <v>42204</v>
      </c>
      <c r="B10">
        <v>-22</v>
      </c>
      <c r="C10" s="3">
        <v>20.420000000000002</v>
      </c>
      <c r="D10" s="3">
        <v>15.3</v>
      </c>
      <c r="E10" s="3">
        <f t="shared" si="0"/>
        <v>35.72</v>
      </c>
      <c r="K10">
        <v>12</v>
      </c>
      <c r="L10" t="s">
        <v>8</v>
      </c>
      <c r="M10">
        <v>3.53</v>
      </c>
      <c r="N10">
        <v>3.42</v>
      </c>
      <c r="O10">
        <v>5.08</v>
      </c>
      <c r="P10">
        <v>6.09</v>
      </c>
    </row>
    <row r="11" spans="1:16" x14ac:dyDescent="0.2">
      <c r="A11" s="2">
        <v>42205</v>
      </c>
      <c r="B11">
        <v>-21</v>
      </c>
      <c r="C11" s="3">
        <v>20.28</v>
      </c>
      <c r="D11" s="3">
        <v>13.77</v>
      </c>
      <c r="E11" s="3">
        <f t="shared" si="0"/>
        <v>34.049999999999997</v>
      </c>
      <c r="K11">
        <v>12</v>
      </c>
      <c r="L11" t="s">
        <v>9</v>
      </c>
      <c r="M11">
        <v>5.0599999999999996</v>
      </c>
      <c r="N11">
        <v>3.58</v>
      </c>
      <c r="O11">
        <v>5.33</v>
      </c>
      <c r="P11">
        <v>6.34</v>
      </c>
    </row>
    <row r="12" spans="1:16" x14ac:dyDescent="0.2">
      <c r="A12" s="2">
        <v>42206</v>
      </c>
      <c r="B12">
        <v>-20</v>
      </c>
      <c r="C12" s="3">
        <v>20.29</v>
      </c>
      <c r="D12" s="3">
        <v>15.58</v>
      </c>
      <c r="E12" s="3">
        <f t="shared" si="0"/>
        <v>35.869999999999997</v>
      </c>
      <c r="K12">
        <v>13</v>
      </c>
      <c r="L12" t="s">
        <v>8</v>
      </c>
      <c r="M12">
        <v>2.81</v>
      </c>
      <c r="N12">
        <v>3.56</v>
      </c>
      <c r="O12">
        <v>5.24</v>
      </c>
      <c r="P12">
        <v>6.25</v>
      </c>
    </row>
    <row r="13" spans="1:16" x14ac:dyDescent="0.2">
      <c r="A13" s="2">
        <v>42207</v>
      </c>
      <c r="B13">
        <v>-19</v>
      </c>
      <c r="C13" s="3">
        <v>19.72</v>
      </c>
      <c r="D13" s="3">
        <v>16.07</v>
      </c>
      <c r="E13" s="3">
        <f t="shared" si="0"/>
        <v>35.79</v>
      </c>
      <c r="K13">
        <v>13</v>
      </c>
      <c r="L13" t="s">
        <v>9</v>
      </c>
    </row>
    <row r="14" spans="1:16" x14ac:dyDescent="0.2">
      <c r="A14" s="2">
        <v>42208</v>
      </c>
      <c r="B14">
        <v>-18</v>
      </c>
      <c r="C14" s="3">
        <v>18.739999999999998</v>
      </c>
      <c r="D14" s="3">
        <v>15.07</v>
      </c>
      <c r="E14" s="3">
        <f t="shared" si="0"/>
        <v>33.81</v>
      </c>
      <c r="K14">
        <v>14</v>
      </c>
      <c r="L14" t="s">
        <v>8</v>
      </c>
    </row>
    <row r="15" spans="1:16" x14ac:dyDescent="0.2">
      <c r="A15" s="2">
        <v>42209</v>
      </c>
      <c r="B15">
        <v>-17</v>
      </c>
      <c r="C15" s="3">
        <v>20.170000000000002</v>
      </c>
      <c r="D15" s="3">
        <v>16.100000000000001</v>
      </c>
      <c r="E15" s="3">
        <f t="shared" si="0"/>
        <v>36.270000000000003</v>
      </c>
    </row>
    <row r="16" spans="1:16" x14ac:dyDescent="0.2">
      <c r="A16" s="2">
        <v>42210</v>
      </c>
      <c r="B16">
        <v>-16</v>
      </c>
      <c r="C16" s="3">
        <v>20.58</v>
      </c>
      <c r="D16" s="3">
        <v>15.21</v>
      </c>
      <c r="E16" s="3">
        <f t="shared" si="0"/>
        <v>35.79</v>
      </c>
    </row>
    <row r="17" spans="1:9" x14ac:dyDescent="0.2">
      <c r="A17" s="2">
        <v>42211</v>
      </c>
      <c r="B17">
        <v>-15</v>
      </c>
      <c r="C17" s="3">
        <v>20.88</v>
      </c>
      <c r="D17" s="3">
        <v>12.84</v>
      </c>
      <c r="E17" s="3">
        <f t="shared" si="0"/>
        <v>33.72</v>
      </c>
    </row>
    <row r="18" spans="1:9" x14ac:dyDescent="0.2">
      <c r="A18" s="2">
        <v>42212</v>
      </c>
      <c r="B18">
        <v>-14</v>
      </c>
      <c r="C18" s="3">
        <v>21.49</v>
      </c>
      <c r="D18" s="3">
        <v>16.899999999999999</v>
      </c>
      <c r="E18" s="3">
        <f t="shared" si="0"/>
        <v>38.39</v>
      </c>
    </row>
    <row r="19" spans="1:9" x14ac:dyDescent="0.2">
      <c r="A19" s="2">
        <v>42213</v>
      </c>
      <c r="B19">
        <v>-13</v>
      </c>
      <c r="C19" s="3">
        <v>20.81</v>
      </c>
      <c r="D19" s="3">
        <v>16.95</v>
      </c>
      <c r="E19" s="3">
        <f t="shared" si="0"/>
        <v>37.76</v>
      </c>
    </row>
    <row r="20" spans="1:9" x14ac:dyDescent="0.2">
      <c r="A20" s="2">
        <v>42214</v>
      </c>
      <c r="B20">
        <v>-12</v>
      </c>
      <c r="C20" s="3">
        <v>20.399999999999999</v>
      </c>
      <c r="D20" s="3">
        <v>16.079999999999998</v>
      </c>
      <c r="E20" s="3">
        <f t="shared" si="0"/>
        <v>36.479999999999997</v>
      </c>
    </row>
    <row r="21" spans="1:9" x14ac:dyDescent="0.2">
      <c r="A21" s="2">
        <v>42215</v>
      </c>
      <c r="B21">
        <v>-11</v>
      </c>
      <c r="C21" s="3">
        <v>20.010000000000002</v>
      </c>
      <c r="D21" s="3">
        <v>14.57</v>
      </c>
      <c r="E21" s="3">
        <f t="shared" si="0"/>
        <v>34.58</v>
      </c>
    </row>
    <row r="22" spans="1:9" x14ac:dyDescent="0.2">
      <c r="A22" s="2">
        <v>42216</v>
      </c>
      <c r="B22">
        <v>-10</v>
      </c>
      <c r="C22" s="6"/>
      <c r="D22" s="3">
        <v>14.44</v>
      </c>
      <c r="E22" s="3">
        <f t="shared" si="0"/>
        <v>14.44</v>
      </c>
    </row>
    <row r="23" spans="1:9" x14ac:dyDescent="0.2">
      <c r="A23" s="2">
        <v>42217</v>
      </c>
      <c r="B23">
        <v>-9</v>
      </c>
      <c r="C23" s="3">
        <v>21.84</v>
      </c>
      <c r="D23" s="3">
        <v>14.36</v>
      </c>
      <c r="E23" s="3">
        <f t="shared" si="0"/>
        <v>36.200000000000003</v>
      </c>
    </row>
    <row r="24" spans="1:9" x14ac:dyDescent="0.2">
      <c r="A24" s="2">
        <v>42218</v>
      </c>
      <c r="B24">
        <v>-8</v>
      </c>
      <c r="C24" s="3">
        <v>17.04</v>
      </c>
      <c r="D24" s="3">
        <v>17.760000000000002</v>
      </c>
      <c r="E24" s="3">
        <f t="shared" si="0"/>
        <v>34.799999999999997</v>
      </c>
    </row>
    <row r="25" spans="1:9" x14ac:dyDescent="0.2">
      <c r="A25" s="2">
        <v>42219</v>
      </c>
      <c r="B25">
        <v>-7</v>
      </c>
      <c r="C25" s="3">
        <v>22.2</v>
      </c>
      <c r="D25" s="3">
        <v>15.29</v>
      </c>
      <c r="E25" s="3">
        <f t="shared" si="0"/>
        <v>37.489999999999995</v>
      </c>
    </row>
    <row r="26" spans="1:9" x14ac:dyDescent="0.2">
      <c r="A26" s="2">
        <v>42220</v>
      </c>
      <c r="B26">
        <v>-6</v>
      </c>
      <c r="C26" s="3">
        <v>21.09</v>
      </c>
      <c r="D26" s="3">
        <v>16.72</v>
      </c>
      <c r="E26" s="3">
        <f t="shared" si="0"/>
        <v>37.81</v>
      </c>
    </row>
    <row r="27" spans="1:9" x14ac:dyDescent="0.2">
      <c r="A27" s="2">
        <v>42221</v>
      </c>
      <c r="B27">
        <v>-5</v>
      </c>
      <c r="C27" s="3">
        <v>22.42</v>
      </c>
      <c r="D27" s="3">
        <v>15.11</v>
      </c>
      <c r="E27" s="3">
        <f t="shared" si="0"/>
        <v>37.53</v>
      </c>
    </row>
    <row r="28" spans="1:9" x14ac:dyDescent="0.2">
      <c r="A28" s="2">
        <v>42222</v>
      </c>
      <c r="B28">
        <v>-4</v>
      </c>
      <c r="C28" s="3">
        <v>20.78</v>
      </c>
      <c r="D28" s="3">
        <v>15</v>
      </c>
      <c r="E28" s="3">
        <f t="shared" si="0"/>
        <v>35.78</v>
      </c>
    </row>
    <row r="29" spans="1:9" x14ac:dyDescent="0.2">
      <c r="A29" s="2">
        <v>42223</v>
      </c>
      <c r="B29">
        <v>-3</v>
      </c>
      <c r="C29" s="3">
        <v>22.61</v>
      </c>
      <c r="D29" s="3">
        <v>14</v>
      </c>
      <c r="E29" s="3">
        <f t="shared" si="0"/>
        <v>36.61</v>
      </c>
    </row>
    <row r="30" spans="1:9" x14ac:dyDescent="0.2">
      <c r="A30" s="2">
        <v>42224</v>
      </c>
      <c r="B30">
        <v>-2</v>
      </c>
      <c r="C30" s="6"/>
      <c r="D30" s="3">
        <v>14</v>
      </c>
      <c r="E30" s="3">
        <f t="shared" si="0"/>
        <v>14</v>
      </c>
    </row>
    <row r="31" spans="1:9" x14ac:dyDescent="0.2">
      <c r="A31" s="2">
        <v>42225</v>
      </c>
      <c r="B31">
        <v>-1</v>
      </c>
      <c r="C31" s="3">
        <v>18</v>
      </c>
      <c r="D31" s="3">
        <v>11</v>
      </c>
      <c r="E31" s="3">
        <f t="shared" si="0"/>
        <v>29</v>
      </c>
      <c r="F31">
        <f>(M2*$C31/100)+(M3*$D31/100)</f>
        <v>0</v>
      </c>
      <c r="G31">
        <f>(N2*$C31/100)+(N3*$D31/100)</f>
        <v>0</v>
      </c>
      <c r="H31">
        <f>(O2*$C31/100)+(O3*$D31/100)</f>
        <v>0</v>
      </c>
      <c r="I31">
        <f>(P2*$C31/100)+(P3*$D31/100)</f>
        <v>0</v>
      </c>
    </row>
    <row r="32" spans="1:9" x14ac:dyDescent="0.2">
      <c r="A32" s="2">
        <v>42226</v>
      </c>
      <c r="B32">
        <v>0</v>
      </c>
      <c r="C32" s="3">
        <v>19</v>
      </c>
      <c r="D32" s="3">
        <v>11.5</v>
      </c>
      <c r="E32" s="3">
        <f t="shared" si="0"/>
        <v>30.5</v>
      </c>
    </row>
    <row r="33" spans="1:9" x14ac:dyDescent="0.2">
      <c r="A33" s="2">
        <v>42227</v>
      </c>
      <c r="B33">
        <v>1</v>
      </c>
      <c r="C33" s="3">
        <v>17</v>
      </c>
      <c r="D33" s="3">
        <v>13</v>
      </c>
      <c r="E33" s="3">
        <f t="shared" si="0"/>
        <v>30</v>
      </c>
    </row>
    <row r="34" spans="1:9" x14ac:dyDescent="0.2">
      <c r="A34" s="2">
        <v>42228</v>
      </c>
      <c r="B34">
        <v>2</v>
      </c>
      <c r="C34" s="3">
        <v>18</v>
      </c>
      <c r="D34" s="3">
        <v>11.5</v>
      </c>
      <c r="E34" s="3">
        <f t="shared" si="0"/>
        <v>29.5</v>
      </c>
    </row>
    <row r="35" spans="1:9" x14ac:dyDescent="0.2">
      <c r="A35" s="2">
        <v>42229</v>
      </c>
      <c r="B35">
        <v>3</v>
      </c>
      <c r="C35" s="3">
        <v>15</v>
      </c>
      <c r="D35" s="3">
        <v>7</v>
      </c>
      <c r="E35" s="3">
        <f t="shared" si="0"/>
        <v>22</v>
      </c>
    </row>
    <row r="36" spans="1:9" x14ac:dyDescent="0.2">
      <c r="A36" s="2">
        <v>42230</v>
      </c>
      <c r="B36">
        <v>4</v>
      </c>
      <c r="C36" s="3">
        <v>17</v>
      </c>
      <c r="D36" s="3">
        <v>16</v>
      </c>
      <c r="E36" s="3">
        <f t="shared" si="0"/>
        <v>33</v>
      </c>
    </row>
    <row r="37" spans="1:9" x14ac:dyDescent="0.2">
      <c r="A37" s="2">
        <v>42231</v>
      </c>
      <c r="B37">
        <v>5</v>
      </c>
      <c r="C37" s="3">
        <v>16</v>
      </c>
      <c r="D37" s="3">
        <v>15</v>
      </c>
      <c r="E37" s="3">
        <f t="shared" si="0"/>
        <v>31</v>
      </c>
    </row>
    <row r="38" spans="1:9" x14ac:dyDescent="0.2">
      <c r="A38" s="2">
        <v>42232</v>
      </c>
      <c r="B38">
        <v>6</v>
      </c>
      <c r="C38" s="3">
        <v>15</v>
      </c>
      <c r="D38" s="3">
        <v>15</v>
      </c>
      <c r="E38" s="3">
        <f t="shared" si="0"/>
        <v>30</v>
      </c>
    </row>
    <row r="39" spans="1:9" x14ac:dyDescent="0.2">
      <c r="A39" s="2">
        <v>42233</v>
      </c>
      <c r="B39">
        <v>7</v>
      </c>
      <c r="C39" s="3">
        <v>15</v>
      </c>
      <c r="D39" s="3">
        <v>10</v>
      </c>
      <c r="E39" s="3">
        <f t="shared" si="0"/>
        <v>25</v>
      </c>
    </row>
    <row r="40" spans="1:9" x14ac:dyDescent="0.2">
      <c r="A40" s="2">
        <v>42234</v>
      </c>
      <c r="B40">
        <v>8</v>
      </c>
      <c r="C40" s="3">
        <v>16</v>
      </c>
      <c r="D40" s="3">
        <v>11</v>
      </c>
      <c r="E40" s="3">
        <f t="shared" si="0"/>
        <v>27</v>
      </c>
    </row>
    <row r="41" spans="1:9" x14ac:dyDescent="0.2">
      <c r="A41" s="2">
        <v>42235</v>
      </c>
      <c r="B41">
        <v>9</v>
      </c>
      <c r="C41" s="3">
        <v>16</v>
      </c>
      <c r="D41" s="3">
        <v>11</v>
      </c>
      <c r="E41" s="3">
        <f t="shared" si="0"/>
        <v>27</v>
      </c>
      <c r="F41">
        <f>(M4*$C41/100)+(M5*$C42/100)</f>
        <v>1.2443</v>
      </c>
      <c r="G41">
        <f t="shared" ref="G41:I41" si="1">(N4*$C41/100)+(N5*$C42/100)</f>
        <v>1.0475000000000001</v>
      </c>
      <c r="H41">
        <f t="shared" si="1"/>
        <v>1.6041999999999998</v>
      </c>
      <c r="I41">
        <f t="shared" si="1"/>
        <v>1.9173</v>
      </c>
    </row>
    <row r="42" spans="1:9" x14ac:dyDescent="0.2">
      <c r="A42" s="2">
        <v>42236</v>
      </c>
      <c r="B42">
        <v>10</v>
      </c>
      <c r="C42" s="3">
        <v>15</v>
      </c>
      <c r="D42" s="3">
        <v>12</v>
      </c>
      <c r="E42" s="3">
        <f t="shared" si="0"/>
        <v>27</v>
      </c>
      <c r="F42">
        <f>(M6*$C42/100)+(M7*$D42/100)</f>
        <v>1.1508</v>
      </c>
      <c r="G42">
        <f t="shared" ref="G42:I42" si="2">(N6*$C42/100)+(N7*$D42/100)</f>
        <v>0.92280000000000006</v>
      </c>
      <c r="H42">
        <f t="shared" si="2"/>
        <v>1.3881000000000001</v>
      </c>
      <c r="I42">
        <f t="shared" si="2"/>
        <v>1.6593</v>
      </c>
    </row>
    <row r="43" spans="1:9" x14ac:dyDescent="0.2">
      <c r="A43" s="2">
        <v>42237</v>
      </c>
      <c r="B43">
        <v>11</v>
      </c>
      <c r="C43" s="3">
        <v>16</v>
      </c>
      <c r="D43" s="3">
        <v>9</v>
      </c>
      <c r="E43" s="3">
        <f t="shared" si="0"/>
        <v>25</v>
      </c>
      <c r="F43">
        <f>(M8*$C43/100)+(M9*$D43/100)</f>
        <v>1.0725</v>
      </c>
      <c r="G43">
        <f t="shared" ref="G43:I43" si="3">(N8*$C43/100)+(N9*$D43/100)</f>
        <v>0.8508</v>
      </c>
      <c r="H43">
        <f t="shared" si="3"/>
        <v>1.2906</v>
      </c>
      <c r="I43">
        <f t="shared" si="3"/>
        <v>1.5430999999999999</v>
      </c>
    </row>
    <row r="44" spans="1:9" x14ac:dyDescent="0.2">
      <c r="A44" s="2">
        <v>42238</v>
      </c>
      <c r="B44">
        <v>12</v>
      </c>
      <c r="C44" s="3">
        <v>16</v>
      </c>
      <c r="D44" s="3">
        <v>10</v>
      </c>
      <c r="E44" s="3">
        <f t="shared" si="0"/>
        <v>26</v>
      </c>
      <c r="F44">
        <f>(M10*$C44/100)+(M11*$D44/100)</f>
        <v>1.0707999999999998</v>
      </c>
      <c r="G44">
        <f t="shared" ref="G44:I44" si="4">(N10*$C44/100)+(N11*$D44/100)</f>
        <v>0.9052</v>
      </c>
      <c r="H44">
        <f t="shared" si="4"/>
        <v>1.3457999999999999</v>
      </c>
      <c r="I44">
        <f t="shared" si="4"/>
        <v>1.6084000000000001</v>
      </c>
    </row>
    <row r="45" spans="1:9" x14ac:dyDescent="0.2">
      <c r="A45" s="2">
        <v>42239</v>
      </c>
      <c r="B45">
        <v>13</v>
      </c>
      <c r="C45" s="3">
        <v>15</v>
      </c>
      <c r="D45" s="3">
        <v>10</v>
      </c>
      <c r="E45" s="3">
        <f t="shared" si="0"/>
        <v>25</v>
      </c>
      <c r="F45">
        <f>(M12*$C45/100)+(M13*$D45/100)</f>
        <v>0.42149999999999999</v>
      </c>
      <c r="G45">
        <f t="shared" ref="G45:I45" si="5">(N12*$C45/100)+(N13*$D45/100)</f>
        <v>0.53400000000000003</v>
      </c>
      <c r="H45">
        <f t="shared" si="5"/>
        <v>0.78600000000000003</v>
      </c>
      <c r="I45">
        <f t="shared" si="5"/>
        <v>0.9375</v>
      </c>
    </row>
    <row r="46" spans="1:9" x14ac:dyDescent="0.2">
      <c r="A46" s="2">
        <v>42240</v>
      </c>
      <c r="B46">
        <v>14</v>
      </c>
      <c r="C46" s="3">
        <v>18</v>
      </c>
      <c r="E46" s="3">
        <f t="shared" si="0"/>
        <v>18</v>
      </c>
      <c r="F46">
        <f>M14*$C46/100</f>
        <v>0</v>
      </c>
      <c r="G46">
        <f t="shared" ref="G46:I46" si="6">N14*$C46/100</f>
        <v>0</v>
      </c>
      <c r="H46">
        <f t="shared" si="6"/>
        <v>0</v>
      </c>
      <c r="I46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3840</vt:lpstr>
      <vt:lpstr>4086</vt:lpstr>
      <vt:lpstr>block 1</vt:lpstr>
      <vt:lpstr>4087</vt:lpstr>
      <vt:lpstr>block 2</vt:lpstr>
      <vt:lpstr>4203</vt:lpstr>
      <vt:lpstr>4112</vt:lpstr>
      <vt:lpstr>block 3</vt:lpstr>
      <vt:lpstr>3941</vt:lpstr>
      <vt:lpstr>4163</vt:lpstr>
      <vt:lpstr>block 4</vt:lpstr>
      <vt:lpstr>block 5</vt:lpstr>
      <vt:lpstr>block 6</vt:lpstr>
      <vt:lpstr>block 7</vt:lpstr>
      <vt:lpstr>block 8</vt:lpstr>
      <vt:lpstr>total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Seymour</dc:creator>
  <cp:lastModifiedBy>Microsoft Office User</cp:lastModifiedBy>
  <dcterms:created xsi:type="dcterms:W3CDTF">2015-07-26T12:59:50Z</dcterms:created>
  <dcterms:modified xsi:type="dcterms:W3CDTF">2015-10-16T14:54:24Z</dcterms:modified>
</cp:coreProperties>
</file>