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cc208eac68a708d/Hackio/Jupyter/ProyectoMinimalism/datos/"/>
    </mc:Choice>
  </mc:AlternateContent>
  <xr:revisionPtr revIDLastSave="13" documentId="8_{398DAA4B-A21F-C14B-80C0-76EB1160E847}" xr6:coauthVersionLast="47" xr6:coauthVersionMax="47" xr10:uidLastSave="{43EAD33A-62E6-D542-BB80-3341FB86377A}"/>
  <bookViews>
    <workbookView xWindow="0" yWindow="680" windowWidth="27640" windowHeight="16560" xr2:uid="{1D19778D-D66C-BD40-92ED-913DF7535432}"/>
  </bookViews>
  <sheets>
    <sheet name="Dashboard" sheetId="2" r:id="rId1"/>
    <sheet name="KPIS" sheetId="3" r:id="rId2"/>
  </sheets>
  <definedNames>
    <definedName name="Datos">#REF!</definedName>
  </definedNames>
  <calcPr calcId="191029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" l="1"/>
  <c r="K11" i="3"/>
  <c r="Q8" i="3" l="1"/>
  <c r="Q13" i="3"/>
</calcChain>
</file>

<file path=xl/sharedStrings.xml><?xml version="1.0" encoding="utf-8"?>
<sst xmlns="http://schemas.openxmlformats.org/spreadsheetml/2006/main" count="42" uniqueCount="39">
  <si>
    <t>Gel</t>
  </si>
  <si>
    <t>Paracetamol</t>
  </si>
  <si>
    <t>Humectantes</t>
  </si>
  <si>
    <t>Antibióticos</t>
  </si>
  <si>
    <t>Antiinflamatorio</t>
  </si>
  <si>
    <t>Total general</t>
  </si>
  <si>
    <t>Productos</t>
  </si>
  <si>
    <t>Precio Total.</t>
  </si>
  <si>
    <t>Cantidad.</t>
  </si>
  <si>
    <t>Promedio.</t>
  </si>
  <si>
    <t>Fabricación</t>
  </si>
  <si>
    <t>Margen antes de impuestos</t>
  </si>
  <si>
    <t>Sueldos equipo, MKT y comunicación</t>
  </si>
  <si>
    <t>Operaciones</t>
  </si>
  <si>
    <t>Carhartt</t>
  </si>
  <si>
    <t>ECOALF</t>
  </si>
  <si>
    <t>Minimalism</t>
  </si>
  <si>
    <t>Accesorios</t>
  </si>
  <si>
    <t>Camisetas</t>
  </si>
  <si>
    <t>Hogar</t>
  </si>
  <si>
    <t>Jerseys</t>
  </si>
  <si>
    <t>Pantalones</t>
  </si>
  <si>
    <t>Sudaderas</t>
  </si>
  <si>
    <t>Modificar</t>
  </si>
  <si>
    <t>No modificar</t>
  </si>
  <si>
    <t>LEYENDA</t>
  </si>
  <si>
    <t>TOTAL</t>
  </si>
  <si>
    <t>REALIDAD (CLTV / CAC)</t>
  </si>
  <si>
    <t>Nº Ventas</t>
  </si>
  <si>
    <t>2. SEO</t>
  </si>
  <si>
    <t>Margen bruto</t>
  </si>
  <si>
    <t>1. SEM</t>
  </si>
  <si>
    <t>Nº compras</t>
  </si>
  <si>
    <t>Inversión marketing</t>
  </si>
  <si>
    <t>Ticket medio</t>
  </si>
  <si>
    <t>REALIDAD (CLTV - CAC)</t>
  </si>
  <si>
    <t>COST ADQUISITION CUSTOMER (CAC)</t>
  </si>
  <si>
    <t>CUSTOMER LIFETIME VALUE (CLTV)</t>
  </si>
  <si>
    <t>ESTIMACIÓN KPIS PRIMER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</si>
</sst>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_-* #,##0\ &quot;€&quot;_-;\-* #,##0\ &quot;€&quot;_-;_-* &quot;-&quot;??\ &quot;€&quot;_-;_-@_-"/>
    <numFmt numFmtId="170" formatCode="_-* #,##0.00\ &quot;€&quot;_-;\-* #,##0.00\ &quot;€&quot;_-;_-* &quot;-&quot;??\ &quot;€&quot;_-;_-@"/>
  </numFmts>
  <fonts count="10" x14ac:knownFonts="1">
    <font>
      <sz val="12"/>
      <color theme="1"/>
      <name val="Aptos Narrow"/>
      <family val="2"/>
      <scheme val="minor"/>
    </font>
    <font>
      <sz val="12"/>
      <color theme="2" tint="-0.499984740745262"/>
      <name val="Aptos Narrow"/>
      <family val="2"/>
      <scheme val="minor"/>
    </font>
    <font>
      <sz val="16"/>
      <color theme="1"/>
      <name val="Helvetica Neue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6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7F7F7F"/>
        <bgColor rgb="FF7F7F7F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FFD965"/>
        <bgColor rgb="FFFFD9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C000"/>
        <bgColor rgb="FFFFC000"/>
      </patternFill>
    </fill>
  </fills>
  <borders count="24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/>
  </cellStyleXfs>
  <cellXfs count="62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/>
    <xf numFmtId="165" fontId="0" fillId="0" borderId="0" xfId="0" applyNumberFormat="1"/>
    <xf numFmtId="9" fontId="0" fillId="0" borderId="0" xfId="0" applyNumberFormat="1"/>
    <xf numFmtId="0" fontId="2" fillId="0" borderId="0" xfId="0" applyFont="1"/>
    <xf numFmtId="0" fontId="3" fillId="0" borderId="0" xfId="1"/>
    <xf numFmtId="0" fontId="4" fillId="3" borderId="0" xfId="1" applyFont="1" applyFill="1"/>
    <xf numFmtId="0" fontId="4" fillId="4" borderId="0" xfId="1" applyFont="1" applyFill="1"/>
    <xf numFmtId="0" fontId="5" fillId="0" borderId="1" xfId="1" applyFont="1" applyBorder="1"/>
    <xf numFmtId="0" fontId="4" fillId="5" borderId="2" xfId="1" applyFont="1" applyFill="1" applyBorder="1" applyAlignment="1">
      <alignment horizontal="left" vertical="center"/>
    </xf>
    <xf numFmtId="0" fontId="5" fillId="0" borderId="3" xfId="1" applyFont="1" applyBorder="1"/>
    <xf numFmtId="0" fontId="5" fillId="0" borderId="4" xfId="1" applyFont="1" applyBorder="1"/>
    <xf numFmtId="0" fontId="6" fillId="4" borderId="0" xfId="1" applyFont="1" applyFill="1" applyAlignment="1">
      <alignment vertical="center"/>
    </xf>
    <xf numFmtId="0" fontId="4" fillId="6" borderId="2" xfId="1" applyFont="1" applyFill="1" applyBorder="1" applyAlignment="1">
      <alignment horizontal="left" vertical="center"/>
    </xf>
    <xf numFmtId="0" fontId="5" fillId="0" borderId="5" xfId="1" applyFont="1" applyBorder="1"/>
    <xf numFmtId="0" fontId="7" fillId="7" borderId="6" xfId="1" applyFont="1" applyFill="1" applyBorder="1" applyAlignment="1">
      <alignment horizontal="center" vertical="center"/>
    </xf>
    <xf numFmtId="0" fontId="5" fillId="8" borderId="0" xfId="1" applyFont="1" applyFill="1"/>
    <xf numFmtId="0" fontId="4" fillId="9" borderId="0" xfId="1" applyFont="1" applyFill="1"/>
    <xf numFmtId="9" fontId="8" fillId="6" borderId="6" xfId="1" applyNumberFormat="1" applyFont="1" applyFill="1" applyBorder="1" applyAlignment="1">
      <alignment horizontal="right" vertical="center"/>
    </xf>
    <xf numFmtId="0" fontId="8" fillId="6" borderId="6" xfId="1" applyFont="1" applyFill="1" applyBorder="1" applyAlignment="1">
      <alignment horizontal="center" vertical="center"/>
    </xf>
    <xf numFmtId="0" fontId="3" fillId="8" borderId="0" xfId="1" applyFill="1"/>
    <xf numFmtId="0" fontId="5" fillId="0" borderId="7" xfId="1" applyFont="1" applyBorder="1"/>
    <xf numFmtId="0" fontId="5" fillId="8" borderId="0" xfId="1" applyFont="1" applyFill="1"/>
    <xf numFmtId="0" fontId="4" fillId="8" borderId="0" xfId="1" applyFont="1" applyFill="1" applyAlignment="1">
      <alignment horizontal="right"/>
    </xf>
    <xf numFmtId="0" fontId="4" fillId="8" borderId="0" xfId="1" applyFont="1" applyFill="1" applyAlignment="1">
      <alignment horizontal="left"/>
    </xf>
    <xf numFmtId="0" fontId="5" fillId="0" borderId="8" xfId="1" applyFont="1" applyBorder="1"/>
    <xf numFmtId="0" fontId="8" fillId="7" borderId="6" xfId="1" applyFont="1" applyFill="1" applyBorder="1" applyAlignment="1">
      <alignment horizontal="center" vertical="center"/>
    </xf>
    <xf numFmtId="170" fontId="7" fillId="6" borderId="9" xfId="1" applyNumberFormat="1" applyFont="1" applyFill="1" applyBorder="1" applyAlignment="1">
      <alignment horizontal="center"/>
    </xf>
    <xf numFmtId="0" fontId="5" fillId="0" borderId="10" xfId="1" applyFont="1" applyBorder="1"/>
    <xf numFmtId="0" fontId="7" fillId="6" borderId="2" xfId="1" applyFont="1" applyFill="1" applyBorder="1" applyAlignment="1">
      <alignment horizontal="left"/>
    </xf>
    <xf numFmtId="0" fontId="4" fillId="3" borderId="0" xfId="1" applyFont="1" applyFill="1" applyAlignment="1">
      <alignment vertical="center"/>
    </xf>
    <xf numFmtId="0" fontId="5" fillId="0" borderId="11" xfId="1" applyFont="1" applyBorder="1"/>
    <xf numFmtId="0" fontId="4" fillId="5" borderId="12" xfId="1" applyFont="1" applyFill="1" applyBorder="1" applyAlignment="1">
      <alignment horizontal="right"/>
    </xf>
    <xf numFmtId="0" fontId="5" fillId="0" borderId="13" xfId="1" applyFont="1" applyBorder="1"/>
    <xf numFmtId="0" fontId="4" fillId="5" borderId="14" xfId="1" applyFont="1" applyFill="1" applyBorder="1" applyAlignment="1">
      <alignment horizontal="left"/>
    </xf>
    <xf numFmtId="170" fontId="7" fillId="3" borderId="0" xfId="1" applyNumberFormat="1" applyFont="1" applyFill="1" applyAlignment="1">
      <alignment horizontal="center"/>
    </xf>
    <xf numFmtId="0" fontId="5" fillId="0" borderId="15" xfId="1" applyFont="1" applyBorder="1"/>
    <xf numFmtId="170" fontId="9" fillId="5" borderId="16" xfId="1" applyNumberFormat="1" applyFont="1" applyFill="1" applyBorder="1" applyAlignment="1">
      <alignment horizontal="center"/>
    </xf>
    <xf numFmtId="0" fontId="5" fillId="0" borderId="17" xfId="1" applyFont="1" applyBorder="1"/>
    <xf numFmtId="0" fontId="9" fillId="5" borderId="18" xfId="1" applyFont="1" applyFill="1" applyBorder="1" applyAlignment="1">
      <alignment horizontal="left"/>
    </xf>
    <xf numFmtId="9" fontId="4" fillId="3" borderId="0" xfId="1" applyNumberFormat="1" applyFont="1" applyFill="1" applyAlignment="1">
      <alignment horizontal="right"/>
    </xf>
    <xf numFmtId="9" fontId="4" fillId="5" borderId="12" xfId="1" applyNumberFormat="1" applyFont="1" applyFill="1" applyBorder="1" applyAlignment="1">
      <alignment horizontal="right"/>
    </xf>
    <xf numFmtId="170" fontId="8" fillId="6" borderId="6" xfId="1" applyNumberFormat="1" applyFont="1" applyFill="1" applyBorder="1" applyAlignment="1">
      <alignment vertical="center"/>
    </xf>
    <xf numFmtId="49" fontId="9" fillId="5" borderId="18" xfId="1" applyNumberFormat="1" applyFont="1" applyFill="1" applyBorder="1" applyAlignment="1">
      <alignment horizontal="left"/>
    </xf>
    <xf numFmtId="0" fontId="4" fillId="3" borderId="0" xfId="1" applyFont="1" applyFill="1" applyAlignment="1">
      <alignment horizontal="right"/>
    </xf>
    <xf numFmtId="0" fontId="4" fillId="5" borderId="16" xfId="1" applyFont="1" applyFill="1" applyBorder="1" applyAlignment="1">
      <alignment horizontal="right"/>
    </xf>
    <xf numFmtId="0" fontId="4" fillId="5" borderId="18" xfId="1" applyFont="1" applyFill="1" applyBorder="1" applyAlignment="1">
      <alignment horizontal="left"/>
    </xf>
    <xf numFmtId="0" fontId="5" fillId="0" borderId="19" xfId="1" applyFont="1" applyBorder="1"/>
    <xf numFmtId="170" fontId="4" fillId="6" borderId="20" xfId="1" applyNumberFormat="1" applyFont="1" applyFill="1" applyBorder="1" applyAlignment="1">
      <alignment horizontal="center"/>
    </xf>
    <xf numFmtId="0" fontId="5" fillId="0" borderId="21" xfId="1" applyFont="1" applyBorder="1"/>
    <xf numFmtId="0" fontId="4" fillId="6" borderId="22" xfId="1" applyFont="1" applyFill="1" applyBorder="1" applyAlignment="1">
      <alignment horizontal="left"/>
    </xf>
    <xf numFmtId="170" fontId="4" fillId="3" borderId="0" xfId="1" applyNumberFormat="1" applyFont="1" applyFill="1" applyAlignment="1">
      <alignment horizontal="center"/>
    </xf>
    <xf numFmtId="170" fontId="4" fillId="5" borderId="20" xfId="1" applyNumberFormat="1" applyFont="1" applyFill="1" applyBorder="1" applyAlignment="1">
      <alignment horizontal="center"/>
    </xf>
    <xf numFmtId="0" fontId="4" fillId="5" borderId="22" xfId="1" applyFont="1" applyFill="1" applyBorder="1" applyAlignment="1">
      <alignment horizontal="left"/>
    </xf>
    <xf numFmtId="0" fontId="5" fillId="0" borderId="23" xfId="1" applyFont="1" applyBorder="1"/>
    <xf numFmtId="0" fontId="7" fillId="7" borderId="2" xfId="1" applyFont="1" applyFill="1" applyBorder="1" applyAlignment="1">
      <alignment horizontal="center"/>
    </xf>
    <xf numFmtId="0" fontId="7" fillId="3" borderId="0" xfId="1" applyFont="1" applyFill="1"/>
    <xf numFmtId="0" fontId="7" fillId="3" borderId="0" xfId="1" applyFont="1" applyFill="1" applyAlignment="1">
      <alignment horizontal="center"/>
    </xf>
    <xf numFmtId="0" fontId="6" fillId="10" borderId="6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9537718C-3DED-7E4E-83C0-CDE23B1951C4}"/>
  </cellStyles>
  <dxfs count="35">
    <dxf>
      <numFmt numFmtId="165" formatCode="_-* #,##0\ &quot;€&quot;_-;\-* #,##0\ &quot;€&quot;_-;_-* &quot;-&quot;??\ &quot;€&quot;_-;_-@_-"/>
    </dxf>
    <dxf>
      <font>
        <color theme="2" tint="-0.499984740745262"/>
      </font>
    </dxf>
    <dxf>
      <font>
        <color theme="2" tint="-0.49998474074526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numFmt numFmtId="1" formatCode="0"/>
    </dxf>
    <dxf>
      <numFmt numFmtId="164" formatCode="0.0"/>
    </dxf>
    <dxf>
      <border>
        <top style="thin">
          <color theme="8" tint="0.79998168889431442"/>
        </top>
        <bottom style="thin">
          <color theme="8" tint="0.79998168889431442"/>
        </bottom>
      </border>
    </dxf>
    <dxf>
      <border>
        <top style="thin">
          <color theme="8" tint="0.79998168889431442"/>
        </top>
        <bottom style="thin">
          <color theme="8" tint="0.79998168889431442"/>
        </bottom>
      </border>
    </dxf>
    <dxf>
      <fill>
        <patternFill patternType="solid">
          <fgColor theme="8" tint="0.79998168889431442"/>
          <bgColor theme="8" tint="0.79998168889431442"/>
        </patternFill>
      </fill>
      <border>
        <bottom style="thin">
          <color theme="8"/>
        </bottom>
      </border>
    </dxf>
    <dxf>
      <font>
        <color theme="0"/>
      </font>
      <fill>
        <patternFill patternType="solid">
          <fgColor theme="8" tint="0.39997558519241921"/>
          <bgColor theme="8" tint="0.39997558519241921"/>
        </patternFill>
      </fill>
      <border>
        <bottom style="thin">
          <color theme="8" tint="0.79998168889431442"/>
        </bottom>
        <horizontal style="thin">
          <color theme="8" tint="0.39997558519241921"/>
        </horizontal>
      </border>
    </dxf>
    <dxf>
      <border>
        <bottom style="thin">
          <color theme="8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8" tint="0.39997558519241921"/>
          <bgColor theme="8" tint="0.39997558519241921"/>
        </patternFill>
      </fill>
    </dxf>
    <dxf>
      <font>
        <b/>
        <color theme="0"/>
      </font>
    </dxf>
    <dxf>
      <border>
        <left style="thin">
          <color theme="8" tint="-0.249977111117893"/>
        </left>
        <right style="thin">
          <color theme="8" tint="-0.249977111117893"/>
        </right>
      </border>
    </dxf>
    <dxf>
      <border>
        <top style="thin">
          <color theme="8" tint="-0.249977111117893"/>
        </top>
        <bottom style="thin">
          <color theme="8" tint="-0.249977111117893"/>
        </bottom>
        <horizontal style="thin">
          <color theme="8" tint="-0.249977111117893"/>
        </horizontal>
      </border>
    </dxf>
    <dxf>
      <font>
        <b/>
        <color theme="1"/>
      </font>
      <border>
        <top style="double">
          <color theme="8" tint="-0.249977111117893"/>
        </top>
      </border>
    </dxf>
    <dxf>
      <font>
        <color theme="0"/>
      </font>
      <fill>
        <patternFill patternType="solid">
          <fgColor theme="8" tint="-0.249977111117893"/>
          <bgColor theme="8" tint="-0.249977111117893"/>
        </patternFill>
      </fill>
      <border>
        <horizontal style="thin">
          <color theme="8" tint="-0.249977111117893"/>
        </horizontal>
      </border>
    </dxf>
    <dxf>
      <font>
        <color theme="1"/>
      </font>
      <border>
        <horizontal style="thin">
          <color theme="8" tint="0.79998168889431442"/>
        </horizontal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b/>
        <i val="0"/>
        <color theme="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8" tint="0.59999389629810485"/>
          <bgColor theme="8" tint="0.59999389629810485"/>
        </patternFill>
      </fill>
    </dxf>
    <dxf>
      <font>
        <b/>
        <color theme="1"/>
      </font>
      <border>
        <left style="medium">
          <color theme="8" tint="0.59999389629810485"/>
        </left>
        <right style="medium">
          <color theme="8" tint="0.59999389629810485"/>
        </right>
        <top style="medium">
          <color theme="8" tint="0.59999389629810485"/>
        </top>
        <bottom style="medium">
          <color theme="8" tint="0.59999389629810485"/>
        </bottom>
      </border>
    </dxf>
    <dxf>
      <border>
        <left style="thin">
          <color theme="8" tint="0.39997558519241921"/>
        </left>
        <right style="thin">
          <color theme="8" tint="0.39997558519241921"/>
        </right>
      </border>
    </dxf>
    <dxf>
      <border>
        <top style="thin">
          <color theme="8" tint="0.39997558519241921"/>
        </top>
        <bottom style="thin">
          <color theme="8" tint="0.39997558519241921"/>
        </bottom>
        <horizontal style="thin">
          <color theme="8" tint="0.39997558519241921"/>
        </horizontal>
      </border>
    </dxf>
    <dxf>
      <font>
        <b/>
        <color theme="1"/>
      </font>
      <border>
        <top style="thin">
          <color theme="8" tint="-0.249977111117893"/>
        </top>
        <bottom style="medium">
          <color theme="8" tint="-0.249977111117893"/>
        </bottom>
      </border>
    </dxf>
    <dxf>
      <font>
        <b/>
        <color theme="0"/>
      </font>
      <fill>
        <patternFill patternType="solid">
          <fgColor theme="8"/>
          <bgColor theme="8"/>
        </patternFill>
      </fill>
      <border>
        <top style="medium">
          <color theme="8" tint="-0.249977111117893"/>
        </top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PivotStyleMedium13 2" table="0" count="12" xr9:uid="{9AB86DA9-E24C-614F-9CB6-41ADEC91E972}">
      <tableStyleElement type="wholeTable" dxfId="34"/>
      <tableStyleElement type="headerRow" dxfId="33"/>
      <tableStyleElement type="totalRow" dxfId="32"/>
      <tableStyleElement type="firstRowStripe" dxfId="31"/>
      <tableStyleElement type="firstColumnStripe" dxfId="30"/>
      <tableStyleElement type="firstSubtotalColumn" dxfId="29"/>
      <tableStyleElement type="firstSubtotalRow" dxfId="28"/>
      <tableStyleElement type="secondSubtotalRow" dxfId="27"/>
      <tableStyleElement type="firstRowSubheading" dxfId="26"/>
      <tableStyleElement type="secondRowSubheading" dxfId="25"/>
      <tableStyleElement type="pageFieldLabels" dxfId="24"/>
      <tableStyleElement type="pageFieldValues" dxfId="23"/>
    </tableStyle>
    <tableStyle name="SegmentadorProveedor" pivot="0" table="0" count="10" xr9:uid="{B64554DD-EEA5-B644-A770-1C7055888F72}">
      <tableStyleElement type="wholeTable" dxfId="22"/>
      <tableStyleElement type="headerRow" dxfId="21"/>
    </tableStyle>
    <tableStyle name="Tablas" table="0" count="13" xr9:uid="{44A2E26D-618C-A846-86E4-4C98E38CA0B9}">
      <tableStyleElement type="wholeTable" dxfId="20"/>
      <tableStyleElement type="headerRow" dxfId="19"/>
      <tableStyleElement type="totalRow" dxfId="18"/>
      <tableStyleElement type="firstRowStripe" dxfId="17"/>
      <tableStyleElement type="firstColumnStripe" dxfId="16"/>
      <tableStyleElement type="firstHeaderCell" dxfId="15"/>
      <tableStyleElement type="firstSubtotalRow" dxfId="14"/>
      <tableStyleElement type="secondSubtotalRow" dxfId="13"/>
      <tableStyleElement type="firstColumnSubheading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FFFF44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egmentadorProveedor">
        <x14:slicerStyle name="SegmentadorProveedo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D1-FD4D-8BF9-8736260B633F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D1-FD4D-8BF9-8736260B633F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3D1-FD4D-8BF9-8736260B633F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3D1-FD4D-8BF9-8736260B633F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Dashboard!$Z$11:$Z$14</c:f>
              <c:strCache>
                <c:ptCount val="4"/>
                <c:pt idx="0">
                  <c:v>Fabricación</c:v>
                </c:pt>
                <c:pt idx="1">
                  <c:v>Margen antes de impuestos</c:v>
                </c:pt>
                <c:pt idx="2">
                  <c:v>Sueldos equipo, MKT y comunicación</c:v>
                </c:pt>
                <c:pt idx="3">
                  <c:v>Operaciones</c:v>
                </c:pt>
              </c:strCache>
            </c:strRef>
          </c:cat>
          <c:val>
            <c:numRef>
              <c:f>Dashboard!$AA$11:$AA$14</c:f>
              <c:numCache>
                <c:formatCode>0%</c:formatCode>
                <c:ptCount val="4"/>
                <c:pt idx="0">
                  <c:v>0.05</c:v>
                </c:pt>
                <c:pt idx="1">
                  <c:v>0.44</c:v>
                </c:pt>
                <c:pt idx="2">
                  <c:v>0.38</c:v>
                </c:pt>
                <c:pt idx="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3-6247-9659-1DD9D5C3D52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Dashboard!$Z$19:$Z$21</c:f>
              <c:strCache>
                <c:ptCount val="3"/>
                <c:pt idx="0">
                  <c:v>Carhartt</c:v>
                </c:pt>
                <c:pt idx="1">
                  <c:v>Minimalism</c:v>
                </c:pt>
                <c:pt idx="2">
                  <c:v>ECOALF</c:v>
                </c:pt>
              </c:strCache>
            </c:strRef>
          </c:cat>
          <c:val>
            <c:numRef>
              <c:f>Dashboard!$AA$19:$AA$21</c:f>
              <c:numCache>
                <c:formatCode>General</c:formatCode>
                <c:ptCount val="3"/>
                <c:pt idx="0">
                  <c:v>214</c:v>
                </c:pt>
                <c:pt idx="1">
                  <c:v>66</c:v>
                </c:pt>
                <c:pt idx="2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9-984C-AA3D-FE41CF4335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26915856"/>
        <c:axId val="1937571200"/>
      </c:barChart>
      <c:catAx>
        <c:axId val="142691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571200"/>
        <c:crosses val="autoZero"/>
        <c:auto val="1"/>
        <c:lblAlgn val="ctr"/>
        <c:lblOffset val="100"/>
        <c:noMultiLvlLbl val="0"/>
      </c:catAx>
      <c:valAx>
        <c:axId val="19375712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2691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9DA7-1648-8BAE-3E0D29002A7D}"/>
                </c:ext>
              </c:extLst>
            </c:dLbl>
            <c:dLbl>
              <c:idx val="1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DA7-1648-8BAE-3E0D29002A7D}"/>
                </c:ext>
              </c:extLst>
            </c:dLbl>
            <c:dLbl>
              <c:idx val="3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DA7-1648-8BAE-3E0D29002A7D}"/>
                </c:ext>
              </c:extLst>
            </c:dLbl>
            <c:dLbl>
              <c:idx val="4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DA7-1648-8BAE-3E0D29002A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Accesorios</c:v>
              </c:pt>
              <c:pt idx="1">
                <c:v>Camisetas</c:v>
              </c:pt>
              <c:pt idx="2">
                <c:v>Hogar</c:v>
              </c:pt>
              <c:pt idx="3">
                <c:v>Jerseys</c:v>
              </c:pt>
              <c:pt idx="4">
                <c:v>Pantalones</c:v>
              </c:pt>
              <c:pt idx="5">
                <c:v>Sudaderas</c:v>
              </c:pt>
              <c:pt idx="6">
                <c:v>(blank)</c:v>
              </c:pt>
            </c:strLit>
          </c:cat>
          <c:val>
            <c:numLit>
              <c:formatCode>General</c:formatCode>
              <c:ptCount val="7"/>
              <c:pt idx="0">
                <c:v>31.705882352941178</c:v>
              </c:pt>
              <c:pt idx="1">
                <c:v>47.680851063829785</c:v>
              </c:pt>
              <c:pt idx="2">
                <c:v>32.131999999999998</c:v>
              </c:pt>
              <c:pt idx="3">
                <c:v>71.36363636363636</c:v>
              </c:pt>
              <c:pt idx="4">
                <c:v>57.142857142857146</c:v>
              </c:pt>
              <c:pt idx="5">
                <c:v>60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9DA7-1648-8BAE-3E0D29002A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63645344"/>
        <c:axId val="663584272"/>
      </c:barChart>
      <c:catAx>
        <c:axId val="66364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84272"/>
        <c:crosses val="autoZero"/>
        <c:auto val="1"/>
        <c:lblAlgn val="ctr"/>
        <c:lblOffset val="100"/>
        <c:noMultiLvlLbl val="0"/>
      </c:catAx>
      <c:valAx>
        <c:axId val="6635842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36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Dashboard!$Z$27:$Z$32</c:f>
              <c:strCache>
                <c:ptCount val="6"/>
                <c:pt idx="0">
                  <c:v>Accesorios</c:v>
                </c:pt>
                <c:pt idx="1">
                  <c:v>Camisetas</c:v>
                </c:pt>
                <c:pt idx="2">
                  <c:v>Hogar</c:v>
                </c:pt>
                <c:pt idx="3">
                  <c:v>Jerseys</c:v>
                </c:pt>
                <c:pt idx="4">
                  <c:v>Pantalones</c:v>
                </c:pt>
                <c:pt idx="5">
                  <c:v>Sudaderas</c:v>
                </c:pt>
              </c:strCache>
            </c:strRef>
          </c:cat>
          <c:val>
            <c:numRef>
              <c:f>Dashboard!$AA$27:$AA$32</c:f>
              <c:numCache>
                <c:formatCode>General</c:formatCode>
                <c:ptCount val="6"/>
                <c:pt idx="0">
                  <c:v>34</c:v>
                </c:pt>
                <c:pt idx="1">
                  <c:v>47</c:v>
                </c:pt>
                <c:pt idx="2">
                  <c:v>30</c:v>
                </c:pt>
                <c:pt idx="3">
                  <c:v>11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1-5344-9124-3D0257C6CEE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70779072"/>
        <c:axId val="670569936"/>
      </c:barChart>
      <c:catAx>
        <c:axId val="67077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69936"/>
        <c:crosses val="autoZero"/>
        <c:auto val="1"/>
        <c:lblAlgn val="ctr"/>
        <c:lblOffset val="100"/>
        <c:noMultiLvlLbl val="0"/>
      </c:catAx>
      <c:valAx>
        <c:axId val="670569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7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9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4.xml"/><Relationship Id="rId2" Type="http://schemas.openxmlformats.org/officeDocument/2006/relationships/image" Target="../media/image2.svg"/><Relationship Id="rId16" Type="http://schemas.openxmlformats.org/officeDocument/2006/relationships/image" Target="../media/image1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5" Type="http://schemas.openxmlformats.org/officeDocument/2006/relationships/image" Target="../media/image11.png"/><Relationship Id="rId10" Type="http://schemas.openxmlformats.org/officeDocument/2006/relationships/chart" Target="../charts/chart2.xml"/><Relationship Id="rId4" Type="http://schemas.openxmlformats.org/officeDocument/2006/relationships/image" Target="../media/image4.svg"/><Relationship Id="rId9" Type="http://schemas.openxmlformats.org/officeDocument/2006/relationships/chart" Target="../charts/chart1.xml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117231</xdr:rowOff>
    </xdr:from>
    <xdr:to>
      <xdr:col>19</xdr:col>
      <xdr:colOff>311800</xdr:colOff>
      <xdr:row>40</xdr:row>
      <xdr:rowOff>78395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7DCB54B-524B-F54F-D3AD-C9DEACA00A26}"/>
            </a:ext>
          </a:extLst>
        </xdr:cNvPr>
        <xdr:cNvSpPr>
          <a:spLocks/>
        </xdr:cNvSpPr>
      </xdr:nvSpPr>
      <xdr:spPr>
        <a:xfrm>
          <a:off x="152400" y="117231"/>
          <a:ext cx="15457791" cy="813587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19</xdr:col>
      <xdr:colOff>186266</xdr:colOff>
      <xdr:row>39</xdr:row>
      <xdr:rowOff>62716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C0C85F89-BB22-0B8F-1149-56722C8D51BB}"/>
            </a:ext>
          </a:extLst>
        </xdr:cNvPr>
        <xdr:cNvSpPr/>
      </xdr:nvSpPr>
      <xdr:spPr>
        <a:xfrm>
          <a:off x="306552" y="204368"/>
          <a:ext cx="15178105" cy="7828693"/>
        </a:xfrm>
        <a:prstGeom prst="roundRect">
          <a:avLst>
            <a:gd name="adj" fmla="val 8559"/>
          </a:avLst>
        </a:prstGeom>
        <a:solidFill>
          <a:schemeClr val="bg1">
            <a:alpha val="3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>
              <a:solidFill>
                <a:schemeClr val="tx1"/>
              </a:solidFill>
            </a:rPr>
            <a:t>j</a:t>
          </a:r>
        </a:p>
      </xdr:txBody>
    </xdr:sp>
    <xdr:clientData/>
  </xdr:twoCellAnchor>
  <xdr:twoCellAnchor>
    <xdr:from>
      <xdr:col>1</xdr:col>
      <xdr:colOff>2</xdr:colOff>
      <xdr:row>0</xdr:row>
      <xdr:rowOff>200949</xdr:rowOff>
    </xdr:from>
    <xdr:to>
      <xdr:col>3</xdr:col>
      <xdr:colOff>241142</xdr:colOff>
      <xdr:row>39</xdr:row>
      <xdr:rowOff>31358</xdr:rowOff>
    </xdr:to>
    <xdr:sp macro="" textlink="">
      <xdr:nvSpPr>
        <xdr:cNvPr id="4" name="Redondear rectángulo de esquina del mismo lado 3">
          <a:extLst>
            <a:ext uri="{FF2B5EF4-FFF2-40B4-BE49-F238E27FC236}">
              <a16:creationId xmlns:a16="http://schemas.microsoft.com/office/drawing/2014/main" id="{E0A7A00E-A75A-1BA3-080D-2C587AFFF5F4}"/>
            </a:ext>
          </a:extLst>
        </xdr:cNvPr>
        <xdr:cNvSpPr/>
      </xdr:nvSpPr>
      <xdr:spPr>
        <a:xfrm rot="16200000">
          <a:off x="-2579790" y="3086184"/>
          <a:ext cx="7667434" cy="1896963"/>
        </a:xfrm>
        <a:prstGeom prst="round2SameRect">
          <a:avLst>
            <a:gd name="adj1" fmla="val 37046"/>
            <a:gd name="adj2" fmla="val 0"/>
          </a:avLst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318324</xdr:colOff>
      <xdr:row>3</xdr:row>
      <xdr:rowOff>55748</xdr:rowOff>
    </xdr:from>
    <xdr:to>
      <xdr:col>6</xdr:col>
      <xdr:colOff>362507</xdr:colOff>
      <xdr:row>8</xdr:row>
      <xdr:rowOff>17568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266019A6-4E1E-F0A6-D63D-63C490988B28}"/>
            </a:ext>
          </a:extLst>
        </xdr:cNvPr>
        <xdr:cNvSpPr/>
      </xdr:nvSpPr>
      <xdr:spPr>
        <a:xfrm>
          <a:off x="2246003" y="668069"/>
          <a:ext cx="2493468" cy="982356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chemeClr val="tx1"/>
              </a:solidFill>
              <a:latin typeface="+mn-lt"/>
              <a:cs typeface="Algerian" panose="020F0502020204030204" pitchFamily="34" charset="0"/>
            </a:rPr>
            <a:t>145</a:t>
          </a:r>
          <a:endParaRPr lang="en-US">
            <a:solidFill>
              <a:schemeClr val="tx1"/>
            </a:solidFill>
            <a:latin typeface="+mn-lt"/>
            <a:cs typeface="Algerian" panose="020F0502020204030204" pitchFamily="34" charset="0"/>
          </a:endParaRPr>
        </a:p>
      </xdr:txBody>
    </xdr:sp>
    <xdr:clientData/>
  </xdr:twoCellAnchor>
  <xdr:twoCellAnchor>
    <xdr:from>
      <xdr:col>6</xdr:col>
      <xdr:colOff>664113</xdr:colOff>
      <xdr:row>3</xdr:row>
      <xdr:rowOff>55748</xdr:rowOff>
    </xdr:from>
    <xdr:to>
      <xdr:col>9</xdr:col>
      <xdr:colOff>325267</xdr:colOff>
      <xdr:row>8</xdr:row>
      <xdr:rowOff>17568</xdr:rowOff>
    </xdr:to>
    <xdr:sp macro="" textlink="#REF!">
      <xdr:nvSpPr>
        <xdr:cNvPr id="6" name="Rectángulo redondeado 5">
          <a:extLst>
            <a:ext uri="{FF2B5EF4-FFF2-40B4-BE49-F238E27FC236}">
              <a16:creationId xmlns:a16="http://schemas.microsoft.com/office/drawing/2014/main" id="{D4409422-EDAA-C647-9DF1-0FB5C5A892E5}"/>
            </a:ext>
          </a:extLst>
        </xdr:cNvPr>
        <xdr:cNvSpPr/>
      </xdr:nvSpPr>
      <xdr:spPr>
        <a:xfrm>
          <a:off x="5041077" y="668069"/>
          <a:ext cx="2110440" cy="982356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2400" b="0" i="0" u="none" strike="noStrike">
              <a:solidFill>
                <a:schemeClr val="tx1"/>
              </a:solidFill>
              <a:latin typeface="+mn-lt"/>
              <a:ea typeface="+mn-ea"/>
              <a:cs typeface="Algerian" panose="020F0502020204030204" pitchFamily="34" charset="0"/>
            </a:rPr>
            <a:t>0</a:t>
          </a:r>
          <a:endParaRPr lang="es-ES_tradnl" sz="2400" b="0" i="0" u="none" strike="noStrike">
            <a:solidFill>
              <a:schemeClr val="tx1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9</xdr:col>
      <xdr:colOff>710609</xdr:colOff>
      <xdr:row>3</xdr:row>
      <xdr:rowOff>55748</xdr:rowOff>
    </xdr:from>
    <xdr:to>
      <xdr:col>12</xdr:col>
      <xdr:colOff>371762</xdr:colOff>
      <xdr:row>8</xdr:row>
      <xdr:rowOff>17568</xdr:rowOff>
    </xdr:to>
    <xdr:sp macro="" textlink="#REF!">
      <xdr:nvSpPr>
        <xdr:cNvPr id="7" name="Rectángulo redondeado 6">
          <a:extLst>
            <a:ext uri="{FF2B5EF4-FFF2-40B4-BE49-F238E27FC236}">
              <a16:creationId xmlns:a16="http://schemas.microsoft.com/office/drawing/2014/main" id="{07ED7594-4F66-A54E-B92F-04B885CACF33}"/>
            </a:ext>
          </a:extLst>
        </xdr:cNvPr>
        <xdr:cNvSpPr/>
      </xdr:nvSpPr>
      <xdr:spPr>
        <a:xfrm>
          <a:off x="7604895" y="683770"/>
          <a:ext cx="2131372" cy="1008523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2400" b="0" i="0" u="none" strike="noStrike">
              <a:solidFill>
                <a:schemeClr val="tx1"/>
              </a:solidFill>
              <a:latin typeface="+mn-lt"/>
              <a:ea typeface="+mn-ea"/>
              <a:cs typeface="Algerian" panose="020F0502020204030204" pitchFamily="34" charset="0"/>
            </a:rPr>
            <a:t>0</a:t>
          </a:r>
          <a:endParaRPr lang="es-ES_tradnl" sz="2400" b="0" i="0" u="none" strike="noStrike">
            <a:solidFill>
              <a:schemeClr val="tx1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13</xdr:col>
      <xdr:colOff>3478</xdr:colOff>
      <xdr:row>3</xdr:row>
      <xdr:rowOff>55748</xdr:rowOff>
    </xdr:from>
    <xdr:to>
      <xdr:col>15</xdr:col>
      <xdr:colOff>497111</xdr:colOff>
      <xdr:row>8</xdr:row>
      <xdr:rowOff>17568</xdr:rowOff>
    </xdr:to>
    <xdr:sp macro="" textlink="#REF!">
      <xdr:nvSpPr>
        <xdr:cNvPr id="8" name="Rectángulo redondeado 7">
          <a:extLst>
            <a:ext uri="{FF2B5EF4-FFF2-40B4-BE49-F238E27FC236}">
              <a16:creationId xmlns:a16="http://schemas.microsoft.com/office/drawing/2014/main" id="{94676523-B173-5143-BBCF-9897AA8FD7F9}"/>
            </a:ext>
          </a:extLst>
        </xdr:cNvPr>
        <xdr:cNvSpPr/>
      </xdr:nvSpPr>
      <xdr:spPr>
        <a:xfrm>
          <a:off x="10191390" y="683770"/>
          <a:ext cx="2307919" cy="1008523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ES_tradnl" sz="2400" b="0" i="0" u="none" strike="noStrike">
              <a:solidFill>
                <a:schemeClr val="tx1"/>
              </a:solidFill>
              <a:latin typeface="+mn-lt"/>
              <a:ea typeface="+mn-ea"/>
              <a:cs typeface="Algerian" panose="020F0502020204030204" pitchFamily="34" charset="0"/>
            </a:rPr>
            <a:t>0</a:t>
          </a:r>
        </a:p>
      </xdr:txBody>
    </xdr:sp>
    <xdr:clientData/>
  </xdr:twoCellAnchor>
  <xdr:twoCellAnchor>
    <xdr:from>
      <xdr:col>3</xdr:col>
      <xdr:colOff>361042</xdr:colOff>
      <xdr:row>3</xdr:row>
      <xdr:rowOff>96157</xdr:rowOff>
    </xdr:from>
    <xdr:to>
      <xdr:col>5</xdr:col>
      <xdr:colOff>665842</xdr:colOff>
      <xdr:row>4</xdr:row>
      <xdr:rowOff>159657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A193FD0D-BF36-5710-8DCF-0885FE70439D}"/>
            </a:ext>
          </a:extLst>
        </xdr:cNvPr>
        <xdr:cNvSpPr txBox="1"/>
      </xdr:nvSpPr>
      <xdr:spPr>
        <a:xfrm>
          <a:off x="2288721" y="708478"/>
          <a:ext cx="1937657" cy="2676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Cantidad Total de Productos</a:t>
          </a:r>
        </a:p>
      </xdr:txBody>
    </xdr:sp>
    <xdr:clientData/>
  </xdr:twoCellAnchor>
  <xdr:twoCellAnchor>
    <xdr:from>
      <xdr:col>6</xdr:col>
      <xdr:colOff>691243</xdr:colOff>
      <xdr:row>3</xdr:row>
      <xdr:rowOff>96157</xdr:rowOff>
    </xdr:from>
    <xdr:to>
      <xdr:col>9</xdr:col>
      <xdr:colOff>179614</xdr:colOff>
      <xdr:row>4</xdr:row>
      <xdr:rowOff>159657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91CEECCE-D0F5-6A4F-BE6D-EAB13558EBF3}"/>
            </a:ext>
          </a:extLst>
        </xdr:cNvPr>
        <xdr:cNvSpPr txBox="1"/>
      </xdr:nvSpPr>
      <xdr:spPr>
        <a:xfrm>
          <a:off x="5068207" y="708478"/>
          <a:ext cx="1937657" cy="2676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Productos vendidos</a:t>
          </a:r>
        </a:p>
      </xdr:txBody>
    </xdr:sp>
    <xdr:clientData/>
  </xdr:twoCellAnchor>
  <xdr:twoCellAnchor>
    <xdr:from>
      <xdr:col>9</xdr:col>
      <xdr:colOff>711479</xdr:colOff>
      <xdr:row>3</xdr:row>
      <xdr:rowOff>96157</xdr:rowOff>
    </xdr:from>
    <xdr:to>
      <xdr:col>12</xdr:col>
      <xdr:colOff>199850</xdr:colOff>
      <xdr:row>4</xdr:row>
      <xdr:rowOff>159657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B1BB668D-2539-EF4F-9099-20D32330426E}"/>
            </a:ext>
          </a:extLst>
        </xdr:cNvPr>
        <xdr:cNvSpPr txBox="1"/>
      </xdr:nvSpPr>
      <xdr:spPr>
        <a:xfrm>
          <a:off x="7605765" y="724179"/>
          <a:ext cx="1958590" cy="2728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Productos devueltos</a:t>
          </a:r>
        </a:p>
      </xdr:txBody>
    </xdr:sp>
    <xdr:clientData/>
  </xdr:twoCellAnchor>
  <xdr:twoCellAnchor>
    <xdr:from>
      <xdr:col>13</xdr:col>
      <xdr:colOff>54287</xdr:colOff>
      <xdr:row>3</xdr:row>
      <xdr:rowOff>96157</xdr:rowOff>
    </xdr:from>
    <xdr:to>
      <xdr:col>15</xdr:col>
      <xdr:colOff>366066</xdr:colOff>
      <xdr:row>4</xdr:row>
      <xdr:rowOff>159657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E8A24E88-15DD-C34C-AB83-A69546A95853}"/>
            </a:ext>
          </a:extLst>
        </xdr:cNvPr>
        <xdr:cNvSpPr txBox="1"/>
      </xdr:nvSpPr>
      <xdr:spPr>
        <a:xfrm>
          <a:off x="10242199" y="724179"/>
          <a:ext cx="2126065" cy="2728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Productos en proceso</a:t>
          </a:r>
        </a:p>
      </xdr:txBody>
    </xdr:sp>
    <xdr:clientData/>
  </xdr:twoCellAnchor>
  <xdr:twoCellAnchor editAs="oneCell">
    <xdr:from>
      <xdr:col>5</xdr:col>
      <xdr:colOff>656083</xdr:colOff>
      <xdr:row>3</xdr:row>
      <xdr:rowOff>168297</xdr:rowOff>
    </xdr:from>
    <xdr:to>
      <xdr:col>6</xdr:col>
      <xdr:colOff>214055</xdr:colOff>
      <xdr:row>5</xdr:row>
      <xdr:rowOff>132516</xdr:rowOff>
    </xdr:to>
    <xdr:pic>
      <xdr:nvPicPr>
        <xdr:cNvPr id="20" name="Gráfico 19" descr="Lista de comprobación con relleno sólido">
          <a:extLst>
            <a:ext uri="{FF2B5EF4-FFF2-40B4-BE49-F238E27FC236}">
              <a16:creationId xmlns:a16="http://schemas.microsoft.com/office/drawing/2014/main" id="{E49A1001-7788-5365-15BA-B4773967D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216619" y="780618"/>
          <a:ext cx="374400" cy="372434"/>
        </a:xfrm>
        <a:prstGeom prst="rect">
          <a:avLst/>
        </a:prstGeom>
      </xdr:spPr>
    </xdr:pic>
    <xdr:clientData/>
  </xdr:twoCellAnchor>
  <xdr:twoCellAnchor>
    <xdr:from>
      <xdr:col>8</xdr:col>
      <xdr:colOff>687564</xdr:colOff>
      <xdr:row>3</xdr:row>
      <xdr:rowOff>89035</xdr:rowOff>
    </xdr:from>
    <xdr:to>
      <xdr:col>9</xdr:col>
      <xdr:colOff>267135</xdr:colOff>
      <xdr:row>5</xdr:row>
      <xdr:rowOff>81483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D9B57819-1B8F-7054-2B2A-63BC8705A44C}"/>
            </a:ext>
          </a:extLst>
        </xdr:cNvPr>
        <xdr:cNvSpPr/>
      </xdr:nvSpPr>
      <xdr:spPr>
        <a:xfrm>
          <a:off x="6697385" y="701356"/>
          <a:ext cx="396000" cy="400663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8</xdr:col>
      <xdr:colOff>744483</xdr:colOff>
      <xdr:row>3</xdr:row>
      <xdr:rowOff>152180</xdr:rowOff>
    </xdr:from>
    <xdr:to>
      <xdr:col>9</xdr:col>
      <xdr:colOff>217220</xdr:colOff>
      <xdr:row>5</xdr:row>
      <xdr:rowOff>34296</xdr:rowOff>
    </xdr:to>
    <xdr:pic>
      <xdr:nvPicPr>
        <xdr:cNvPr id="22" name="Gráfico 21" descr="Marca de verificación con relleno sólido">
          <a:extLst>
            <a:ext uri="{FF2B5EF4-FFF2-40B4-BE49-F238E27FC236}">
              <a16:creationId xmlns:a16="http://schemas.microsoft.com/office/drawing/2014/main" id="{FFBADDB1-56D7-93D1-3F1D-EE954DFB9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754304" y="764501"/>
          <a:ext cx="289166" cy="290331"/>
        </a:xfrm>
        <a:prstGeom prst="rect">
          <a:avLst/>
        </a:prstGeom>
      </xdr:spPr>
    </xdr:pic>
    <xdr:clientData/>
  </xdr:twoCellAnchor>
  <xdr:twoCellAnchor>
    <xdr:from>
      <xdr:col>15</xdr:col>
      <xdr:colOff>52031</xdr:colOff>
      <xdr:row>3</xdr:row>
      <xdr:rowOff>89035</xdr:rowOff>
    </xdr:from>
    <xdr:to>
      <xdr:col>15</xdr:col>
      <xdr:colOff>455231</xdr:colOff>
      <xdr:row>5</xdr:row>
      <xdr:rowOff>80754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2A34196A-CC56-9E4F-9DA8-442F76AD6941}"/>
            </a:ext>
          </a:extLst>
        </xdr:cNvPr>
        <xdr:cNvSpPr/>
      </xdr:nvSpPr>
      <xdr:spPr>
        <a:xfrm>
          <a:off x="12054229" y="717057"/>
          <a:ext cx="403200" cy="410400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731894</xdr:colOff>
      <xdr:row>3</xdr:row>
      <xdr:rowOff>89035</xdr:rowOff>
    </xdr:from>
    <xdr:to>
      <xdr:col>12</xdr:col>
      <xdr:colOff>311465</xdr:colOff>
      <xdr:row>5</xdr:row>
      <xdr:rowOff>81483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BECA5784-BA12-5540-8A14-8E127BD6E997}"/>
            </a:ext>
          </a:extLst>
        </xdr:cNvPr>
        <xdr:cNvSpPr/>
      </xdr:nvSpPr>
      <xdr:spPr>
        <a:xfrm>
          <a:off x="9272993" y="717057"/>
          <a:ext cx="402977" cy="411129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784040</xdr:colOff>
      <xdr:row>3</xdr:row>
      <xdr:rowOff>154951</xdr:rowOff>
    </xdr:from>
    <xdr:to>
      <xdr:col>12</xdr:col>
      <xdr:colOff>255611</xdr:colOff>
      <xdr:row>5</xdr:row>
      <xdr:rowOff>33165</xdr:rowOff>
    </xdr:to>
    <xdr:pic>
      <xdr:nvPicPr>
        <xdr:cNvPr id="24" name="Gráfico 23" descr="Cerrar con relleno sólido">
          <a:extLst>
            <a:ext uri="{FF2B5EF4-FFF2-40B4-BE49-F238E27FC236}">
              <a16:creationId xmlns:a16="http://schemas.microsoft.com/office/drawing/2014/main" id="{7742B3A9-1F4B-947A-A3CB-3E953119C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325139" y="782973"/>
          <a:ext cx="294977" cy="296895"/>
        </a:xfrm>
        <a:prstGeom prst="rect">
          <a:avLst/>
        </a:prstGeom>
      </xdr:spPr>
    </xdr:pic>
    <xdr:clientData/>
  </xdr:twoCellAnchor>
  <xdr:twoCellAnchor editAs="oneCell">
    <xdr:from>
      <xdr:col>15</xdr:col>
      <xdr:colOff>111328</xdr:colOff>
      <xdr:row>3</xdr:row>
      <xdr:rowOff>154029</xdr:rowOff>
    </xdr:from>
    <xdr:to>
      <xdr:col>15</xdr:col>
      <xdr:colOff>406306</xdr:colOff>
      <xdr:row>5</xdr:row>
      <xdr:rowOff>32243</xdr:rowOff>
    </xdr:to>
    <xdr:pic>
      <xdr:nvPicPr>
        <xdr:cNvPr id="18" name="Gráfico 17" descr="Signo de exclamación con relleno sólido">
          <a:extLst>
            <a:ext uri="{FF2B5EF4-FFF2-40B4-BE49-F238E27FC236}">
              <a16:creationId xmlns:a16="http://schemas.microsoft.com/office/drawing/2014/main" id="{EE36DA6B-DD9C-17AD-57AE-AE0D2FFEA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113526" y="782051"/>
          <a:ext cx="294978" cy="296895"/>
        </a:xfrm>
        <a:prstGeom prst="rect">
          <a:avLst/>
        </a:prstGeom>
      </xdr:spPr>
    </xdr:pic>
    <xdr:clientData/>
  </xdr:twoCellAnchor>
  <xdr:twoCellAnchor>
    <xdr:from>
      <xdr:col>3</xdr:col>
      <xdr:colOff>414845</xdr:colOff>
      <xdr:row>8</xdr:row>
      <xdr:rowOff>157668</xdr:rowOff>
    </xdr:from>
    <xdr:to>
      <xdr:col>9</xdr:col>
      <xdr:colOff>667870</xdr:colOff>
      <xdr:row>9</xdr:row>
      <xdr:rowOff>129396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268B1FE-C112-8F4E-9BFB-6C9824B0AD8F}"/>
            </a:ext>
          </a:extLst>
        </xdr:cNvPr>
        <xdr:cNvSpPr txBox="1"/>
      </xdr:nvSpPr>
      <xdr:spPr>
        <a:xfrm>
          <a:off x="2385535" y="1792611"/>
          <a:ext cx="5245438" cy="1760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Precio Medio</a:t>
          </a:r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 de los Productos</a:t>
          </a:r>
        </a:p>
      </xdr:txBody>
    </xdr:sp>
    <xdr:clientData/>
  </xdr:twoCellAnchor>
  <xdr:twoCellAnchor>
    <xdr:from>
      <xdr:col>3</xdr:col>
      <xdr:colOff>491828</xdr:colOff>
      <xdr:row>19</xdr:row>
      <xdr:rowOff>63956</xdr:rowOff>
    </xdr:from>
    <xdr:to>
      <xdr:col>7</xdr:col>
      <xdr:colOff>600549</xdr:colOff>
      <xdr:row>20</xdr:row>
      <xdr:rowOff>49712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3F729325-0AFB-A745-9BFC-1D5649B0859A}"/>
            </a:ext>
          </a:extLst>
        </xdr:cNvPr>
        <xdr:cNvSpPr txBox="1"/>
      </xdr:nvSpPr>
      <xdr:spPr>
        <a:xfrm>
          <a:off x="2462518" y="3946945"/>
          <a:ext cx="3436997" cy="1901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Costes</a:t>
          </a:r>
        </a:p>
      </xdr:txBody>
    </xdr:sp>
    <xdr:clientData/>
  </xdr:twoCellAnchor>
  <xdr:twoCellAnchor>
    <xdr:from>
      <xdr:col>3</xdr:col>
      <xdr:colOff>476621</xdr:colOff>
      <xdr:row>28</xdr:row>
      <xdr:rowOff>151622</xdr:rowOff>
    </xdr:from>
    <xdr:to>
      <xdr:col>7</xdr:col>
      <xdr:colOff>585342</xdr:colOff>
      <xdr:row>29</xdr:row>
      <xdr:rowOff>137379</xdr:rowOff>
    </xdr:to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5936EB8B-FA86-8D44-AA68-2A0844457482}"/>
            </a:ext>
          </a:extLst>
        </xdr:cNvPr>
        <xdr:cNvSpPr txBox="1"/>
      </xdr:nvSpPr>
      <xdr:spPr>
        <a:xfrm>
          <a:off x="2435435" y="5877385"/>
          <a:ext cx="3423636" cy="1902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Precio de la Competencia en Sudaderas y Jerséis</a:t>
          </a:r>
        </a:p>
      </xdr:txBody>
    </xdr:sp>
    <xdr:clientData/>
  </xdr:twoCellAnchor>
  <xdr:twoCellAnchor>
    <xdr:from>
      <xdr:col>7</xdr:col>
      <xdr:colOff>803243</xdr:colOff>
      <xdr:row>8</xdr:row>
      <xdr:rowOff>116983</xdr:rowOff>
    </xdr:from>
    <xdr:to>
      <xdr:col>11</xdr:col>
      <xdr:colOff>204368</xdr:colOff>
      <xdr:row>9</xdr:row>
      <xdr:rowOff>145978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1E7BDA19-4F7A-FC46-8ED9-D93328CE59BD}"/>
            </a:ext>
          </a:extLst>
        </xdr:cNvPr>
        <xdr:cNvSpPr txBox="1"/>
      </xdr:nvSpPr>
      <xdr:spPr>
        <a:xfrm>
          <a:off x="6102209" y="1751926"/>
          <a:ext cx="2729400" cy="2333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Cantidad de Productos por Categorías</a:t>
          </a:r>
        </a:p>
      </xdr:txBody>
    </xdr:sp>
    <xdr:clientData/>
  </xdr:twoCellAnchor>
  <xdr:twoCellAnchor>
    <xdr:from>
      <xdr:col>15</xdr:col>
      <xdr:colOff>688452</xdr:colOff>
      <xdr:row>4</xdr:row>
      <xdr:rowOff>77520</xdr:rowOff>
    </xdr:from>
    <xdr:to>
      <xdr:col>18</xdr:col>
      <xdr:colOff>581038</xdr:colOff>
      <xdr:row>8</xdr:row>
      <xdr:rowOff>45497</xdr:rowOff>
    </xdr:to>
    <xdr:sp macro="" textlink="">
      <xdr:nvSpPr>
        <xdr:cNvPr id="54" name="Rectángulo redondeado 53">
          <a:extLst>
            <a:ext uri="{FF2B5EF4-FFF2-40B4-BE49-F238E27FC236}">
              <a16:creationId xmlns:a16="http://schemas.microsoft.com/office/drawing/2014/main" id="{4F939F6B-989C-C040-9715-0773CD5E5EC0}"/>
            </a:ext>
          </a:extLst>
        </xdr:cNvPr>
        <xdr:cNvSpPr/>
      </xdr:nvSpPr>
      <xdr:spPr>
        <a:xfrm>
          <a:off x="12775349" y="894991"/>
          <a:ext cx="2272011" cy="785449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2400" b="0" i="0" u="none" strike="noStrike">
              <a:solidFill>
                <a:schemeClr val="tx1"/>
              </a:solidFill>
              <a:latin typeface="+mn-lt"/>
              <a:ea typeface="+mn-ea"/>
              <a:cs typeface="Algerian" panose="020F0502020204030204" pitchFamily="34" charset="0"/>
            </a:rPr>
            <a:t>1.80 €</a:t>
          </a:r>
        </a:p>
      </xdr:txBody>
    </xdr:sp>
    <xdr:clientData/>
  </xdr:twoCellAnchor>
  <xdr:twoCellAnchor>
    <xdr:from>
      <xdr:col>16</xdr:col>
      <xdr:colOff>24616</xdr:colOff>
      <xdr:row>4</xdr:row>
      <xdr:rowOff>76060</xdr:rowOff>
    </xdr:from>
    <xdr:to>
      <xdr:col>18</xdr:col>
      <xdr:colOff>475956</xdr:colOff>
      <xdr:row>5</xdr:row>
      <xdr:rowOff>139560</xdr:rowOff>
    </xdr:to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147D63BC-2C8C-A942-A270-9E2A7B68B276}"/>
            </a:ext>
          </a:extLst>
        </xdr:cNvPr>
        <xdr:cNvSpPr txBox="1"/>
      </xdr:nvSpPr>
      <xdr:spPr>
        <a:xfrm>
          <a:off x="12812202" y="893531"/>
          <a:ext cx="2130076" cy="2678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CLTV-CAC</a:t>
          </a:r>
        </a:p>
      </xdr:txBody>
    </xdr:sp>
    <xdr:clientData/>
  </xdr:twoCellAnchor>
  <xdr:twoCellAnchor>
    <xdr:from>
      <xdr:col>16</xdr:col>
      <xdr:colOff>602</xdr:colOff>
      <xdr:row>8</xdr:row>
      <xdr:rowOff>160138</xdr:rowOff>
    </xdr:from>
    <xdr:to>
      <xdr:col>18</xdr:col>
      <xdr:colOff>593877</xdr:colOff>
      <xdr:row>12</xdr:row>
      <xdr:rowOff>121977</xdr:rowOff>
    </xdr:to>
    <xdr:sp macro="" textlink="#REF!">
      <xdr:nvSpPr>
        <xdr:cNvPr id="56" name="Rectángulo redondeado 55">
          <a:extLst>
            <a:ext uri="{FF2B5EF4-FFF2-40B4-BE49-F238E27FC236}">
              <a16:creationId xmlns:a16="http://schemas.microsoft.com/office/drawing/2014/main" id="{86F4EF6C-C009-E845-A964-51C5097620DE}"/>
            </a:ext>
          </a:extLst>
        </xdr:cNvPr>
        <xdr:cNvSpPr/>
      </xdr:nvSpPr>
      <xdr:spPr>
        <a:xfrm>
          <a:off x="12788188" y="1795081"/>
          <a:ext cx="2272011" cy="779310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2400" b="0" i="0" u="none" strike="noStrike">
              <a:solidFill>
                <a:schemeClr val="tx1"/>
              </a:solidFill>
              <a:latin typeface="+mn-lt"/>
              <a:ea typeface="+mn-ea"/>
              <a:cs typeface="Algerian" panose="020F0502020204030204" pitchFamily="34" charset="0"/>
            </a:rPr>
            <a:t>100 €</a:t>
          </a:r>
          <a:endParaRPr lang="es-ES_tradnl" sz="2400" b="0" i="0" u="none" strike="noStrike">
            <a:solidFill>
              <a:schemeClr val="tx1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16</xdr:col>
      <xdr:colOff>79324</xdr:colOff>
      <xdr:row>8</xdr:row>
      <xdr:rowOff>158678</xdr:rowOff>
    </xdr:from>
    <xdr:to>
      <xdr:col>18</xdr:col>
      <xdr:colOff>530664</xdr:colOff>
      <xdr:row>10</xdr:row>
      <xdr:rowOff>18980</xdr:rowOff>
    </xdr:to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AB5A5DCE-5931-9542-8B9D-E21546E216F0}"/>
            </a:ext>
          </a:extLst>
        </xdr:cNvPr>
        <xdr:cNvSpPr txBox="1"/>
      </xdr:nvSpPr>
      <xdr:spPr>
        <a:xfrm>
          <a:off x="12866910" y="1793621"/>
          <a:ext cx="2130076" cy="2690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Ticket medio</a:t>
          </a:r>
          <a:endParaRPr lang="es-ES_tradnl" sz="1100" b="0" baseline="0">
            <a:solidFill>
              <a:schemeClr val="tx1"/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15</xdr:col>
      <xdr:colOff>675461</xdr:colOff>
      <xdr:row>2</xdr:row>
      <xdr:rowOff>63500</xdr:rowOff>
    </xdr:from>
    <xdr:to>
      <xdr:col>18</xdr:col>
      <xdr:colOff>571500</xdr:colOff>
      <xdr:row>3</xdr:row>
      <xdr:rowOff>190500</xdr:rowOff>
    </xdr:to>
    <xdr:sp macro="" textlink="">
      <xdr:nvSpPr>
        <xdr:cNvPr id="2065" name="Rectángulo redondeado 2064">
          <a:extLst>
            <a:ext uri="{FF2B5EF4-FFF2-40B4-BE49-F238E27FC236}">
              <a16:creationId xmlns:a16="http://schemas.microsoft.com/office/drawing/2014/main" id="{E99E59F4-7F39-804B-9043-869B53AED2EC}"/>
            </a:ext>
          </a:extLst>
        </xdr:cNvPr>
        <xdr:cNvSpPr/>
      </xdr:nvSpPr>
      <xdr:spPr>
        <a:xfrm>
          <a:off x="12702361" y="469900"/>
          <a:ext cx="2270939" cy="330200"/>
        </a:xfrm>
        <a:prstGeom prst="roundRect">
          <a:avLst/>
        </a:prstGeom>
        <a:solidFill>
          <a:schemeClr val="tx2">
            <a:lumMod val="75000"/>
            <a:lumOff val="25000"/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600" b="1" i="0" u="none" strike="noStrike">
              <a:solidFill>
                <a:schemeClr val="tx1"/>
              </a:solidFill>
              <a:latin typeface="+mn-lt"/>
              <a:ea typeface="+mn-ea"/>
              <a:cs typeface="Algerian" panose="020F0502020204030204" pitchFamily="34" charset="0"/>
            </a:rPr>
            <a:t>Análisis Ecommerce</a:t>
          </a:r>
        </a:p>
      </xdr:txBody>
    </xdr:sp>
    <xdr:clientData/>
  </xdr:twoCellAnchor>
  <xdr:twoCellAnchor>
    <xdr:from>
      <xdr:col>1</xdr:col>
      <xdr:colOff>64323</xdr:colOff>
      <xdr:row>1</xdr:row>
      <xdr:rowOff>158584</xdr:rowOff>
    </xdr:from>
    <xdr:to>
      <xdr:col>3</xdr:col>
      <xdr:colOff>112402</xdr:colOff>
      <xdr:row>6</xdr:row>
      <xdr:rowOff>29197</xdr:rowOff>
    </xdr:to>
    <xdr:sp macro="" textlink="">
      <xdr:nvSpPr>
        <xdr:cNvPr id="2071" name="CuadroTexto 2070">
          <a:extLst>
            <a:ext uri="{FF2B5EF4-FFF2-40B4-BE49-F238E27FC236}">
              <a16:creationId xmlns:a16="http://schemas.microsoft.com/office/drawing/2014/main" id="{5D78582F-2DE4-BA43-82A8-6E4ABBB47F5A}"/>
            </a:ext>
          </a:extLst>
        </xdr:cNvPr>
        <xdr:cNvSpPr txBox="1"/>
      </xdr:nvSpPr>
      <xdr:spPr>
        <a:xfrm>
          <a:off x="370875" y="362952"/>
          <a:ext cx="1712217" cy="8924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2400" b="1">
              <a:solidFill>
                <a:schemeClr val="tx1"/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Análisi</a:t>
          </a:r>
          <a:r>
            <a:rPr lang="es-ES_tradnl" sz="2400" b="1" baseline="0">
              <a:solidFill>
                <a:schemeClr val="tx1"/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s de Empresa</a:t>
          </a:r>
          <a:endParaRPr lang="es-ES_tradnl" sz="2400" b="1">
            <a:solidFill>
              <a:schemeClr val="tx1"/>
            </a:solidFill>
            <a:latin typeface="+mj-lt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16</xdr:col>
      <xdr:colOff>755</xdr:colOff>
      <xdr:row>25</xdr:row>
      <xdr:rowOff>75184</xdr:rowOff>
    </xdr:from>
    <xdr:to>
      <xdr:col>18</xdr:col>
      <xdr:colOff>594030</xdr:colOff>
      <xdr:row>29</xdr:row>
      <xdr:rowOff>43162</xdr:rowOff>
    </xdr:to>
    <xdr:sp macro="" textlink="">
      <xdr:nvSpPr>
        <xdr:cNvPr id="17" name="Rectángulo redondeado 53">
          <a:extLst>
            <a:ext uri="{FF2B5EF4-FFF2-40B4-BE49-F238E27FC236}">
              <a16:creationId xmlns:a16="http://schemas.microsoft.com/office/drawing/2014/main" id="{85202A9F-3294-B743-9678-3B89FA6CC436}"/>
            </a:ext>
          </a:extLst>
        </xdr:cNvPr>
        <xdr:cNvSpPr/>
      </xdr:nvSpPr>
      <xdr:spPr>
        <a:xfrm>
          <a:off x="12788341" y="5228173"/>
          <a:ext cx="2272011" cy="785449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2400" b="0" i="0" u="none" strike="noStrike">
              <a:solidFill>
                <a:schemeClr val="tx1"/>
              </a:solidFill>
              <a:latin typeface="+mn-lt"/>
              <a:ea typeface="+mn-ea"/>
              <a:cs typeface="Algerian" panose="020F0502020204030204" pitchFamily="34" charset="0"/>
            </a:rPr>
            <a:t>1.7%</a:t>
          </a:r>
        </a:p>
      </xdr:txBody>
    </xdr:sp>
    <xdr:clientData/>
  </xdr:twoCellAnchor>
  <xdr:twoCellAnchor>
    <xdr:from>
      <xdr:col>16</xdr:col>
      <xdr:colOff>37608</xdr:colOff>
      <xdr:row>25</xdr:row>
      <xdr:rowOff>73724</xdr:rowOff>
    </xdr:from>
    <xdr:to>
      <xdr:col>18</xdr:col>
      <xdr:colOff>488948</xdr:colOff>
      <xdr:row>26</xdr:row>
      <xdr:rowOff>137225</xdr:rowOff>
    </xdr:to>
    <xdr:sp macro="" textlink="">
      <xdr:nvSpPr>
        <xdr:cNvPr id="19" name="CuadroTexto 54">
          <a:extLst>
            <a:ext uri="{FF2B5EF4-FFF2-40B4-BE49-F238E27FC236}">
              <a16:creationId xmlns:a16="http://schemas.microsoft.com/office/drawing/2014/main" id="{7946A4A9-B37E-4B45-8030-BC49CD9A285D}"/>
            </a:ext>
          </a:extLst>
        </xdr:cNvPr>
        <xdr:cNvSpPr txBox="1"/>
      </xdr:nvSpPr>
      <xdr:spPr>
        <a:xfrm>
          <a:off x="12825194" y="5226713"/>
          <a:ext cx="2130076" cy="2678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Rentabilidad Financiera</a:t>
          </a:r>
        </a:p>
      </xdr:txBody>
    </xdr:sp>
    <xdr:clientData/>
  </xdr:twoCellAnchor>
  <xdr:twoCellAnchor>
    <xdr:from>
      <xdr:col>15</xdr:col>
      <xdr:colOff>688453</xdr:colOff>
      <xdr:row>23</xdr:row>
      <xdr:rowOff>104958</xdr:rowOff>
    </xdr:from>
    <xdr:to>
      <xdr:col>18</xdr:col>
      <xdr:colOff>584492</xdr:colOff>
      <xdr:row>24</xdr:row>
      <xdr:rowOff>231957</xdr:rowOff>
    </xdr:to>
    <xdr:sp macro="" textlink="">
      <xdr:nvSpPr>
        <xdr:cNvPr id="30" name="Rectángulo redondeado 2064">
          <a:extLst>
            <a:ext uri="{FF2B5EF4-FFF2-40B4-BE49-F238E27FC236}">
              <a16:creationId xmlns:a16="http://schemas.microsoft.com/office/drawing/2014/main" id="{40868B03-0A78-794E-89BF-2C59A7804C37}"/>
            </a:ext>
          </a:extLst>
        </xdr:cNvPr>
        <xdr:cNvSpPr/>
      </xdr:nvSpPr>
      <xdr:spPr>
        <a:xfrm>
          <a:off x="12775350" y="4805418"/>
          <a:ext cx="2275464" cy="331367"/>
        </a:xfrm>
        <a:prstGeom prst="roundRect">
          <a:avLst/>
        </a:prstGeom>
        <a:solidFill>
          <a:schemeClr val="tx2">
            <a:lumMod val="75000"/>
            <a:lumOff val="25000"/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600" b="1" i="0" u="none" strike="noStrike">
              <a:solidFill>
                <a:schemeClr val="tx1"/>
              </a:solidFill>
              <a:latin typeface="+mn-lt"/>
              <a:ea typeface="+mn-ea"/>
              <a:cs typeface="Algerian" panose="020F0502020204030204" pitchFamily="34" charset="0"/>
            </a:rPr>
            <a:t>Análisis Financiero</a:t>
          </a:r>
        </a:p>
      </xdr:txBody>
    </xdr:sp>
    <xdr:clientData/>
  </xdr:twoCellAnchor>
  <xdr:twoCellAnchor>
    <xdr:from>
      <xdr:col>15</xdr:col>
      <xdr:colOff>693269</xdr:colOff>
      <xdr:row>29</xdr:row>
      <xdr:rowOff>198389</xdr:rowOff>
    </xdr:from>
    <xdr:to>
      <xdr:col>18</xdr:col>
      <xdr:colOff>585855</xdr:colOff>
      <xdr:row>33</xdr:row>
      <xdr:rowOff>166366</xdr:rowOff>
    </xdr:to>
    <xdr:sp macro="" textlink="#REF!">
      <xdr:nvSpPr>
        <xdr:cNvPr id="31" name="Rectángulo redondeado 53">
          <a:extLst>
            <a:ext uri="{FF2B5EF4-FFF2-40B4-BE49-F238E27FC236}">
              <a16:creationId xmlns:a16="http://schemas.microsoft.com/office/drawing/2014/main" id="{C8688BF5-1AF1-0241-B65F-B20C97DA413B}"/>
            </a:ext>
          </a:extLst>
        </xdr:cNvPr>
        <xdr:cNvSpPr/>
      </xdr:nvSpPr>
      <xdr:spPr>
        <a:xfrm>
          <a:off x="12780166" y="6168849"/>
          <a:ext cx="2272011" cy="785448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ES_tradnl" sz="2400" b="0" i="0" u="none" strike="noStrike">
              <a:solidFill>
                <a:schemeClr val="tx1"/>
              </a:solidFill>
              <a:latin typeface="+mn-lt"/>
              <a:ea typeface="+mn-ea"/>
              <a:cs typeface="Algerian" panose="020F0502020204030204" pitchFamily="34" charset="0"/>
            </a:rPr>
            <a:t>4.05%</a:t>
          </a:r>
        </a:p>
      </xdr:txBody>
    </xdr:sp>
    <xdr:clientData/>
  </xdr:twoCellAnchor>
  <xdr:twoCellAnchor>
    <xdr:from>
      <xdr:col>16</xdr:col>
      <xdr:colOff>29433</xdr:colOff>
      <xdr:row>29</xdr:row>
      <xdr:rowOff>196929</xdr:rowOff>
    </xdr:from>
    <xdr:to>
      <xdr:col>18</xdr:col>
      <xdr:colOff>480773</xdr:colOff>
      <xdr:row>31</xdr:row>
      <xdr:rowOff>56061</xdr:rowOff>
    </xdr:to>
    <xdr:sp macro="" textlink="">
      <xdr:nvSpPr>
        <xdr:cNvPr id="37" name="CuadroTexto 54">
          <a:extLst>
            <a:ext uri="{FF2B5EF4-FFF2-40B4-BE49-F238E27FC236}">
              <a16:creationId xmlns:a16="http://schemas.microsoft.com/office/drawing/2014/main" id="{BB8B503B-7F08-4C4C-B42F-253A340EC2C5}"/>
            </a:ext>
          </a:extLst>
        </xdr:cNvPr>
        <xdr:cNvSpPr txBox="1"/>
      </xdr:nvSpPr>
      <xdr:spPr>
        <a:xfrm>
          <a:off x="12817019" y="6167389"/>
          <a:ext cx="2130076" cy="2678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Rentabilidad Económica</a:t>
          </a:r>
        </a:p>
      </xdr:txBody>
    </xdr:sp>
    <xdr:clientData/>
  </xdr:twoCellAnchor>
  <xdr:twoCellAnchor>
    <xdr:from>
      <xdr:col>15</xdr:col>
      <xdr:colOff>693116</xdr:colOff>
      <xdr:row>13</xdr:row>
      <xdr:rowOff>35181</xdr:rowOff>
    </xdr:from>
    <xdr:to>
      <xdr:col>18</xdr:col>
      <xdr:colOff>585702</xdr:colOff>
      <xdr:row>16</xdr:row>
      <xdr:rowOff>201388</xdr:rowOff>
    </xdr:to>
    <xdr:sp macro="" textlink="#REF!">
      <xdr:nvSpPr>
        <xdr:cNvPr id="38" name="Rectángulo redondeado 55">
          <a:extLst>
            <a:ext uri="{FF2B5EF4-FFF2-40B4-BE49-F238E27FC236}">
              <a16:creationId xmlns:a16="http://schemas.microsoft.com/office/drawing/2014/main" id="{E3E0F233-909E-074E-9A16-259D96267B46}"/>
            </a:ext>
          </a:extLst>
        </xdr:cNvPr>
        <xdr:cNvSpPr/>
      </xdr:nvSpPr>
      <xdr:spPr>
        <a:xfrm>
          <a:off x="12780013" y="2691963"/>
          <a:ext cx="2272011" cy="779310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2400" b="0" i="0" u="none" strike="noStrike">
              <a:solidFill>
                <a:schemeClr val="tx1"/>
              </a:solidFill>
              <a:latin typeface="+mn-lt"/>
              <a:ea typeface="+mn-ea"/>
              <a:cs typeface="Algerian" panose="020F0502020204030204" pitchFamily="34" charset="0"/>
            </a:rPr>
            <a:t>4.68</a:t>
          </a:r>
          <a:endParaRPr lang="es-ES_tradnl" sz="2400" b="0" i="0" u="none" strike="noStrike">
            <a:solidFill>
              <a:schemeClr val="tx1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16</xdr:col>
      <xdr:colOff>71149</xdr:colOff>
      <xdr:row>13</xdr:row>
      <xdr:rowOff>33721</xdr:rowOff>
    </xdr:from>
    <xdr:to>
      <xdr:col>18</xdr:col>
      <xdr:colOff>522489</xdr:colOff>
      <xdr:row>14</xdr:row>
      <xdr:rowOff>98391</xdr:rowOff>
    </xdr:to>
    <xdr:sp macro="" textlink="">
      <xdr:nvSpPr>
        <xdr:cNvPr id="41" name="CuadroTexto 56">
          <a:extLst>
            <a:ext uri="{FF2B5EF4-FFF2-40B4-BE49-F238E27FC236}">
              <a16:creationId xmlns:a16="http://schemas.microsoft.com/office/drawing/2014/main" id="{71950977-8801-3B43-AE1B-86DC09F56592}"/>
            </a:ext>
          </a:extLst>
        </xdr:cNvPr>
        <xdr:cNvSpPr txBox="1"/>
      </xdr:nvSpPr>
      <xdr:spPr>
        <a:xfrm>
          <a:off x="12858735" y="2690503"/>
          <a:ext cx="2130076" cy="2690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Valoración Media</a:t>
          </a:r>
          <a:endParaRPr lang="es-ES_tradnl" sz="1100" b="0" baseline="0">
            <a:solidFill>
              <a:schemeClr val="tx1"/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3</xdr:col>
      <xdr:colOff>481725</xdr:colOff>
      <xdr:row>20</xdr:row>
      <xdr:rowOff>72990</xdr:rowOff>
    </xdr:from>
    <xdr:to>
      <xdr:col>7</xdr:col>
      <xdr:colOff>628169</xdr:colOff>
      <xdr:row>27</xdr:row>
      <xdr:rowOff>105455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BB34B63-7895-25ED-7521-D229BB93C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545951</xdr:colOff>
      <xdr:row>29</xdr:row>
      <xdr:rowOff>175172</xdr:rowOff>
    </xdr:from>
    <xdr:to>
      <xdr:col>7</xdr:col>
      <xdr:colOff>692395</xdr:colOff>
      <xdr:row>37</xdr:row>
      <xdr:rowOff>3270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36EC939A-5A6A-D306-C026-552E647A3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437931</xdr:colOff>
      <xdr:row>9</xdr:row>
      <xdr:rowOff>175173</xdr:rowOff>
    </xdr:from>
    <xdr:to>
      <xdr:col>7</xdr:col>
      <xdr:colOff>642299</xdr:colOff>
      <xdr:row>18</xdr:row>
      <xdr:rowOff>145977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2507A86-482F-114B-AB37-695877A52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64230</xdr:colOff>
      <xdr:row>9</xdr:row>
      <xdr:rowOff>175755</xdr:rowOff>
    </xdr:from>
    <xdr:to>
      <xdr:col>10</xdr:col>
      <xdr:colOff>773678</xdr:colOff>
      <xdr:row>37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CB95A2F-118C-4091-1758-EC1B5D163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11</xdr:col>
      <xdr:colOff>175174</xdr:colOff>
      <xdr:row>9</xdr:row>
      <xdr:rowOff>189769</xdr:rowOff>
    </xdr:from>
    <xdr:to>
      <xdr:col>15</xdr:col>
      <xdr:colOff>408736</xdr:colOff>
      <xdr:row>14</xdr:row>
      <xdr:rowOff>98283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3E1CF4D-64CB-D648-1D83-5DBB50CF1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2415" y="2029079"/>
          <a:ext cx="3693218" cy="930353"/>
        </a:xfrm>
        <a:prstGeom prst="rect">
          <a:avLst/>
        </a:prstGeom>
      </xdr:spPr>
    </xdr:pic>
    <xdr:clientData/>
  </xdr:twoCellAnchor>
  <xdr:twoCellAnchor editAs="oneCell">
    <xdr:from>
      <xdr:col>11</xdr:col>
      <xdr:colOff>150001</xdr:colOff>
      <xdr:row>16</xdr:row>
      <xdr:rowOff>47816</xdr:rowOff>
    </xdr:from>
    <xdr:to>
      <xdr:col>15</xdr:col>
      <xdr:colOff>384521</xdr:colOff>
      <xdr:row>20</xdr:row>
      <xdr:rowOff>70562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B41D6D-4FF0-5765-328D-20D4F1C67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7242" y="3317701"/>
          <a:ext cx="3694176" cy="840217"/>
        </a:xfrm>
        <a:prstGeom prst="rect">
          <a:avLst/>
        </a:prstGeom>
      </xdr:spPr>
    </xdr:pic>
    <xdr:clientData/>
  </xdr:twoCellAnchor>
  <xdr:twoCellAnchor editAs="oneCell">
    <xdr:from>
      <xdr:col>11</xdr:col>
      <xdr:colOff>183219</xdr:colOff>
      <xdr:row>22</xdr:row>
      <xdr:rowOff>8046</xdr:rowOff>
    </xdr:from>
    <xdr:to>
      <xdr:col>15</xdr:col>
      <xdr:colOff>417739</xdr:colOff>
      <xdr:row>25</xdr:row>
      <xdr:rowOff>160350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13D8F1B-B27A-878F-711E-36A2533C0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0460" y="4504138"/>
          <a:ext cx="3694176" cy="809201"/>
        </a:xfrm>
        <a:prstGeom prst="rect">
          <a:avLst/>
        </a:prstGeom>
      </xdr:spPr>
    </xdr:pic>
    <xdr:clientData/>
  </xdr:twoCellAnchor>
  <xdr:twoCellAnchor>
    <xdr:from>
      <xdr:col>11</xdr:col>
      <xdr:colOff>108978</xdr:colOff>
      <xdr:row>14</xdr:row>
      <xdr:rowOff>181797</xdr:rowOff>
    </xdr:from>
    <xdr:to>
      <xdr:col>14</xdr:col>
      <xdr:colOff>94010</xdr:colOff>
      <xdr:row>16</xdr:row>
      <xdr:rowOff>6423</xdr:rowOff>
    </xdr:to>
    <xdr:sp macro="" textlink="">
      <xdr:nvSpPr>
        <xdr:cNvPr id="46" name="CuadroTexto 52">
          <a:extLst>
            <a:ext uri="{FF2B5EF4-FFF2-40B4-BE49-F238E27FC236}">
              <a16:creationId xmlns:a16="http://schemas.microsoft.com/office/drawing/2014/main" id="{3A86C64F-8776-5A46-83AA-4BF24C2B024B}"/>
            </a:ext>
          </a:extLst>
        </xdr:cNvPr>
        <xdr:cNvSpPr txBox="1"/>
      </xdr:nvSpPr>
      <xdr:spPr>
        <a:xfrm>
          <a:off x="8736219" y="3042946"/>
          <a:ext cx="2729400" cy="2333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Keyword: B-Corp</a:t>
          </a:r>
        </a:p>
      </xdr:txBody>
    </xdr:sp>
    <xdr:clientData/>
  </xdr:twoCellAnchor>
  <xdr:twoCellAnchor>
    <xdr:from>
      <xdr:col>11</xdr:col>
      <xdr:colOff>144596</xdr:colOff>
      <xdr:row>8</xdr:row>
      <xdr:rowOff>129827</xdr:rowOff>
    </xdr:from>
    <xdr:to>
      <xdr:col>14</xdr:col>
      <xdr:colOff>129628</xdr:colOff>
      <xdr:row>9</xdr:row>
      <xdr:rowOff>158822</xdr:rowOff>
    </xdr:to>
    <xdr:sp macro="" textlink="">
      <xdr:nvSpPr>
        <xdr:cNvPr id="47" name="CuadroTexto 52">
          <a:extLst>
            <a:ext uri="{FF2B5EF4-FFF2-40B4-BE49-F238E27FC236}">
              <a16:creationId xmlns:a16="http://schemas.microsoft.com/office/drawing/2014/main" id="{F5C9D9C8-8EB8-634C-936D-A901827489CA}"/>
            </a:ext>
          </a:extLst>
        </xdr:cNvPr>
        <xdr:cNvSpPr txBox="1"/>
      </xdr:nvSpPr>
      <xdr:spPr>
        <a:xfrm>
          <a:off x="8771837" y="1764770"/>
          <a:ext cx="2729400" cy="2333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Keyword: Moda Sostenible</a:t>
          </a:r>
        </a:p>
      </xdr:txBody>
    </xdr:sp>
    <xdr:clientData/>
  </xdr:twoCellAnchor>
  <xdr:twoCellAnchor>
    <xdr:from>
      <xdr:col>11</xdr:col>
      <xdr:colOff>136421</xdr:colOff>
      <xdr:row>20</xdr:row>
      <xdr:rowOff>150849</xdr:rowOff>
    </xdr:from>
    <xdr:to>
      <xdr:col>14</xdr:col>
      <xdr:colOff>121453</xdr:colOff>
      <xdr:row>21</xdr:row>
      <xdr:rowOff>179843</xdr:rowOff>
    </xdr:to>
    <xdr:sp macro="" textlink="">
      <xdr:nvSpPr>
        <xdr:cNvPr id="50" name="CuadroTexto 52">
          <a:extLst>
            <a:ext uri="{FF2B5EF4-FFF2-40B4-BE49-F238E27FC236}">
              <a16:creationId xmlns:a16="http://schemas.microsoft.com/office/drawing/2014/main" id="{85EDE3F8-657A-5C41-BEEC-3B7F672D4F3A}"/>
            </a:ext>
          </a:extLst>
        </xdr:cNvPr>
        <xdr:cNvSpPr txBox="1"/>
      </xdr:nvSpPr>
      <xdr:spPr>
        <a:xfrm>
          <a:off x="8763662" y="4238205"/>
          <a:ext cx="2729400" cy="2333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Keyword: empresa sostenible</a:t>
          </a:r>
        </a:p>
      </xdr:txBody>
    </xdr:sp>
    <xdr:clientData/>
  </xdr:twoCellAnchor>
  <xdr:twoCellAnchor>
    <xdr:from>
      <xdr:col>15</xdr:col>
      <xdr:colOff>684942</xdr:colOff>
      <xdr:row>17</xdr:row>
      <xdr:rowOff>114593</xdr:rowOff>
    </xdr:from>
    <xdr:to>
      <xdr:col>18</xdr:col>
      <xdr:colOff>577528</xdr:colOff>
      <xdr:row>21</xdr:row>
      <xdr:rowOff>76432</xdr:rowOff>
    </xdr:to>
    <xdr:sp macro="" textlink="">
      <xdr:nvSpPr>
        <xdr:cNvPr id="51" name="Rectángulo redondeado 55">
          <a:extLst>
            <a:ext uri="{FF2B5EF4-FFF2-40B4-BE49-F238E27FC236}">
              <a16:creationId xmlns:a16="http://schemas.microsoft.com/office/drawing/2014/main" id="{8B05BDDD-5D6A-4944-92C9-5010B7A2E499}"/>
            </a:ext>
          </a:extLst>
        </xdr:cNvPr>
        <xdr:cNvSpPr/>
      </xdr:nvSpPr>
      <xdr:spPr>
        <a:xfrm>
          <a:off x="12771839" y="3588846"/>
          <a:ext cx="2272011" cy="779310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0" i="0" u="none" strike="noStrike">
              <a:solidFill>
                <a:schemeClr val="tx1"/>
              </a:solidFill>
              <a:latin typeface="+mn-lt"/>
              <a:ea typeface="+mn-ea"/>
              <a:cs typeface="Algerian" panose="020F0502020204030204" pitchFamily="34" charset="0"/>
            </a:rPr>
            <a:t>44 €</a:t>
          </a:r>
        </a:p>
      </xdr:txBody>
    </xdr:sp>
    <xdr:clientData/>
  </xdr:twoCellAnchor>
  <xdr:twoCellAnchor>
    <xdr:from>
      <xdr:col>16</xdr:col>
      <xdr:colOff>62975</xdr:colOff>
      <xdr:row>17</xdr:row>
      <xdr:rowOff>113133</xdr:rowOff>
    </xdr:from>
    <xdr:to>
      <xdr:col>18</xdr:col>
      <xdr:colOff>514315</xdr:colOff>
      <xdr:row>18</xdr:row>
      <xdr:rowOff>177802</xdr:rowOff>
    </xdr:to>
    <xdr:sp macro="" textlink="">
      <xdr:nvSpPr>
        <xdr:cNvPr id="60" name="CuadroTexto 56">
          <a:extLst>
            <a:ext uri="{FF2B5EF4-FFF2-40B4-BE49-F238E27FC236}">
              <a16:creationId xmlns:a16="http://schemas.microsoft.com/office/drawing/2014/main" id="{38BA44A7-2D7F-6840-B8CF-27EE843779D5}"/>
            </a:ext>
          </a:extLst>
        </xdr:cNvPr>
        <xdr:cNvSpPr txBox="1"/>
      </xdr:nvSpPr>
      <xdr:spPr>
        <a:xfrm>
          <a:off x="12850561" y="3587386"/>
          <a:ext cx="2130076" cy="2690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Precio medio productos</a:t>
          </a:r>
          <a:endParaRPr lang="es-ES_tradnl" sz="1100" b="0" baseline="0">
            <a:solidFill>
              <a:schemeClr val="tx1"/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 editAs="oneCell">
    <xdr:from>
      <xdr:col>12</xdr:col>
      <xdr:colOff>496322</xdr:colOff>
      <xdr:row>35</xdr:row>
      <xdr:rowOff>102183</xdr:rowOff>
    </xdr:from>
    <xdr:to>
      <xdr:col>18</xdr:col>
      <xdr:colOff>542012</xdr:colOff>
      <xdr:row>37</xdr:row>
      <xdr:rowOff>169354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F5F119C8-8162-BA70-426E-6158D29E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duotone>
            <a:schemeClr val="accent4">
              <a:shade val="45000"/>
              <a:satMod val="135000"/>
            </a:schemeClr>
            <a:prstClr val="white"/>
          </a:duotone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55632" y="7298850"/>
          <a:ext cx="5052702" cy="47590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Garcia" refreshedDate="45489.699680439815" createdVersion="8" refreshedVersion="8" minRefreshableVersion="3" recordCount="950" xr:uid="{6A2F7521-D086-5541-BEEF-E6E791D4FB40}">
  <cacheSource type="worksheet">
    <worksheetSource name="Tabla2"/>
  </cacheSource>
  <cacheFields count="16">
    <cacheField name="Id." numFmtId="0">
      <sharedItems containsSemiMixedTypes="0" containsString="0" containsNumber="1" containsInteger="1" minValue="1" maxValue="950"/>
    </cacheField>
    <cacheField name="Fecha_Pedido" numFmtId="4">
      <sharedItems containsSemiMixedTypes="0" containsString="0" containsNumber="1" containsInteger="1" minValue="44562" maxValue="44909"/>
    </cacheField>
    <cacheField name="Mes_Texto" numFmtId="0">
      <sharedItems count="13">
        <s v="Ene"/>
        <s v="Feb"/>
        <s v="Mar"/>
        <s v="Abr"/>
        <s v="May"/>
        <s v="Jun"/>
        <s v="Jul"/>
        <s v="Ago"/>
        <s v="Sep"/>
        <s v="Oct"/>
        <s v="Nov"/>
        <s v="Dic"/>
        <s v="Set" u="1"/>
      </sharedItems>
    </cacheField>
    <cacheField name="Trimestre" numFmtId="0">
      <sharedItems count="4">
        <s v="T1"/>
        <s v="T2"/>
        <s v="T3"/>
        <s v="T4"/>
      </sharedItems>
    </cacheField>
    <cacheField name="Semestre" numFmtId="0">
      <sharedItems count="2">
        <s v="Sem 1"/>
        <s v="Sem 2"/>
      </sharedItems>
    </cacheField>
    <cacheField name="#_Semana" numFmtId="0">
      <sharedItems containsSemiMixedTypes="0" containsString="0" containsNumber="1" containsInteger="1" minValue="1" maxValue="51" count="5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</sharedItems>
    </cacheField>
    <cacheField name="Código_Producto" numFmtId="0">
      <sharedItems/>
    </cacheField>
    <cacheField name="Producto" numFmtId="0">
      <sharedItems count="20">
        <s v="Crema Suavizante"/>
        <s v="Champús"/>
        <s v="Protector de calor"/>
        <s v="Gel"/>
        <s v="Gasas"/>
        <s v="Termómetros"/>
        <s v="Ampollas"/>
        <s v="Suero"/>
        <s v="ungento"/>
        <s v="Vendas"/>
        <s v="Alcohol"/>
        <s v="Clorhexidina"/>
        <s v="Paracetamol"/>
        <s v="Desodorantes"/>
        <s v="Lociones"/>
        <s v="Humectantes"/>
        <s v="Perfumes"/>
        <s v="Antibióticos"/>
        <s v="Analgésico"/>
        <s v="Antiinflamatorio"/>
      </sharedItems>
    </cacheField>
    <cacheField name="Cantidad" numFmtId="4">
      <sharedItems containsSemiMixedTypes="0" containsString="0" containsNumber="1" containsInteger="1" minValue="1" maxValue="33"/>
    </cacheField>
    <cacheField name="Precio U." numFmtId="4">
      <sharedItems containsSemiMixedTypes="0" containsString="0" containsNumber="1" containsInteger="1" minValue="10" maxValue="40"/>
    </cacheField>
    <cacheField name="Precio Total" numFmtId="4">
      <sharedItems containsSemiMixedTypes="0" containsString="0" containsNumber="1" containsInteger="1" minValue="10" maxValue="1073"/>
    </cacheField>
    <cacheField name="Estado_Pedido" numFmtId="0">
      <sharedItems count="3">
        <s v="Recibido"/>
        <s v="Devuelto"/>
        <s v="Pendiente"/>
      </sharedItems>
    </cacheField>
    <cacheField name="Código_Proveedor" numFmtId="0">
      <sharedItems/>
    </cacheField>
    <cacheField name="Proveedor" numFmtId="0">
      <sharedItems count="4">
        <s v="Comercial Mili"/>
        <s v="Super Ventas"/>
        <s v="Corpora Xauxa S.R.L"/>
        <s v="Distribuidora Ric"/>
      </sharedItems>
    </cacheField>
    <cacheField name="Fecha_Entrega" numFmtId="4">
      <sharedItems containsSemiMixedTypes="0" containsString="0" containsNumber="1" containsInteger="1" minValue="0" maxValue="44902"/>
    </cacheField>
    <cacheField name="Tiempo_Entrega(Días)" numFmtId="4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 pivotCacheId="18359513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0">
  <r>
    <n v="1"/>
    <n v="44562"/>
    <x v="0"/>
    <x v="0"/>
    <x v="0"/>
    <x v="0"/>
    <s v="CP00001"/>
    <x v="0"/>
    <n v="4"/>
    <n v="22"/>
    <n v="88"/>
    <x v="0"/>
    <s v="P0001"/>
    <x v="0"/>
    <n v="44564"/>
    <n v="2"/>
  </r>
  <r>
    <n v="2"/>
    <n v="44562"/>
    <x v="0"/>
    <x v="0"/>
    <x v="0"/>
    <x v="0"/>
    <s v="CP00002"/>
    <x v="1"/>
    <n v="11"/>
    <n v="18"/>
    <n v="198"/>
    <x v="0"/>
    <s v="P0002"/>
    <x v="1"/>
    <n v="44565"/>
    <n v="3"/>
  </r>
  <r>
    <n v="3"/>
    <n v="44562"/>
    <x v="0"/>
    <x v="0"/>
    <x v="0"/>
    <x v="0"/>
    <s v="CP00003"/>
    <x v="2"/>
    <n v="13"/>
    <n v="14"/>
    <n v="182"/>
    <x v="0"/>
    <s v="P0003"/>
    <x v="2"/>
    <n v="44564"/>
    <n v="2"/>
  </r>
  <r>
    <n v="4"/>
    <n v="44563"/>
    <x v="0"/>
    <x v="0"/>
    <x v="0"/>
    <x v="0"/>
    <s v="CP00004"/>
    <x v="3"/>
    <n v="23"/>
    <n v="24"/>
    <n v="552"/>
    <x v="0"/>
    <s v="P0004"/>
    <x v="1"/>
    <n v="44566"/>
    <n v="3"/>
  </r>
  <r>
    <n v="5"/>
    <n v="44563"/>
    <x v="0"/>
    <x v="0"/>
    <x v="0"/>
    <x v="0"/>
    <s v="CP00005"/>
    <x v="4"/>
    <n v="20"/>
    <n v="16"/>
    <n v="320"/>
    <x v="0"/>
    <s v="P0004"/>
    <x v="1"/>
    <n v="44566"/>
    <n v="3"/>
  </r>
  <r>
    <n v="6"/>
    <n v="44564"/>
    <x v="0"/>
    <x v="0"/>
    <x v="0"/>
    <x v="1"/>
    <s v="CP00006"/>
    <x v="5"/>
    <n v="9"/>
    <n v="22"/>
    <n v="198"/>
    <x v="0"/>
    <s v="P0003"/>
    <x v="2"/>
    <n v="44566"/>
    <n v="2"/>
  </r>
  <r>
    <n v="7"/>
    <n v="44564"/>
    <x v="0"/>
    <x v="0"/>
    <x v="0"/>
    <x v="1"/>
    <s v="CP00007"/>
    <x v="6"/>
    <n v="7"/>
    <n v="17"/>
    <n v="119"/>
    <x v="1"/>
    <s v="P0002"/>
    <x v="1"/>
    <n v="44567"/>
    <n v="3"/>
  </r>
  <r>
    <n v="8"/>
    <n v="44564"/>
    <x v="0"/>
    <x v="0"/>
    <x v="0"/>
    <x v="1"/>
    <s v="CP00008"/>
    <x v="7"/>
    <n v="12"/>
    <n v="16"/>
    <n v="192"/>
    <x v="1"/>
    <s v="P0005"/>
    <x v="3"/>
    <n v="44568"/>
    <n v="4"/>
  </r>
  <r>
    <n v="9"/>
    <n v="44564"/>
    <x v="0"/>
    <x v="0"/>
    <x v="0"/>
    <x v="1"/>
    <s v="CP00009"/>
    <x v="8"/>
    <n v="12"/>
    <n v="24"/>
    <n v="288"/>
    <x v="1"/>
    <s v="P0003"/>
    <x v="2"/>
    <n v="44566"/>
    <n v="2"/>
  </r>
  <r>
    <n v="10"/>
    <n v="44564"/>
    <x v="0"/>
    <x v="0"/>
    <x v="0"/>
    <x v="1"/>
    <s v="CP00010"/>
    <x v="9"/>
    <n v="13"/>
    <n v="20"/>
    <n v="260"/>
    <x v="1"/>
    <s v="P0004"/>
    <x v="1"/>
    <n v="44567"/>
    <n v="3"/>
  </r>
  <r>
    <n v="11"/>
    <n v="44564"/>
    <x v="0"/>
    <x v="0"/>
    <x v="0"/>
    <x v="1"/>
    <s v="CP00011"/>
    <x v="10"/>
    <n v="9"/>
    <n v="17"/>
    <n v="153"/>
    <x v="1"/>
    <s v="P0002"/>
    <x v="1"/>
    <n v="44567"/>
    <n v="3"/>
  </r>
  <r>
    <n v="12"/>
    <n v="44564"/>
    <x v="0"/>
    <x v="0"/>
    <x v="0"/>
    <x v="1"/>
    <s v="CP00012"/>
    <x v="11"/>
    <n v="9"/>
    <n v="25"/>
    <n v="225"/>
    <x v="1"/>
    <s v="P0002"/>
    <x v="1"/>
    <n v="44567"/>
    <n v="3"/>
  </r>
  <r>
    <n v="13"/>
    <n v="44565"/>
    <x v="0"/>
    <x v="0"/>
    <x v="0"/>
    <x v="1"/>
    <s v="CP00013"/>
    <x v="12"/>
    <n v="32"/>
    <n v="18"/>
    <n v="576"/>
    <x v="1"/>
    <s v="P0003"/>
    <x v="2"/>
    <n v="44567"/>
    <n v="2"/>
  </r>
  <r>
    <n v="14"/>
    <n v="44565"/>
    <x v="0"/>
    <x v="0"/>
    <x v="0"/>
    <x v="1"/>
    <s v="CP00014"/>
    <x v="13"/>
    <n v="2"/>
    <n v="12"/>
    <n v="24"/>
    <x v="0"/>
    <s v="P0003"/>
    <x v="2"/>
    <n v="44567"/>
    <n v="2"/>
  </r>
  <r>
    <n v="15"/>
    <n v="44565"/>
    <x v="0"/>
    <x v="0"/>
    <x v="0"/>
    <x v="1"/>
    <s v="CP00015"/>
    <x v="14"/>
    <n v="5"/>
    <n v="38"/>
    <n v="190"/>
    <x v="0"/>
    <s v="P0004"/>
    <x v="1"/>
    <n v="44568"/>
    <n v="3"/>
  </r>
  <r>
    <n v="16"/>
    <n v="44565"/>
    <x v="0"/>
    <x v="0"/>
    <x v="0"/>
    <x v="1"/>
    <s v="CP00016"/>
    <x v="15"/>
    <n v="13"/>
    <n v="12"/>
    <n v="156"/>
    <x v="0"/>
    <s v="P0001"/>
    <x v="0"/>
    <n v="44567"/>
    <n v="2"/>
  </r>
  <r>
    <n v="17"/>
    <n v="44565"/>
    <x v="0"/>
    <x v="0"/>
    <x v="0"/>
    <x v="1"/>
    <s v="CP00017"/>
    <x v="16"/>
    <n v="9"/>
    <n v="23"/>
    <n v="207"/>
    <x v="0"/>
    <s v="P0004"/>
    <x v="1"/>
    <n v="44568"/>
    <n v="3"/>
  </r>
  <r>
    <n v="18"/>
    <n v="44565"/>
    <x v="0"/>
    <x v="0"/>
    <x v="0"/>
    <x v="1"/>
    <s v="CP00018"/>
    <x v="17"/>
    <n v="25"/>
    <n v="30"/>
    <n v="750"/>
    <x v="0"/>
    <s v="P0002"/>
    <x v="1"/>
    <n v="44568"/>
    <n v="3"/>
  </r>
  <r>
    <n v="19"/>
    <n v="44566"/>
    <x v="0"/>
    <x v="0"/>
    <x v="0"/>
    <x v="1"/>
    <s v="CP00019"/>
    <x v="18"/>
    <n v="6"/>
    <n v="35"/>
    <n v="210"/>
    <x v="0"/>
    <s v="P0001"/>
    <x v="0"/>
    <n v="44568"/>
    <n v="2"/>
  </r>
  <r>
    <n v="20"/>
    <n v="44566"/>
    <x v="0"/>
    <x v="0"/>
    <x v="0"/>
    <x v="1"/>
    <s v="CP00020"/>
    <x v="19"/>
    <n v="30"/>
    <n v="22"/>
    <n v="660"/>
    <x v="0"/>
    <s v="P0004"/>
    <x v="1"/>
    <n v="44569"/>
    <n v="3"/>
  </r>
  <r>
    <n v="21"/>
    <n v="44567"/>
    <x v="0"/>
    <x v="0"/>
    <x v="0"/>
    <x v="1"/>
    <s v="CP00001"/>
    <x v="0"/>
    <n v="6"/>
    <n v="23"/>
    <n v="138"/>
    <x v="0"/>
    <s v="P0002"/>
    <x v="1"/>
    <n v="44570"/>
    <n v="3"/>
  </r>
  <r>
    <n v="22"/>
    <n v="44567"/>
    <x v="0"/>
    <x v="0"/>
    <x v="0"/>
    <x v="1"/>
    <s v="CP00002"/>
    <x v="1"/>
    <n v="6"/>
    <n v="18"/>
    <n v="108"/>
    <x v="0"/>
    <s v="P0002"/>
    <x v="1"/>
    <n v="44570"/>
    <n v="3"/>
  </r>
  <r>
    <n v="23"/>
    <n v="44567"/>
    <x v="0"/>
    <x v="0"/>
    <x v="0"/>
    <x v="1"/>
    <s v="CP00003"/>
    <x v="2"/>
    <n v="19"/>
    <n v="20"/>
    <n v="380"/>
    <x v="0"/>
    <s v="P0004"/>
    <x v="1"/>
    <n v="44570"/>
    <n v="3"/>
  </r>
  <r>
    <n v="24"/>
    <n v="44567"/>
    <x v="0"/>
    <x v="0"/>
    <x v="0"/>
    <x v="1"/>
    <s v="CP00004"/>
    <x v="3"/>
    <n v="6"/>
    <n v="24"/>
    <n v="144"/>
    <x v="0"/>
    <s v="P0002"/>
    <x v="1"/>
    <n v="44570"/>
    <n v="3"/>
  </r>
  <r>
    <n v="25"/>
    <n v="44568"/>
    <x v="0"/>
    <x v="0"/>
    <x v="0"/>
    <x v="1"/>
    <s v="CP00005"/>
    <x v="4"/>
    <n v="11"/>
    <n v="12"/>
    <n v="132"/>
    <x v="0"/>
    <s v="P0005"/>
    <x v="3"/>
    <n v="44572"/>
    <n v="4"/>
  </r>
  <r>
    <n v="26"/>
    <n v="44568"/>
    <x v="0"/>
    <x v="0"/>
    <x v="0"/>
    <x v="1"/>
    <s v="CP00006"/>
    <x v="5"/>
    <n v="3"/>
    <n v="24"/>
    <n v="72"/>
    <x v="0"/>
    <s v="P0005"/>
    <x v="3"/>
    <n v="44572"/>
    <n v="4"/>
  </r>
  <r>
    <n v="27"/>
    <n v="44568"/>
    <x v="0"/>
    <x v="0"/>
    <x v="0"/>
    <x v="1"/>
    <s v="CP00007"/>
    <x v="6"/>
    <n v="15"/>
    <n v="16"/>
    <n v="240"/>
    <x v="0"/>
    <s v="P0003"/>
    <x v="2"/>
    <n v="44570"/>
    <n v="2"/>
  </r>
  <r>
    <n v="28"/>
    <n v="44568"/>
    <x v="0"/>
    <x v="0"/>
    <x v="0"/>
    <x v="1"/>
    <s v="CP00008"/>
    <x v="7"/>
    <n v="11"/>
    <n v="16"/>
    <n v="176"/>
    <x v="0"/>
    <s v="P0005"/>
    <x v="3"/>
    <n v="44572"/>
    <n v="4"/>
  </r>
  <r>
    <n v="29"/>
    <n v="44568"/>
    <x v="0"/>
    <x v="0"/>
    <x v="0"/>
    <x v="1"/>
    <s v="CP00009"/>
    <x v="8"/>
    <n v="3"/>
    <n v="23"/>
    <n v="69"/>
    <x v="0"/>
    <s v="P0001"/>
    <x v="0"/>
    <n v="44570"/>
    <n v="2"/>
  </r>
  <r>
    <n v="30"/>
    <n v="44569"/>
    <x v="0"/>
    <x v="0"/>
    <x v="0"/>
    <x v="1"/>
    <s v="CP00010"/>
    <x v="9"/>
    <n v="21"/>
    <n v="15"/>
    <n v="315"/>
    <x v="0"/>
    <s v="P0005"/>
    <x v="3"/>
    <n v="44573"/>
    <n v="4"/>
  </r>
  <r>
    <n v="31"/>
    <n v="44569"/>
    <x v="0"/>
    <x v="0"/>
    <x v="0"/>
    <x v="1"/>
    <s v="CP00011"/>
    <x v="10"/>
    <n v="20"/>
    <n v="17"/>
    <n v="340"/>
    <x v="0"/>
    <s v="P0002"/>
    <x v="1"/>
    <n v="44572"/>
    <n v="3"/>
  </r>
  <r>
    <n v="32"/>
    <n v="44569"/>
    <x v="0"/>
    <x v="0"/>
    <x v="0"/>
    <x v="1"/>
    <s v="CP00012"/>
    <x v="11"/>
    <n v="1"/>
    <n v="22"/>
    <n v="22"/>
    <x v="0"/>
    <s v="P0001"/>
    <x v="0"/>
    <n v="44571"/>
    <n v="2"/>
  </r>
  <r>
    <n v="33"/>
    <n v="44569"/>
    <x v="0"/>
    <x v="0"/>
    <x v="0"/>
    <x v="1"/>
    <s v="CP00013"/>
    <x v="12"/>
    <n v="17"/>
    <n v="18"/>
    <n v="306"/>
    <x v="0"/>
    <s v="P0003"/>
    <x v="2"/>
    <n v="44571"/>
    <n v="2"/>
  </r>
  <r>
    <n v="34"/>
    <n v="44569"/>
    <x v="0"/>
    <x v="0"/>
    <x v="0"/>
    <x v="1"/>
    <s v="CP00014"/>
    <x v="13"/>
    <n v="13"/>
    <n v="14"/>
    <n v="182"/>
    <x v="0"/>
    <s v="P0004"/>
    <x v="1"/>
    <n v="44572"/>
    <n v="3"/>
  </r>
  <r>
    <n v="35"/>
    <n v="44571"/>
    <x v="0"/>
    <x v="0"/>
    <x v="0"/>
    <x v="2"/>
    <s v="CP00015"/>
    <x v="14"/>
    <n v="5"/>
    <n v="38"/>
    <n v="190"/>
    <x v="0"/>
    <s v="P0004"/>
    <x v="1"/>
    <n v="44574"/>
    <n v="3"/>
  </r>
  <r>
    <n v="36"/>
    <n v="44571"/>
    <x v="0"/>
    <x v="0"/>
    <x v="0"/>
    <x v="2"/>
    <s v="CP00016"/>
    <x v="15"/>
    <n v="21"/>
    <n v="13"/>
    <n v="273"/>
    <x v="0"/>
    <s v="P0005"/>
    <x v="3"/>
    <n v="44575"/>
    <n v="4"/>
  </r>
  <r>
    <n v="37"/>
    <n v="44571"/>
    <x v="0"/>
    <x v="0"/>
    <x v="0"/>
    <x v="2"/>
    <s v="CP00017"/>
    <x v="16"/>
    <n v="16"/>
    <n v="23"/>
    <n v="368"/>
    <x v="0"/>
    <s v="P0002"/>
    <x v="1"/>
    <n v="44574"/>
    <n v="3"/>
  </r>
  <r>
    <n v="38"/>
    <n v="44572"/>
    <x v="0"/>
    <x v="0"/>
    <x v="0"/>
    <x v="2"/>
    <s v="CP00018"/>
    <x v="17"/>
    <n v="25"/>
    <n v="30"/>
    <n v="750"/>
    <x v="0"/>
    <s v="P0004"/>
    <x v="1"/>
    <n v="44575"/>
    <n v="3"/>
  </r>
  <r>
    <n v="39"/>
    <n v="44572"/>
    <x v="0"/>
    <x v="0"/>
    <x v="0"/>
    <x v="2"/>
    <s v="CP00019"/>
    <x v="18"/>
    <n v="10"/>
    <n v="38"/>
    <n v="380"/>
    <x v="0"/>
    <s v="P0004"/>
    <x v="1"/>
    <n v="44575"/>
    <n v="3"/>
  </r>
  <r>
    <n v="40"/>
    <n v="44573"/>
    <x v="0"/>
    <x v="0"/>
    <x v="0"/>
    <x v="2"/>
    <s v="CP00020"/>
    <x v="19"/>
    <n v="17"/>
    <n v="25"/>
    <n v="425"/>
    <x v="0"/>
    <s v="P0005"/>
    <x v="3"/>
    <n v="44577"/>
    <n v="4"/>
  </r>
  <r>
    <n v="41"/>
    <n v="44573"/>
    <x v="0"/>
    <x v="0"/>
    <x v="0"/>
    <x v="2"/>
    <s v="CP00001"/>
    <x v="0"/>
    <n v="7"/>
    <n v="22"/>
    <n v="154"/>
    <x v="0"/>
    <s v="P0001"/>
    <x v="0"/>
    <n v="44575"/>
    <n v="2"/>
  </r>
  <r>
    <n v="42"/>
    <n v="44573"/>
    <x v="0"/>
    <x v="0"/>
    <x v="0"/>
    <x v="2"/>
    <s v="CP00002"/>
    <x v="1"/>
    <n v="23"/>
    <n v="18"/>
    <n v="414"/>
    <x v="0"/>
    <s v="P0002"/>
    <x v="1"/>
    <n v="44576"/>
    <n v="3"/>
  </r>
  <r>
    <n v="43"/>
    <n v="44573"/>
    <x v="0"/>
    <x v="0"/>
    <x v="0"/>
    <x v="2"/>
    <s v="CP00003"/>
    <x v="2"/>
    <n v="10"/>
    <n v="14"/>
    <n v="140"/>
    <x v="0"/>
    <s v="P0003"/>
    <x v="2"/>
    <n v="44575"/>
    <n v="2"/>
  </r>
  <r>
    <n v="44"/>
    <n v="44574"/>
    <x v="0"/>
    <x v="0"/>
    <x v="0"/>
    <x v="2"/>
    <s v="CP00004"/>
    <x v="3"/>
    <n v="13"/>
    <n v="24"/>
    <n v="312"/>
    <x v="0"/>
    <s v="P0002"/>
    <x v="1"/>
    <n v="44577"/>
    <n v="3"/>
  </r>
  <r>
    <n v="45"/>
    <n v="44574"/>
    <x v="0"/>
    <x v="0"/>
    <x v="0"/>
    <x v="2"/>
    <s v="CP00005"/>
    <x v="4"/>
    <n v="2"/>
    <n v="12"/>
    <n v="24"/>
    <x v="0"/>
    <s v="P0005"/>
    <x v="3"/>
    <n v="44578"/>
    <n v="4"/>
  </r>
  <r>
    <n v="46"/>
    <n v="44574"/>
    <x v="0"/>
    <x v="0"/>
    <x v="0"/>
    <x v="2"/>
    <s v="CP00006"/>
    <x v="5"/>
    <n v="10"/>
    <n v="20"/>
    <n v="200"/>
    <x v="0"/>
    <s v="P0001"/>
    <x v="0"/>
    <n v="44576"/>
    <n v="2"/>
  </r>
  <r>
    <n v="47"/>
    <n v="44575"/>
    <x v="0"/>
    <x v="0"/>
    <x v="0"/>
    <x v="2"/>
    <s v="CP00007"/>
    <x v="6"/>
    <n v="14"/>
    <n v="17"/>
    <n v="238"/>
    <x v="0"/>
    <s v="P0002"/>
    <x v="1"/>
    <n v="44578"/>
    <n v="3"/>
  </r>
  <r>
    <n v="48"/>
    <n v="44575"/>
    <x v="0"/>
    <x v="0"/>
    <x v="0"/>
    <x v="2"/>
    <s v="CP00008"/>
    <x v="7"/>
    <n v="19"/>
    <n v="17"/>
    <n v="323"/>
    <x v="0"/>
    <s v="P0002"/>
    <x v="1"/>
    <n v="44578"/>
    <n v="3"/>
  </r>
  <r>
    <n v="49"/>
    <n v="44575"/>
    <x v="0"/>
    <x v="0"/>
    <x v="0"/>
    <x v="2"/>
    <s v="CP00009"/>
    <x v="8"/>
    <n v="9"/>
    <n v="25"/>
    <n v="225"/>
    <x v="0"/>
    <s v="P0004"/>
    <x v="1"/>
    <n v="44578"/>
    <n v="3"/>
  </r>
  <r>
    <n v="50"/>
    <n v="44576"/>
    <x v="0"/>
    <x v="0"/>
    <x v="0"/>
    <x v="2"/>
    <s v="CP00010"/>
    <x v="9"/>
    <n v="10"/>
    <n v="15"/>
    <n v="150"/>
    <x v="0"/>
    <s v="P0005"/>
    <x v="3"/>
    <n v="44580"/>
    <n v="4"/>
  </r>
  <r>
    <n v="51"/>
    <n v="44576"/>
    <x v="0"/>
    <x v="0"/>
    <x v="0"/>
    <x v="2"/>
    <s v="CP00011"/>
    <x v="10"/>
    <n v="3"/>
    <n v="17"/>
    <n v="51"/>
    <x v="0"/>
    <s v="P0002"/>
    <x v="1"/>
    <n v="44579"/>
    <n v="3"/>
  </r>
  <r>
    <n v="52"/>
    <n v="44576"/>
    <x v="0"/>
    <x v="0"/>
    <x v="0"/>
    <x v="2"/>
    <s v="CP00012"/>
    <x v="11"/>
    <n v="15"/>
    <n v="23"/>
    <n v="345"/>
    <x v="0"/>
    <s v="P0003"/>
    <x v="2"/>
    <n v="44578"/>
    <n v="2"/>
  </r>
  <r>
    <n v="53"/>
    <n v="44577"/>
    <x v="0"/>
    <x v="0"/>
    <x v="0"/>
    <x v="2"/>
    <s v="CP00013"/>
    <x v="12"/>
    <n v="8"/>
    <n v="20"/>
    <n v="160"/>
    <x v="1"/>
    <s v="P0004"/>
    <x v="1"/>
    <n v="44580"/>
    <n v="3"/>
  </r>
  <r>
    <n v="54"/>
    <n v="44577"/>
    <x v="0"/>
    <x v="0"/>
    <x v="0"/>
    <x v="2"/>
    <s v="CP00014"/>
    <x v="13"/>
    <n v="12"/>
    <n v="13"/>
    <n v="156"/>
    <x v="1"/>
    <s v="P0005"/>
    <x v="3"/>
    <n v="44581"/>
    <n v="4"/>
  </r>
  <r>
    <n v="55"/>
    <n v="44578"/>
    <x v="0"/>
    <x v="0"/>
    <x v="0"/>
    <x v="3"/>
    <s v="CP00015"/>
    <x v="14"/>
    <n v="15"/>
    <n v="38"/>
    <n v="570"/>
    <x v="0"/>
    <s v="P0002"/>
    <x v="1"/>
    <n v="44581"/>
    <n v="3"/>
  </r>
  <r>
    <n v="56"/>
    <n v="44578"/>
    <x v="0"/>
    <x v="0"/>
    <x v="0"/>
    <x v="3"/>
    <s v="CP00016"/>
    <x v="15"/>
    <n v="18"/>
    <n v="13"/>
    <n v="234"/>
    <x v="0"/>
    <s v="P0005"/>
    <x v="3"/>
    <n v="44582"/>
    <n v="4"/>
  </r>
  <r>
    <n v="57"/>
    <n v="44578"/>
    <x v="0"/>
    <x v="0"/>
    <x v="0"/>
    <x v="3"/>
    <s v="CP00017"/>
    <x v="16"/>
    <n v="17"/>
    <n v="23"/>
    <n v="391"/>
    <x v="0"/>
    <s v="P0002"/>
    <x v="1"/>
    <n v="44581"/>
    <n v="3"/>
  </r>
  <r>
    <n v="58"/>
    <n v="44580"/>
    <x v="0"/>
    <x v="0"/>
    <x v="0"/>
    <x v="3"/>
    <s v="CP00018"/>
    <x v="17"/>
    <n v="11"/>
    <n v="35"/>
    <n v="385"/>
    <x v="0"/>
    <s v="P0003"/>
    <x v="2"/>
    <n v="44582"/>
    <n v="2"/>
  </r>
  <r>
    <n v="59"/>
    <n v="44580"/>
    <x v="0"/>
    <x v="0"/>
    <x v="0"/>
    <x v="3"/>
    <s v="CP00019"/>
    <x v="18"/>
    <n v="12"/>
    <n v="38"/>
    <n v="456"/>
    <x v="0"/>
    <s v="P0002"/>
    <x v="1"/>
    <n v="44583"/>
    <n v="3"/>
  </r>
  <r>
    <n v="60"/>
    <n v="44580"/>
    <x v="0"/>
    <x v="0"/>
    <x v="0"/>
    <x v="3"/>
    <s v="CP00020"/>
    <x v="19"/>
    <n v="19"/>
    <n v="20"/>
    <n v="380"/>
    <x v="0"/>
    <s v="P0001"/>
    <x v="0"/>
    <n v="44582"/>
    <n v="2"/>
  </r>
  <r>
    <n v="61"/>
    <n v="44580"/>
    <x v="0"/>
    <x v="0"/>
    <x v="0"/>
    <x v="3"/>
    <s v="CP00001"/>
    <x v="0"/>
    <n v="20"/>
    <n v="22"/>
    <n v="440"/>
    <x v="0"/>
    <s v="P0001"/>
    <x v="0"/>
    <n v="44582"/>
    <n v="2"/>
  </r>
  <r>
    <n v="62"/>
    <n v="44580"/>
    <x v="0"/>
    <x v="0"/>
    <x v="0"/>
    <x v="3"/>
    <s v="CP00002"/>
    <x v="1"/>
    <n v="16"/>
    <n v="17"/>
    <n v="272"/>
    <x v="0"/>
    <s v="P0005"/>
    <x v="3"/>
    <n v="44584"/>
    <n v="4"/>
  </r>
  <r>
    <n v="63"/>
    <n v="44580"/>
    <x v="0"/>
    <x v="0"/>
    <x v="0"/>
    <x v="3"/>
    <s v="CP00003"/>
    <x v="2"/>
    <n v="16"/>
    <n v="20"/>
    <n v="320"/>
    <x v="0"/>
    <s v="P0004"/>
    <x v="1"/>
    <n v="44583"/>
    <n v="3"/>
  </r>
  <r>
    <n v="64"/>
    <n v="44580"/>
    <x v="0"/>
    <x v="0"/>
    <x v="0"/>
    <x v="3"/>
    <s v="CP00004"/>
    <x v="3"/>
    <n v="13"/>
    <n v="20"/>
    <n v="260"/>
    <x v="0"/>
    <s v="P0003"/>
    <x v="2"/>
    <n v="44582"/>
    <n v="2"/>
  </r>
  <r>
    <n v="65"/>
    <n v="44582"/>
    <x v="0"/>
    <x v="0"/>
    <x v="0"/>
    <x v="3"/>
    <s v="CP00005"/>
    <x v="4"/>
    <n v="4"/>
    <n v="16"/>
    <n v="64"/>
    <x v="0"/>
    <s v="P0002"/>
    <x v="1"/>
    <n v="44585"/>
    <n v="3"/>
  </r>
  <r>
    <n v="66"/>
    <n v="44583"/>
    <x v="0"/>
    <x v="0"/>
    <x v="0"/>
    <x v="3"/>
    <s v="CP00006"/>
    <x v="5"/>
    <n v="14"/>
    <n v="26"/>
    <n v="364"/>
    <x v="0"/>
    <s v="P0002"/>
    <x v="1"/>
    <n v="44586"/>
    <n v="3"/>
  </r>
  <r>
    <n v="67"/>
    <n v="44583"/>
    <x v="0"/>
    <x v="0"/>
    <x v="0"/>
    <x v="3"/>
    <s v="CP00007"/>
    <x v="6"/>
    <n v="7"/>
    <n v="15"/>
    <n v="105"/>
    <x v="0"/>
    <s v="P0001"/>
    <x v="0"/>
    <n v="44585"/>
    <n v="2"/>
  </r>
  <r>
    <n v="68"/>
    <n v="44584"/>
    <x v="0"/>
    <x v="0"/>
    <x v="0"/>
    <x v="3"/>
    <s v="CP00008"/>
    <x v="7"/>
    <n v="7"/>
    <n v="16"/>
    <n v="112"/>
    <x v="0"/>
    <s v="P0005"/>
    <x v="3"/>
    <n v="44588"/>
    <n v="4"/>
  </r>
  <r>
    <n v="69"/>
    <n v="44584"/>
    <x v="0"/>
    <x v="0"/>
    <x v="0"/>
    <x v="3"/>
    <s v="CP00009"/>
    <x v="8"/>
    <n v="4"/>
    <n v="25"/>
    <n v="100"/>
    <x v="0"/>
    <s v="P0004"/>
    <x v="1"/>
    <n v="44587"/>
    <n v="3"/>
  </r>
  <r>
    <n v="70"/>
    <n v="44584"/>
    <x v="0"/>
    <x v="0"/>
    <x v="0"/>
    <x v="3"/>
    <s v="CP00010"/>
    <x v="9"/>
    <n v="25"/>
    <n v="20"/>
    <n v="500"/>
    <x v="0"/>
    <s v="P0004"/>
    <x v="1"/>
    <n v="44587"/>
    <n v="3"/>
  </r>
  <r>
    <n v="71"/>
    <n v="44584"/>
    <x v="0"/>
    <x v="0"/>
    <x v="0"/>
    <x v="3"/>
    <s v="CP00011"/>
    <x v="10"/>
    <n v="13"/>
    <n v="16"/>
    <n v="208"/>
    <x v="0"/>
    <s v="P0003"/>
    <x v="2"/>
    <n v="44586"/>
    <n v="2"/>
  </r>
  <r>
    <n v="72"/>
    <n v="44584"/>
    <x v="0"/>
    <x v="0"/>
    <x v="0"/>
    <x v="3"/>
    <s v="CP00012"/>
    <x v="11"/>
    <n v="1"/>
    <n v="25"/>
    <n v="25"/>
    <x v="0"/>
    <s v="P0004"/>
    <x v="1"/>
    <n v="44587"/>
    <n v="3"/>
  </r>
  <r>
    <n v="73"/>
    <n v="44586"/>
    <x v="0"/>
    <x v="0"/>
    <x v="0"/>
    <x v="4"/>
    <s v="CP00013"/>
    <x v="12"/>
    <n v="15"/>
    <n v="18"/>
    <n v="270"/>
    <x v="0"/>
    <s v="P0003"/>
    <x v="2"/>
    <n v="44588"/>
    <n v="2"/>
  </r>
  <r>
    <n v="74"/>
    <n v="44586"/>
    <x v="0"/>
    <x v="0"/>
    <x v="0"/>
    <x v="4"/>
    <s v="CP00014"/>
    <x v="13"/>
    <n v="12"/>
    <n v="15"/>
    <n v="180"/>
    <x v="0"/>
    <s v="P0001"/>
    <x v="0"/>
    <n v="44588"/>
    <n v="2"/>
  </r>
  <r>
    <n v="75"/>
    <n v="44586"/>
    <x v="0"/>
    <x v="0"/>
    <x v="0"/>
    <x v="4"/>
    <s v="CP00015"/>
    <x v="14"/>
    <n v="22"/>
    <n v="38"/>
    <n v="836"/>
    <x v="0"/>
    <s v="P0004"/>
    <x v="1"/>
    <n v="44589"/>
    <n v="3"/>
  </r>
  <r>
    <n v="76"/>
    <n v="44587"/>
    <x v="0"/>
    <x v="0"/>
    <x v="0"/>
    <x v="4"/>
    <s v="CP00016"/>
    <x v="15"/>
    <n v="6"/>
    <n v="16"/>
    <n v="96"/>
    <x v="0"/>
    <s v="P0004"/>
    <x v="1"/>
    <n v="44590"/>
    <n v="3"/>
  </r>
  <r>
    <n v="77"/>
    <n v="44588"/>
    <x v="0"/>
    <x v="0"/>
    <x v="0"/>
    <x v="4"/>
    <s v="CP00017"/>
    <x v="16"/>
    <n v="6"/>
    <n v="23"/>
    <n v="138"/>
    <x v="0"/>
    <s v="P0004"/>
    <x v="1"/>
    <n v="44591"/>
    <n v="3"/>
  </r>
  <r>
    <n v="78"/>
    <n v="44588"/>
    <x v="0"/>
    <x v="0"/>
    <x v="0"/>
    <x v="4"/>
    <s v="CP00018"/>
    <x v="17"/>
    <n v="30"/>
    <n v="26"/>
    <n v="780"/>
    <x v="0"/>
    <s v="P0005"/>
    <x v="3"/>
    <n v="44592"/>
    <n v="4"/>
  </r>
  <r>
    <n v="79"/>
    <n v="44589"/>
    <x v="0"/>
    <x v="0"/>
    <x v="0"/>
    <x v="4"/>
    <s v="CP00019"/>
    <x v="18"/>
    <n v="5"/>
    <n v="37"/>
    <n v="185"/>
    <x v="0"/>
    <s v="P0005"/>
    <x v="3"/>
    <n v="44593"/>
    <n v="4"/>
  </r>
  <r>
    <n v="80"/>
    <n v="44589"/>
    <x v="0"/>
    <x v="0"/>
    <x v="0"/>
    <x v="4"/>
    <s v="CP00020"/>
    <x v="19"/>
    <n v="15"/>
    <n v="22"/>
    <n v="330"/>
    <x v="0"/>
    <s v="P0002"/>
    <x v="1"/>
    <n v="44592"/>
    <n v="3"/>
  </r>
  <r>
    <n v="81"/>
    <n v="44589"/>
    <x v="0"/>
    <x v="0"/>
    <x v="0"/>
    <x v="4"/>
    <s v="CP00001"/>
    <x v="0"/>
    <n v="19"/>
    <n v="22"/>
    <n v="418"/>
    <x v="0"/>
    <s v="P0001"/>
    <x v="0"/>
    <n v="44591"/>
    <n v="2"/>
  </r>
  <r>
    <n v="82"/>
    <n v="44590"/>
    <x v="0"/>
    <x v="0"/>
    <x v="0"/>
    <x v="4"/>
    <s v="CP00002"/>
    <x v="1"/>
    <n v="15"/>
    <n v="18"/>
    <n v="270"/>
    <x v="0"/>
    <s v="P0002"/>
    <x v="1"/>
    <n v="44593"/>
    <n v="3"/>
  </r>
  <r>
    <n v="83"/>
    <n v="44590"/>
    <x v="0"/>
    <x v="0"/>
    <x v="0"/>
    <x v="4"/>
    <s v="CP00003"/>
    <x v="2"/>
    <n v="13"/>
    <n v="20"/>
    <n v="260"/>
    <x v="0"/>
    <s v="P0002"/>
    <x v="1"/>
    <n v="44593"/>
    <n v="3"/>
  </r>
  <r>
    <n v="84"/>
    <n v="44590"/>
    <x v="0"/>
    <x v="0"/>
    <x v="0"/>
    <x v="4"/>
    <s v="CP00004"/>
    <x v="3"/>
    <n v="25"/>
    <n v="24"/>
    <n v="600"/>
    <x v="0"/>
    <s v="P0004"/>
    <x v="1"/>
    <n v="44593"/>
    <n v="3"/>
  </r>
  <r>
    <n v="85"/>
    <n v="44591"/>
    <x v="0"/>
    <x v="0"/>
    <x v="0"/>
    <x v="4"/>
    <s v="CP00005"/>
    <x v="4"/>
    <n v="16"/>
    <n v="16"/>
    <n v="256"/>
    <x v="0"/>
    <s v="P0002"/>
    <x v="1"/>
    <n v="44594"/>
    <n v="3"/>
  </r>
  <r>
    <n v="86"/>
    <n v="44591"/>
    <x v="0"/>
    <x v="0"/>
    <x v="0"/>
    <x v="4"/>
    <s v="CP00006"/>
    <x v="5"/>
    <n v="9"/>
    <n v="20"/>
    <n v="180"/>
    <x v="0"/>
    <s v="P0001"/>
    <x v="0"/>
    <n v="44593"/>
    <n v="2"/>
  </r>
  <r>
    <n v="87"/>
    <n v="44591"/>
    <x v="0"/>
    <x v="0"/>
    <x v="0"/>
    <x v="4"/>
    <s v="CP00007"/>
    <x v="6"/>
    <n v="15"/>
    <n v="15"/>
    <n v="225"/>
    <x v="0"/>
    <s v="P0001"/>
    <x v="0"/>
    <n v="44593"/>
    <n v="2"/>
  </r>
  <r>
    <n v="88"/>
    <n v="44591"/>
    <x v="0"/>
    <x v="0"/>
    <x v="0"/>
    <x v="4"/>
    <s v="CP00008"/>
    <x v="7"/>
    <n v="18"/>
    <n v="17"/>
    <n v="306"/>
    <x v="0"/>
    <s v="P0004"/>
    <x v="1"/>
    <n v="44594"/>
    <n v="3"/>
  </r>
  <r>
    <n v="89"/>
    <n v="44592"/>
    <x v="0"/>
    <x v="0"/>
    <x v="0"/>
    <x v="5"/>
    <s v="CP00009"/>
    <x v="8"/>
    <n v="5"/>
    <n v="25"/>
    <n v="125"/>
    <x v="0"/>
    <s v="P0004"/>
    <x v="1"/>
    <n v="44595"/>
    <n v="3"/>
  </r>
  <r>
    <n v="90"/>
    <n v="44592"/>
    <x v="0"/>
    <x v="0"/>
    <x v="0"/>
    <x v="5"/>
    <s v="CP00010"/>
    <x v="9"/>
    <n v="8"/>
    <n v="19"/>
    <n v="152"/>
    <x v="0"/>
    <s v="P0003"/>
    <x v="2"/>
    <n v="44594"/>
    <n v="2"/>
  </r>
  <r>
    <n v="91"/>
    <n v="44593"/>
    <x v="1"/>
    <x v="0"/>
    <x v="0"/>
    <x v="5"/>
    <s v="CP00011"/>
    <x v="10"/>
    <n v="17"/>
    <n v="17"/>
    <n v="289"/>
    <x v="0"/>
    <s v="P0002"/>
    <x v="1"/>
    <n v="44596"/>
    <n v="3"/>
  </r>
  <r>
    <n v="92"/>
    <n v="44594"/>
    <x v="1"/>
    <x v="0"/>
    <x v="0"/>
    <x v="5"/>
    <s v="CP00012"/>
    <x v="11"/>
    <n v="14"/>
    <n v="25"/>
    <n v="350"/>
    <x v="0"/>
    <s v="P0002"/>
    <x v="1"/>
    <n v="44597"/>
    <n v="3"/>
  </r>
  <r>
    <n v="93"/>
    <n v="44594"/>
    <x v="1"/>
    <x v="0"/>
    <x v="0"/>
    <x v="5"/>
    <s v="CP00013"/>
    <x v="12"/>
    <n v="9"/>
    <n v="20"/>
    <n v="180"/>
    <x v="0"/>
    <s v="P0002"/>
    <x v="1"/>
    <n v="44597"/>
    <n v="3"/>
  </r>
  <r>
    <n v="94"/>
    <n v="44594"/>
    <x v="1"/>
    <x v="0"/>
    <x v="0"/>
    <x v="5"/>
    <s v="CP00014"/>
    <x v="13"/>
    <n v="8"/>
    <n v="15"/>
    <n v="120"/>
    <x v="0"/>
    <s v="P0001"/>
    <x v="0"/>
    <n v="44596"/>
    <n v="2"/>
  </r>
  <r>
    <n v="95"/>
    <n v="44596"/>
    <x v="1"/>
    <x v="0"/>
    <x v="0"/>
    <x v="5"/>
    <s v="CP00015"/>
    <x v="14"/>
    <n v="7"/>
    <n v="35"/>
    <n v="245"/>
    <x v="0"/>
    <s v="P0003"/>
    <x v="2"/>
    <n v="44598"/>
    <n v="2"/>
  </r>
  <r>
    <n v="96"/>
    <n v="44596"/>
    <x v="1"/>
    <x v="0"/>
    <x v="0"/>
    <x v="5"/>
    <s v="CP00016"/>
    <x v="15"/>
    <n v="13"/>
    <n v="16"/>
    <n v="208"/>
    <x v="0"/>
    <s v="P0002"/>
    <x v="1"/>
    <n v="44599"/>
    <n v="3"/>
  </r>
  <r>
    <n v="97"/>
    <n v="44596"/>
    <x v="1"/>
    <x v="0"/>
    <x v="0"/>
    <x v="5"/>
    <s v="CP00017"/>
    <x v="16"/>
    <n v="9"/>
    <n v="25"/>
    <n v="225"/>
    <x v="0"/>
    <s v="P0003"/>
    <x v="2"/>
    <n v="44598"/>
    <n v="2"/>
  </r>
  <r>
    <n v="98"/>
    <n v="44596"/>
    <x v="1"/>
    <x v="0"/>
    <x v="0"/>
    <x v="5"/>
    <s v="CP00018"/>
    <x v="17"/>
    <n v="6"/>
    <n v="27"/>
    <n v="162"/>
    <x v="0"/>
    <s v="P0001"/>
    <x v="0"/>
    <n v="44598"/>
    <n v="2"/>
  </r>
  <r>
    <n v="99"/>
    <n v="44596"/>
    <x v="1"/>
    <x v="0"/>
    <x v="0"/>
    <x v="5"/>
    <s v="CP00019"/>
    <x v="18"/>
    <n v="19"/>
    <n v="33"/>
    <n v="627"/>
    <x v="0"/>
    <s v="P0003"/>
    <x v="2"/>
    <n v="44598"/>
    <n v="2"/>
  </r>
  <r>
    <n v="100"/>
    <n v="44597"/>
    <x v="1"/>
    <x v="0"/>
    <x v="0"/>
    <x v="5"/>
    <s v="CP00020"/>
    <x v="19"/>
    <n v="6"/>
    <n v="25"/>
    <n v="150"/>
    <x v="1"/>
    <s v="P0005"/>
    <x v="3"/>
    <n v="44601"/>
    <n v="4"/>
  </r>
  <r>
    <n v="101"/>
    <n v="44597"/>
    <x v="1"/>
    <x v="0"/>
    <x v="0"/>
    <x v="5"/>
    <s v="CP00001"/>
    <x v="0"/>
    <n v="2"/>
    <n v="22"/>
    <n v="44"/>
    <x v="0"/>
    <s v="P0001"/>
    <x v="0"/>
    <n v="44599"/>
    <n v="2"/>
  </r>
  <r>
    <n v="102"/>
    <n v="44597"/>
    <x v="1"/>
    <x v="0"/>
    <x v="0"/>
    <x v="5"/>
    <s v="CP00002"/>
    <x v="1"/>
    <n v="10"/>
    <n v="18"/>
    <n v="180"/>
    <x v="0"/>
    <s v="P0004"/>
    <x v="1"/>
    <n v="44600"/>
    <n v="3"/>
  </r>
  <r>
    <n v="103"/>
    <n v="44598"/>
    <x v="1"/>
    <x v="0"/>
    <x v="0"/>
    <x v="5"/>
    <s v="CP00003"/>
    <x v="2"/>
    <n v="3"/>
    <n v="20"/>
    <n v="60"/>
    <x v="0"/>
    <s v="P0002"/>
    <x v="1"/>
    <n v="44601"/>
    <n v="3"/>
  </r>
  <r>
    <n v="104"/>
    <n v="44598"/>
    <x v="1"/>
    <x v="0"/>
    <x v="0"/>
    <x v="5"/>
    <s v="CP00004"/>
    <x v="3"/>
    <n v="9"/>
    <n v="24"/>
    <n v="216"/>
    <x v="0"/>
    <s v="P0004"/>
    <x v="1"/>
    <n v="44601"/>
    <n v="3"/>
  </r>
  <r>
    <n v="105"/>
    <n v="44598"/>
    <x v="1"/>
    <x v="0"/>
    <x v="0"/>
    <x v="5"/>
    <s v="CP00005"/>
    <x v="4"/>
    <n v="7"/>
    <n v="16"/>
    <n v="112"/>
    <x v="0"/>
    <s v="P0004"/>
    <x v="1"/>
    <n v="44601"/>
    <n v="3"/>
  </r>
  <r>
    <n v="106"/>
    <n v="44598"/>
    <x v="1"/>
    <x v="0"/>
    <x v="0"/>
    <x v="5"/>
    <s v="CP00006"/>
    <x v="5"/>
    <n v="4"/>
    <n v="26"/>
    <n v="104"/>
    <x v="0"/>
    <s v="P0004"/>
    <x v="1"/>
    <n v="44601"/>
    <n v="3"/>
  </r>
  <r>
    <n v="107"/>
    <n v="44599"/>
    <x v="1"/>
    <x v="0"/>
    <x v="0"/>
    <x v="6"/>
    <s v="CP00007"/>
    <x v="6"/>
    <n v="12"/>
    <n v="17"/>
    <n v="204"/>
    <x v="0"/>
    <s v="P0002"/>
    <x v="1"/>
    <n v="44602"/>
    <n v="3"/>
  </r>
  <r>
    <n v="108"/>
    <n v="44599"/>
    <x v="1"/>
    <x v="0"/>
    <x v="0"/>
    <x v="6"/>
    <s v="CP00008"/>
    <x v="7"/>
    <n v="13"/>
    <n v="15"/>
    <n v="195"/>
    <x v="0"/>
    <s v="P0001"/>
    <x v="0"/>
    <n v="44601"/>
    <n v="2"/>
  </r>
  <r>
    <n v="109"/>
    <n v="44599"/>
    <x v="1"/>
    <x v="0"/>
    <x v="0"/>
    <x v="6"/>
    <s v="CP00009"/>
    <x v="8"/>
    <n v="5"/>
    <n v="25"/>
    <n v="125"/>
    <x v="0"/>
    <s v="P0002"/>
    <x v="1"/>
    <n v="44602"/>
    <n v="3"/>
  </r>
  <r>
    <n v="110"/>
    <n v="44599"/>
    <x v="1"/>
    <x v="0"/>
    <x v="0"/>
    <x v="6"/>
    <s v="CP00010"/>
    <x v="9"/>
    <n v="9"/>
    <n v="20"/>
    <n v="180"/>
    <x v="0"/>
    <s v="P0002"/>
    <x v="1"/>
    <n v="44602"/>
    <n v="3"/>
  </r>
  <r>
    <n v="111"/>
    <n v="44600"/>
    <x v="1"/>
    <x v="0"/>
    <x v="0"/>
    <x v="6"/>
    <s v="CP00011"/>
    <x v="10"/>
    <n v="10"/>
    <n v="17"/>
    <n v="170"/>
    <x v="0"/>
    <s v="P0004"/>
    <x v="1"/>
    <n v="44603"/>
    <n v="3"/>
  </r>
  <r>
    <n v="112"/>
    <n v="44601"/>
    <x v="1"/>
    <x v="0"/>
    <x v="0"/>
    <x v="6"/>
    <s v="CP00012"/>
    <x v="11"/>
    <n v="15"/>
    <n v="25"/>
    <n v="375"/>
    <x v="0"/>
    <s v="P0004"/>
    <x v="1"/>
    <n v="44604"/>
    <n v="3"/>
  </r>
  <r>
    <n v="113"/>
    <n v="44601"/>
    <x v="1"/>
    <x v="0"/>
    <x v="0"/>
    <x v="6"/>
    <s v="CP00013"/>
    <x v="12"/>
    <n v="32"/>
    <n v="17"/>
    <n v="544"/>
    <x v="0"/>
    <s v="P0001"/>
    <x v="0"/>
    <n v="44603"/>
    <n v="2"/>
  </r>
  <r>
    <n v="114"/>
    <n v="44601"/>
    <x v="1"/>
    <x v="0"/>
    <x v="0"/>
    <x v="6"/>
    <s v="CP00014"/>
    <x v="13"/>
    <n v="1"/>
    <n v="12"/>
    <n v="12"/>
    <x v="0"/>
    <s v="P0003"/>
    <x v="2"/>
    <n v="44603"/>
    <n v="2"/>
  </r>
  <r>
    <n v="115"/>
    <n v="44602"/>
    <x v="1"/>
    <x v="0"/>
    <x v="0"/>
    <x v="6"/>
    <s v="CP00015"/>
    <x v="14"/>
    <n v="4"/>
    <n v="37"/>
    <n v="148"/>
    <x v="0"/>
    <s v="P0005"/>
    <x v="3"/>
    <n v="44606"/>
    <n v="4"/>
  </r>
  <r>
    <n v="116"/>
    <n v="44602"/>
    <x v="1"/>
    <x v="0"/>
    <x v="0"/>
    <x v="6"/>
    <s v="CP00016"/>
    <x v="15"/>
    <n v="11"/>
    <n v="16"/>
    <n v="176"/>
    <x v="0"/>
    <s v="P0002"/>
    <x v="1"/>
    <n v="44605"/>
    <n v="3"/>
  </r>
  <r>
    <n v="117"/>
    <n v="44603"/>
    <x v="1"/>
    <x v="0"/>
    <x v="0"/>
    <x v="6"/>
    <s v="CP00017"/>
    <x v="16"/>
    <n v="16"/>
    <n v="23"/>
    <n v="368"/>
    <x v="0"/>
    <s v="P0004"/>
    <x v="1"/>
    <n v="44606"/>
    <n v="3"/>
  </r>
  <r>
    <n v="118"/>
    <n v="44603"/>
    <x v="1"/>
    <x v="0"/>
    <x v="0"/>
    <x v="6"/>
    <s v="CP00018"/>
    <x v="17"/>
    <n v="28"/>
    <n v="26"/>
    <n v="728"/>
    <x v="0"/>
    <s v="P0005"/>
    <x v="3"/>
    <n v="44607"/>
    <n v="4"/>
  </r>
  <r>
    <n v="119"/>
    <n v="44603"/>
    <x v="1"/>
    <x v="0"/>
    <x v="0"/>
    <x v="6"/>
    <s v="CP00019"/>
    <x v="18"/>
    <n v="20"/>
    <n v="38"/>
    <n v="760"/>
    <x v="0"/>
    <s v="P0004"/>
    <x v="1"/>
    <n v="44606"/>
    <n v="3"/>
  </r>
  <r>
    <n v="120"/>
    <n v="44603"/>
    <x v="1"/>
    <x v="0"/>
    <x v="0"/>
    <x v="6"/>
    <s v="CP00020"/>
    <x v="19"/>
    <n v="18"/>
    <n v="22"/>
    <n v="396"/>
    <x v="0"/>
    <s v="P0004"/>
    <x v="1"/>
    <n v="44606"/>
    <n v="3"/>
  </r>
  <r>
    <n v="121"/>
    <n v="44604"/>
    <x v="1"/>
    <x v="0"/>
    <x v="0"/>
    <x v="6"/>
    <s v="CP00001"/>
    <x v="0"/>
    <n v="7"/>
    <n v="22"/>
    <n v="154"/>
    <x v="0"/>
    <s v="P0001"/>
    <x v="0"/>
    <n v="44606"/>
    <n v="2"/>
  </r>
  <r>
    <n v="122"/>
    <n v="44604"/>
    <x v="1"/>
    <x v="0"/>
    <x v="0"/>
    <x v="6"/>
    <s v="CP00002"/>
    <x v="1"/>
    <n v="2"/>
    <n v="16"/>
    <n v="32"/>
    <x v="0"/>
    <s v="P0003"/>
    <x v="2"/>
    <n v="44606"/>
    <n v="2"/>
  </r>
  <r>
    <n v="123"/>
    <n v="44604"/>
    <x v="1"/>
    <x v="0"/>
    <x v="0"/>
    <x v="6"/>
    <s v="CP00003"/>
    <x v="2"/>
    <n v="17"/>
    <n v="20"/>
    <n v="340"/>
    <x v="0"/>
    <s v="P0002"/>
    <x v="1"/>
    <n v="44607"/>
    <n v="3"/>
  </r>
  <r>
    <n v="124"/>
    <n v="44604"/>
    <x v="1"/>
    <x v="0"/>
    <x v="0"/>
    <x v="6"/>
    <s v="CP00004"/>
    <x v="3"/>
    <n v="27"/>
    <n v="20"/>
    <n v="540"/>
    <x v="0"/>
    <s v="P0003"/>
    <x v="2"/>
    <n v="44606"/>
    <n v="2"/>
  </r>
  <r>
    <n v="125"/>
    <n v="44604"/>
    <x v="1"/>
    <x v="0"/>
    <x v="0"/>
    <x v="6"/>
    <s v="CP00005"/>
    <x v="4"/>
    <n v="8"/>
    <n v="12"/>
    <n v="96"/>
    <x v="0"/>
    <s v="P0005"/>
    <x v="3"/>
    <n v="44608"/>
    <n v="4"/>
  </r>
  <r>
    <n v="126"/>
    <n v="44604"/>
    <x v="1"/>
    <x v="0"/>
    <x v="0"/>
    <x v="6"/>
    <s v="CP00006"/>
    <x v="5"/>
    <n v="7"/>
    <n v="20"/>
    <n v="140"/>
    <x v="0"/>
    <s v="P0001"/>
    <x v="0"/>
    <n v="44606"/>
    <n v="2"/>
  </r>
  <r>
    <n v="127"/>
    <n v="44605"/>
    <x v="1"/>
    <x v="0"/>
    <x v="0"/>
    <x v="6"/>
    <s v="CP00007"/>
    <x v="6"/>
    <n v="2"/>
    <n v="15"/>
    <n v="30"/>
    <x v="0"/>
    <s v="P0005"/>
    <x v="3"/>
    <n v="44609"/>
    <n v="4"/>
  </r>
  <r>
    <n v="128"/>
    <n v="44605"/>
    <x v="1"/>
    <x v="0"/>
    <x v="0"/>
    <x v="6"/>
    <s v="CP00008"/>
    <x v="7"/>
    <n v="6"/>
    <n v="15"/>
    <n v="90"/>
    <x v="0"/>
    <s v="P0001"/>
    <x v="0"/>
    <n v="44607"/>
    <n v="2"/>
  </r>
  <r>
    <n v="129"/>
    <n v="44605"/>
    <x v="1"/>
    <x v="0"/>
    <x v="0"/>
    <x v="6"/>
    <s v="CP00009"/>
    <x v="8"/>
    <n v="10"/>
    <n v="22"/>
    <n v="220"/>
    <x v="0"/>
    <s v="P0005"/>
    <x v="3"/>
    <n v="44609"/>
    <n v="4"/>
  </r>
  <r>
    <n v="130"/>
    <n v="44605"/>
    <x v="1"/>
    <x v="0"/>
    <x v="0"/>
    <x v="6"/>
    <s v="CP00010"/>
    <x v="9"/>
    <n v="14"/>
    <n v="20"/>
    <n v="280"/>
    <x v="0"/>
    <s v="P0002"/>
    <x v="1"/>
    <n v="44608"/>
    <n v="3"/>
  </r>
  <r>
    <n v="131"/>
    <n v="44606"/>
    <x v="1"/>
    <x v="0"/>
    <x v="0"/>
    <x v="7"/>
    <s v="CP00011"/>
    <x v="10"/>
    <n v="1"/>
    <n v="18"/>
    <n v="18"/>
    <x v="0"/>
    <s v="P0005"/>
    <x v="3"/>
    <n v="44610"/>
    <n v="4"/>
  </r>
  <r>
    <n v="132"/>
    <n v="44606"/>
    <x v="1"/>
    <x v="0"/>
    <x v="0"/>
    <x v="7"/>
    <s v="CP00012"/>
    <x v="11"/>
    <n v="4"/>
    <n v="22"/>
    <n v="88"/>
    <x v="1"/>
    <s v="P0001"/>
    <x v="0"/>
    <n v="44608"/>
    <n v="2"/>
  </r>
  <r>
    <n v="133"/>
    <n v="44606"/>
    <x v="1"/>
    <x v="0"/>
    <x v="0"/>
    <x v="7"/>
    <s v="CP00013"/>
    <x v="12"/>
    <n v="29"/>
    <n v="20"/>
    <n v="580"/>
    <x v="0"/>
    <s v="P0004"/>
    <x v="1"/>
    <n v="44609"/>
    <n v="3"/>
  </r>
  <r>
    <n v="134"/>
    <n v="44607"/>
    <x v="1"/>
    <x v="0"/>
    <x v="0"/>
    <x v="7"/>
    <s v="CP00014"/>
    <x v="13"/>
    <n v="7"/>
    <n v="12"/>
    <n v="84"/>
    <x v="0"/>
    <s v="P0003"/>
    <x v="2"/>
    <n v="44609"/>
    <n v="2"/>
  </r>
  <r>
    <n v="135"/>
    <n v="44607"/>
    <x v="1"/>
    <x v="0"/>
    <x v="0"/>
    <x v="7"/>
    <s v="CP00015"/>
    <x v="14"/>
    <n v="8"/>
    <n v="37"/>
    <n v="296"/>
    <x v="1"/>
    <s v="P0005"/>
    <x v="3"/>
    <n v="44611"/>
    <n v="4"/>
  </r>
  <r>
    <n v="136"/>
    <n v="44608"/>
    <x v="1"/>
    <x v="0"/>
    <x v="0"/>
    <x v="7"/>
    <s v="CP00016"/>
    <x v="15"/>
    <n v="24"/>
    <n v="16"/>
    <n v="384"/>
    <x v="0"/>
    <s v="P0004"/>
    <x v="1"/>
    <n v="44611"/>
    <n v="3"/>
  </r>
  <r>
    <n v="137"/>
    <n v="44609"/>
    <x v="1"/>
    <x v="0"/>
    <x v="0"/>
    <x v="7"/>
    <s v="CP00017"/>
    <x v="16"/>
    <n v="16"/>
    <n v="23"/>
    <n v="368"/>
    <x v="0"/>
    <s v="P0004"/>
    <x v="1"/>
    <n v="44612"/>
    <n v="3"/>
  </r>
  <r>
    <n v="138"/>
    <n v="44611"/>
    <x v="1"/>
    <x v="0"/>
    <x v="0"/>
    <x v="7"/>
    <s v="CP00018"/>
    <x v="17"/>
    <n v="21"/>
    <n v="30"/>
    <n v="630"/>
    <x v="0"/>
    <s v="P0004"/>
    <x v="1"/>
    <n v="44614"/>
    <n v="3"/>
  </r>
  <r>
    <n v="139"/>
    <n v="44611"/>
    <x v="1"/>
    <x v="0"/>
    <x v="0"/>
    <x v="7"/>
    <s v="CP00019"/>
    <x v="18"/>
    <n v="26"/>
    <n v="35"/>
    <n v="910"/>
    <x v="0"/>
    <s v="P0001"/>
    <x v="0"/>
    <n v="44613"/>
    <n v="2"/>
  </r>
  <r>
    <n v="140"/>
    <n v="44611"/>
    <x v="1"/>
    <x v="0"/>
    <x v="0"/>
    <x v="7"/>
    <s v="CP00020"/>
    <x v="19"/>
    <n v="22"/>
    <n v="22"/>
    <n v="484"/>
    <x v="0"/>
    <s v="P0002"/>
    <x v="1"/>
    <n v="44614"/>
    <n v="3"/>
  </r>
  <r>
    <n v="141"/>
    <n v="44612"/>
    <x v="1"/>
    <x v="0"/>
    <x v="0"/>
    <x v="7"/>
    <s v="CP00001"/>
    <x v="0"/>
    <n v="18"/>
    <n v="23"/>
    <n v="414"/>
    <x v="0"/>
    <s v="P0002"/>
    <x v="1"/>
    <n v="44615"/>
    <n v="3"/>
  </r>
  <r>
    <n v="142"/>
    <n v="44612"/>
    <x v="1"/>
    <x v="0"/>
    <x v="0"/>
    <x v="7"/>
    <s v="CP00002"/>
    <x v="1"/>
    <n v="12"/>
    <n v="17"/>
    <n v="204"/>
    <x v="0"/>
    <s v="P0005"/>
    <x v="3"/>
    <n v="44616"/>
    <n v="4"/>
  </r>
  <r>
    <n v="143"/>
    <n v="44612"/>
    <x v="1"/>
    <x v="0"/>
    <x v="0"/>
    <x v="7"/>
    <s v="CP00003"/>
    <x v="2"/>
    <n v="3"/>
    <n v="16"/>
    <n v="48"/>
    <x v="0"/>
    <s v="P0005"/>
    <x v="3"/>
    <n v="44616"/>
    <n v="4"/>
  </r>
  <r>
    <n v="144"/>
    <n v="44613"/>
    <x v="1"/>
    <x v="0"/>
    <x v="0"/>
    <x v="8"/>
    <s v="CP00004"/>
    <x v="3"/>
    <n v="29"/>
    <n v="24"/>
    <n v="696"/>
    <x v="0"/>
    <s v="P0002"/>
    <x v="1"/>
    <n v="44616"/>
    <n v="3"/>
  </r>
  <r>
    <n v="145"/>
    <n v="44613"/>
    <x v="1"/>
    <x v="0"/>
    <x v="0"/>
    <x v="8"/>
    <s v="CP00005"/>
    <x v="4"/>
    <n v="5"/>
    <n v="10"/>
    <n v="50"/>
    <x v="0"/>
    <s v="P0003"/>
    <x v="2"/>
    <n v="44615"/>
    <n v="2"/>
  </r>
  <r>
    <n v="146"/>
    <n v="44614"/>
    <x v="1"/>
    <x v="0"/>
    <x v="0"/>
    <x v="8"/>
    <s v="CP00006"/>
    <x v="5"/>
    <n v="10"/>
    <n v="22"/>
    <n v="220"/>
    <x v="0"/>
    <s v="P0003"/>
    <x v="2"/>
    <n v="44616"/>
    <n v="2"/>
  </r>
  <r>
    <n v="147"/>
    <n v="44614"/>
    <x v="1"/>
    <x v="0"/>
    <x v="0"/>
    <x v="8"/>
    <s v="CP00007"/>
    <x v="6"/>
    <n v="3"/>
    <n v="15"/>
    <n v="45"/>
    <x v="0"/>
    <s v="P0001"/>
    <x v="0"/>
    <n v="44616"/>
    <n v="2"/>
  </r>
  <r>
    <n v="148"/>
    <n v="44614"/>
    <x v="1"/>
    <x v="0"/>
    <x v="0"/>
    <x v="8"/>
    <s v="CP00008"/>
    <x v="7"/>
    <n v="13"/>
    <n v="16"/>
    <n v="208"/>
    <x v="0"/>
    <s v="P0005"/>
    <x v="3"/>
    <n v="44618"/>
    <n v="4"/>
  </r>
  <r>
    <n v="149"/>
    <n v="44614"/>
    <x v="1"/>
    <x v="0"/>
    <x v="0"/>
    <x v="8"/>
    <s v="CP00009"/>
    <x v="8"/>
    <n v="9"/>
    <n v="22"/>
    <n v="198"/>
    <x v="0"/>
    <s v="P0005"/>
    <x v="3"/>
    <n v="44618"/>
    <n v="4"/>
  </r>
  <r>
    <n v="150"/>
    <n v="44614"/>
    <x v="1"/>
    <x v="0"/>
    <x v="0"/>
    <x v="8"/>
    <s v="CP00010"/>
    <x v="9"/>
    <n v="13"/>
    <n v="20"/>
    <n v="260"/>
    <x v="1"/>
    <s v="P0004"/>
    <x v="1"/>
    <n v="44617"/>
    <n v="3"/>
  </r>
  <r>
    <n v="151"/>
    <n v="44614"/>
    <x v="1"/>
    <x v="0"/>
    <x v="0"/>
    <x v="8"/>
    <s v="CP00011"/>
    <x v="10"/>
    <n v="9"/>
    <n v="18"/>
    <n v="162"/>
    <x v="1"/>
    <s v="P0005"/>
    <x v="3"/>
    <n v="44618"/>
    <n v="4"/>
  </r>
  <r>
    <n v="152"/>
    <n v="44615"/>
    <x v="1"/>
    <x v="0"/>
    <x v="0"/>
    <x v="8"/>
    <s v="CP00012"/>
    <x v="11"/>
    <n v="4"/>
    <n v="22"/>
    <n v="88"/>
    <x v="1"/>
    <s v="P0001"/>
    <x v="0"/>
    <n v="44617"/>
    <n v="2"/>
  </r>
  <r>
    <n v="153"/>
    <n v="44616"/>
    <x v="1"/>
    <x v="0"/>
    <x v="0"/>
    <x v="8"/>
    <s v="CP00013"/>
    <x v="12"/>
    <n v="7"/>
    <n v="20"/>
    <n v="140"/>
    <x v="1"/>
    <s v="P0004"/>
    <x v="1"/>
    <n v="44619"/>
    <n v="3"/>
  </r>
  <r>
    <n v="154"/>
    <n v="44616"/>
    <x v="1"/>
    <x v="0"/>
    <x v="0"/>
    <x v="8"/>
    <s v="CP00014"/>
    <x v="13"/>
    <n v="15"/>
    <n v="14"/>
    <n v="210"/>
    <x v="1"/>
    <s v="P0004"/>
    <x v="1"/>
    <n v="44619"/>
    <n v="3"/>
  </r>
  <r>
    <n v="155"/>
    <n v="44617"/>
    <x v="1"/>
    <x v="0"/>
    <x v="0"/>
    <x v="8"/>
    <s v="CP00015"/>
    <x v="14"/>
    <n v="24"/>
    <n v="37"/>
    <n v="888"/>
    <x v="1"/>
    <s v="P0005"/>
    <x v="3"/>
    <n v="44621"/>
    <n v="4"/>
  </r>
  <r>
    <n v="156"/>
    <n v="44617"/>
    <x v="1"/>
    <x v="0"/>
    <x v="0"/>
    <x v="8"/>
    <s v="CP00016"/>
    <x v="15"/>
    <n v="13"/>
    <n v="15"/>
    <n v="195"/>
    <x v="1"/>
    <s v="P0003"/>
    <x v="2"/>
    <n v="44619"/>
    <n v="2"/>
  </r>
  <r>
    <n v="157"/>
    <n v="44617"/>
    <x v="1"/>
    <x v="0"/>
    <x v="0"/>
    <x v="8"/>
    <s v="CP00017"/>
    <x v="16"/>
    <n v="8"/>
    <n v="23"/>
    <n v="184"/>
    <x v="0"/>
    <s v="P0002"/>
    <x v="1"/>
    <n v="44620"/>
    <n v="3"/>
  </r>
  <r>
    <n v="158"/>
    <n v="44619"/>
    <x v="1"/>
    <x v="0"/>
    <x v="0"/>
    <x v="8"/>
    <s v="CP00018"/>
    <x v="17"/>
    <n v="22"/>
    <n v="27"/>
    <n v="594"/>
    <x v="0"/>
    <s v="P0001"/>
    <x v="0"/>
    <n v="44621"/>
    <n v="2"/>
  </r>
  <r>
    <n v="159"/>
    <n v="44619"/>
    <x v="1"/>
    <x v="0"/>
    <x v="0"/>
    <x v="8"/>
    <s v="CP00019"/>
    <x v="18"/>
    <n v="20"/>
    <n v="38"/>
    <n v="760"/>
    <x v="0"/>
    <s v="P0002"/>
    <x v="1"/>
    <n v="44622"/>
    <n v="3"/>
  </r>
  <r>
    <n v="160"/>
    <n v="44619"/>
    <x v="1"/>
    <x v="0"/>
    <x v="0"/>
    <x v="8"/>
    <s v="CP00020"/>
    <x v="19"/>
    <n v="15"/>
    <n v="16"/>
    <n v="240"/>
    <x v="0"/>
    <s v="P0003"/>
    <x v="2"/>
    <n v="44621"/>
    <n v="2"/>
  </r>
  <r>
    <n v="161"/>
    <n v="44619"/>
    <x v="1"/>
    <x v="0"/>
    <x v="0"/>
    <x v="8"/>
    <s v="CP00001"/>
    <x v="0"/>
    <n v="13"/>
    <n v="23"/>
    <n v="299"/>
    <x v="0"/>
    <s v="P0002"/>
    <x v="1"/>
    <n v="44622"/>
    <n v="3"/>
  </r>
  <r>
    <n v="162"/>
    <n v="44619"/>
    <x v="1"/>
    <x v="0"/>
    <x v="0"/>
    <x v="8"/>
    <s v="CP00002"/>
    <x v="1"/>
    <n v="13"/>
    <n v="17"/>
    <n v="221"/>
    <x v="0"/>
    <s v="P0005"/>
    <x v="3"/>
    <n v="44623"/>
    <n v="4"/>
  </r>
  <r>
    <n v="163"/>
    <n v="44619"/>
    <x v="1"/>
    <x v="0"/>
    <x v="0"/>
    <x v="8"/>
    <s v="CP00003"/>
    <x v="2"/>
    <n v="11"/>
    <n v="20"/>
    <n v="220"/>
    <x v="0"/>
    <s v="P0001"/>
    <x v="0"/>
    <n v="44621"/>
    <n v="2"/>
  </r>
  <r>
    <n v="164"/>
    <n v="44619"/>
    <x v="1"/>
    <x v="0"/>
    <x v="0"/>
    <x v="8"/>
    <s v="CP00004"/>
    <x v="3"/>
    <n v="14"/>
    <n v="24"/>
    <n v="336"/>
    <x v="0"/>
    <s v="P0004"/>
    <x v="1"/>
    <n v="44622"/>
    <n v="3"/>
  </r>
  <r>
    <n v="165"/>
    <n v="44619"/>
    <x v="1"/>
    <x v="0"/>
    <x v="0"/>
    <x v="8"/>
    <s v="CP00005"/>
    <x v="4"/>
    <n v="16"/>
    <n v="12"/>
    <n v="192"/>
    <x v="0"/>
    <s v="P0005"/>
    <x v="3"/>
    <n v="44623"/>
    <n v="4"/>
  </r>
  <r>
    <n v="166"/>
    <n v="44619"/>
    <x v="1"/>
    <x v="0"/>
    <x v="0"/>
    <x v="8"/>
    <s v="CP00006"/>
    <x v="5"/>
    <n v="7"/>
    <n v="26"/>
    <n v="182"/>
    <x v="0"/>
    <s v="P0002"/>
    <x v="1"/>
    <n v="44622"/>
    <n v="3"/>
  </r>
  <r>
    <n v="167"/>
    <n v="44619"/>
    <x v="1"/>
    <x v="0"/>
    <x v="0"/>
    <x v="8"/>
    <s v="CP00007"/>
    <x v="6"/>
    <n v="2"/>
    <n v="16"/>
    <n v="32"/>
    <x v="0"/>
    <s v="P0003"/>
    <x v="2"/>
    <n v="44621"/>
    <n v="2"/>
  </r>
  <r>
    <n v="168"/>
    <n v="44621"/>
    <x v="2"/>
    <x v="0"/>
    <x v="0"/>
    <x v="9"/>
    <s v="CP00008"/>
    <x v="7"/>
    <n v="20"/>
    <n v="15"/>
    <n v="300"/>
    <x v="0"/>
    <s v="P0001"/>
    <x v="0"/>
    <n v="44623"/>
    <n v="2"/>
  </r>
  <r>
    <n v="169"/>
    <n v="44621"/>
    <x v="2"/>
    <x v="0"/>
    <x v="0"/>
    <x v="9"/>
    <s v="CP00009"/>
    <x v="8"/>
    <n v="9"/>
    <n v="25"/>
    <n v="225"/>
    <x v="0"/>
    <s v="P0004"/>
    <x v="1"/>
    <n v="44624"/>
    <n v="3"/>
  </r>
  <r>
    <n v="170"/>
    <n v="44621"/>
    <x v="2"/>
    <x v="0"/>
    <x v="0"/>
    <x v="9"/>
    <s v="CP00010"/>
    <x v="9"/>
    <n v="23"/>
    <n v="20"/>
    <n v="460"/>
    <x v="0"/>
    <s v="P0004"/>
    <x v="1"/>
    <n v="44624"/>
    <n v="3"/>
  </r>
  <r>
    <n v="171"/>
    <n v="44621"/>
    <x v="2"/>
    <x v="0"/>
    <x v="0"/>
    <x v="9"/>
    <s v="CP00011"/>
    <x v="10"/>
    <n v="18"/>
    <n v="17"/>
    <n v="306"/>
    <x v="0"/>
    <s v="P0001"/>
    <x v="0"/>
    <n v="44623"/>
    <n v="2"/>
  </r>
  <r>
    <n v="172"/>
    <n v="44621"/>
    <x v="2"/>
    <x v="0"/>
    <x v="0"/>
    <x v="9"/>
    <s v="CP00012"/>
    <x v="11"/>
    <n v="1"/>
    <n v="24"/>
    <n v="24"/>
    <x v="0"/>
    <s v="P0005"/>
    <x v="3"/>
    <n v="44625"/>
    <n v="4"/>
  </r>
  <r>
    <n v="173"/>
    <n v="44622"/>
    <x v="2"/>
    <x v="0"/>
    <x v="0"/>
    <x v="9"/>
    <s v="CP00013"/>
    <x v="12"/>
    <n v="19"/>
    <n v="18"/>
    <n v="342"/>
    <x v="0"/>
    <s v="P0003"/>
    <x v="2"/>
    <n v="44624"/>
    <n v="2"/>
  </r>
  <r>
    <n v="174"/>
    <n v="44622"/>
    <x v="2"/>
    <x v="0"/>
    <x v="0"/>
    <x v="9"/>
    <s v="CP00014"/>
    <x v="13"/>
    <n v="4"/>
    <n v="15"/>
    <n v="60"/>
    <x v="0"/>
    <s v="P0001"/>
    <x v="0"/>
    <n v="44624"/>
    <n v="2"/>
  </r>
  <r>
    <n v="175"/>
    <n v="44623"/>
    <x v="2"/>
    <x v="0"/>
    <x v="0"/>
    <x v="9"/>
    <s v="CP00015"/>
    <x v="14"/>
    <n v="19"/>
    <n v="40"/>
    <n v="760"/>
    <x v="1"/>
    <s v="P0001"/>
    <x v="0"/>
    <n v="44625"/>
    <n v="2"/>
  </r>
  <r>
    <n v="176"/>
    <n v="44623"/>
    <x v="2"/>
    <x v="0"/>
    <x v="0"/>
    <x v="9"/>
    <s v="CP00016"/>
    <x v="15"/>
    <n v="16"/>
    <n v="12"/>
    <n v="192"/>
    <x v="0"/>
    <s v="P0001"/>
    <x v="0"/>
    <n v="44625"/>
    <n v="2"/>
  </r>
  <r>
    <n v="177"/>
    <n v="44623"/>
    <x v="2"/>
    <x v="0"/>
    <x v="0"/>
    <x v="9"/>
    <s v="CP00017"/>
    <x v="16"/>
    <n v="16"/>
    <n v="23"/>
    <n v="368"/>
    <x v="0"/>
    <s v="P0002"/>
    <x v="1"/>
    <n v="44626"/>
    <n v="3"/>
  </r>
  <r>
    <n v="178"/>
    <n v="44624"/>
    <x v="2"/>
    <x v="0"/>
    <x v="0"/>
    <x v="9"/>
    <s v="CP00018"/>
    <x v="17"/>
    <n v="9"/>
    <n v="35"/>
    <n v="315"/>
    <x v="0"/>
    <s v="P0003"/>
    <x v="2"/>
    <n v="44626"/>
    <n v="2"/>
  </r>
  <r>
    <n v="179"/>
    <n v="44624"/>
    <x v="2"/>
    <x v="0"/>
    <x v="0"/>
    <x v="9"/>
    <s v="CP00019"/>
    <x v="18"/>
    <n v="21"/>
    <n v="33"/>
    <n v="693"/>
    <x v="0"/>
    <s v="P0003"/>
    <x v="2"/>
    <n v="44626"/>
    <n v="2"/>
  </r>
  <r>
    <n v="180"/>
    <n v="44625"/>
    <x v="2"/>
    <x v="0"/>
    <x v="0"/>
    <x v="9"/>
    <s v="CP00020"/>
    <x v="19"/>
    <n v="20"/>
    <n v="20"/>
    <n v="400"/>
    <x v="0"/>
    <s v="P0001"/>
    <x v="0"/>
    <n v="44627"/>
    <n v="2"/>
  </r>
  <r>
    <n v="181"/>
    <n v="44625"/>
    <x v="2"/>
    <x v="0"/>
    <x v="0"/>
    <x v="9"/>
    <s v="CP00001"/>
    <x v="0"/>
    <n v="15"/>
    <n v="22"/>
    <n v="330"/>
    <x v="0"/>
    <s v="P0001"/>
    <x v="0"/>
    <n v="44627"/>
    <n v="2"/>
  </r>
  <r>
    <n v="182"/>
    <n v="44626"/>
    <x v="2"/>
    <x v="0"/>
    <x v="0"/>
    <x v="9"/>
    <s v="CP00002"/>
    <x v="1"/>
    <n v="2"/>
    <n v="15"/>
    <n v="30"/>
    <x v="0"/>
    <s v="P0001"/>
    <x v="0"/>
    <n v="44628"/>
    <n v="2"/>
  </r>
  <r>
    <n v="183"/>
    <n v="44627"/>
    <x v="2"/>
    <x v="0"/>
    <x v="0"/>
    <x v="10"/>
    <s v="CP00003"/>
    <x v="2"/>
    <n v="14"/>
    <n v="14"/>
    <n v="196"/>
    <x v="0"/>
    <s v="P0003"/>
    <x v="2"/>
    <n v="44629"/>
    <n v="2"/>
  </r>
  <r>
    <n v="184"/>
    <n v="44627"/>
    <x v="2"/>
    <x v="0"/>
    <x v="0"/>
    <x v="10"/>
    <s v="CP00004"/>
    <x v="3"/>
    <n v="26"/>
    <n v="23"/>
    <n v="598"/>
    <x v="0"/>
    <s v="P0005"/>
    <x v="3"/>
    <n v="44631"/>
    <n v="4"/>
  </r>
  <r>
    <n v="185"/>
    <n v="44627"/>
    <x v="2"/>
    <x v="0"/>
    <x v="0"/>
    <x v="10"/>
    <s v="CP00005"/>
    <x v="4"/>
    <n v="7"/>
    <n v="16"/>
    <n v="112"/>
    <x v="0"/>
    <s v="P0001"/>
    <x v="0"/>
    <n v="44629"/>
    <n v="2"/>
  </r>
  <r>
    <n v="186"/>
    <n v="44628"/>
    <x v="2"/>
    <x v="0"/>
    <x v="0"/>
    <x v="10"/>
    <s v="CP00006"/>
    <x v="5"/>
    <n v="17"/>
    <n v="24"/>
    <n v="408"/>
    <x v="0"/>
    <s v="P0005"/>
    <x v="3"/>
    <n v="44632"/>
    <n v="4"/>
  </r>
  <r>
    <n v="187"/>
    <n v="44628"/>
    <x v="2"/>
    <x v="0"/>
    <x v="0"/>
    <x v="10"/>
    <s v="CP00007"/>
    <x v="6"/>
    <n v="13"/>
    <n v="17"/>
    <n v="221"/>
    <x v="0"/>
    <s v="P0002"/>
    <x v="1"/>
    <n v="44631"/>
    <n v="3"/>
  </r>
  <r>
    <n v="188"/>
    <n v="44628"/>
    <x v="2"/>
    <x v="0"/>
    <x v="0"/>
    <x v="10"/>
    <s v="CP00008"/>
    <x v="7"/>
    <n v="18"/>
    <n v="17"/>
    <n v="306"/>
    <x v="0"/>
    <s v="P0002"/>
    <x v="1"/>
    <n v="44631"/>
    <n v="3"/>
  </r>
  <r>
    <n v="189"/>
    <n v="44628"/>
    <x v="2"/>
    <x v="0"/>
    <x v="0"/>
    <x v="10"/>
    <s v="CP00009"/>
    <x v="8"/>
    <n v="15"/>
    <n v="23"/>
    <n v="345"/>
    <x v="0"/>
    <s v="P0001"/>
    <x v="0"/>
    <n v="44630"/>
    <n v="2"/>
  </r>
  <r>
    <n v="190"/>
    <n v="44628"/>
    <x v="2"/>
    <x v="0"/>
    <x v="0"/>
    <x v="10"/>
    <s v="CP00010"/>
    <x v="9"/>
    <n v="5"/>
    <n v="19"/>
    <n v="95"/>
    <x v="1"/>
    <s v="P0003"/>
    <x v="2"/>
    <n v="44630"/>
    <n v="2"/>
  </r>
  <r>
    <n v="191"/>
    <n v="44629"/>
    <x v="2"/>
    <x v="0"/>
    <x v="0"/>
    <x v="10"/>
    <s v="CP00011"/>
    <x v="10"/>
    <n v="16"/>
    <n v="17"/>
    <n v="272"/>
    <x v="1"/>
    <s v="P0002"/>
    <x v="1"/>
    <n v="44632"/>
    <n v="3"/>
  </r>
  <r>
    <n v="192"/>
    <n v="44629"/>
    <x v="2"/>
    <x v="0"/>
    <x v="0"/>
    <x v="10"/>
    <s v="CP00012"/>
    <x v="11"/>
    <n v="1"/>
    <n v="25"/>
    <n v="25"/>
    <x v="1"/>
    <s v="P0002"/>
    <x v="1"/>
    <n v="44632"/>
    <n v="3"/>
  </r>
  <r>
    <n v="193"/>
    <n v="44630"/>
    <x v="2"/>
    <x v="0"/>
    <x v="0"/>
    <x v="10"/>
    <s v="CP00013"/>
    <x v="12"/>
    <n v="13"/>
    <n v="20"/>
    <n v="260"/>
    <x v="1"/>
    <s v="P0002"/>
    <x v="1"/>
    <n v="44633"/>
    <n v="3"/>
  </r>
  <r>
    <n v="194"/>
    <n v="44631"/>
    <x v="2"/>
    <x v="0"/>
    <x v="0"/>
    <x v="10"/>
    <s v="CP00014"/>
    <x v="13"/>
    <n v="15"/>
    <n v="13"/>
    <n v="195"/>
    <x v="1"/>
    <s v="P0005"/>
    <x v="3"/>
    <n v="44635"/>
    <n v="4"/>
  </r>
  <r>
    <n v="195"/>
    <n v="44632"/>
    <x v="2"/>
    <x v="0"/>
    <x v="0"/>
    <x v="10"/>
    <s v="CP00015"/>
    <x v="14"/>
    <n v="2"/>
    <n v="38"/>
    <n v="76"/>
    <x v="1"/>
    <s v="P0004"/>
    <x v="1"/>
    <n v="44635"/>
    <n v="3"/>
  </r>
  <r>
    <n v="196"/>
    <n v="44632"/>
    <x v="2"/>
    <x v="0"/>
    <x v="0"/>
    <x v="10"/>
    <s v="CP00016"/>
    <x v="15"/>
    <n v="24"/>
    <n v="16"/>
    <n v="384"/>
    <x v="1"/>
    <s v="P0004"/>
    <x v="1"/>
    <n v="44635"/>
    <n v="3"/>
  </r>
  <r>
    <n v="197"/>
    <n v="44632"/>
    <x v="2"/>
    <x v="0"/>
    <x v="0"/>
    <x v="10"/>
    <s v="CP00017"/>
    <x v="16"/>
    <n v="19"/>
    <n v="28"/>
    <n v="532"/>
    <x v="0"/>
    <s v="P0005"/>
    <x v="3"/>
    <n v="44636"/>
    <n v="4"/>
  </r>
  <r>
    <n v="198"/>
    <n v="44632"/>
    <x v="2"/>
    <x v="0"/>
    <x v="0"/>
    <x v="10"/>
    <s v="CP00018"/>
    <x v="17"/>
    <n v="26"/>
    <n v="27"/>
    <n v="702"/>
    <x v="0"/>
    <s v="P0001"/>
    <x v="0"/>
    <n v="44634"/>
    <n v="2"/>
  </r>
  <r>
    <n v="199"/>
    <n v="44633"/>
    <x v="2"/>
    <x v="0"/>
    <x v="0"/>
    <x v="10"/>
    <s v="CP00019"/>
    <x v="18"/>
    <n v="26"/>
    <n v="33"/>
    <n v="858"/>
    <x v="0"/>
    <s v="P0003"/>
    <x v="2"/>
    <n v="44635"/>
    <n v="2"/>
  </r>
  <r>
    <n v="200"/>
    <n v="44633"/>
    <x v="2"/>
    <x v="0"/>
    <x v="0"/>
    <x v="10"/>
    <s v="CP00020"/>
    <x v="19"/>
    <n v="20"/>
    <n v="25"/>
    <n v="500"/>
    <x v="0"/>
    <s v="P0005"/>
    <x v="3"/>
    <n v="44637"/>
    <n v="4"/>
  </r>
  <r>
    <n v="201"/>
    <n v="44634"/>
    <x v="2"/>
    <x v="0"/>
    <x v="0"/>
    <x v="11"/>
    <s v="CP00001"/>
    <x v="0"/>
    <n v="6"/>
    <n v="23"/>
    <n v="138"/>
    <x v="0"/>
    <s v="P0002"/>
    <x v="1"/>
    <n v="44637"/>
    <n v="3"/>
  </r>
  <r>
    <n v="202"/>
    <n v="44634"/>
    <x v="2"/>
    <x v="0"/>
    <x v="0"/>
    <x v="11"/>
    <s v="CP00002"/>
    <x v="1"/>
    <n v="22"/>
    <n v="16"/>
    <n v="352"/>
    <x v="0"/>
    <s v="P0003"/>
    <x v="2"/>
    <n v="44636"/>
    <n v="2"/>
  </r>
  <r>
    <n v="203"/>
    <n v="44635"/>
    <x v="2"/>
    <x v="0"/>
    <x v="0"/>
    <x v="11"/>
    <s v="CP00003"/>
    <x v="2"/>
    <n v="18"/>
    <n v="20"/>
    <n v="360"/>
    <x v="0"/>
    <s v="P0004"/>
    <x v="1"/>
    <n v="44638"/>
    <n v="3"/>
  </r>
  <r>
    <n v="204"/>
    <n v="44635"/>
    <x v="2"/>
    <x v="0"/>
    <x v="0"/>
    <x v="11"/>
    <s v="CP00004"/>
    <x v="3"/>
    <n v="29"/>
    <n v="24"/>
    <n v="696"/>
    <x v="0"/>
    <s v="P0004"/>
    <x v="1"/>
    <n v="44638"/>
    <n v="3"/>
  </r>
  <r>
    <n v="205"/>
    <n v="44636"/>
    <x v="2"/>
    <x v="0"/>
    <x v="0"/>
    <x v="11"/>
    <s v="CP00005"/>
    <x v="4"/>
    <n v="2"/>
    <n v="16"/>
    <n v="32"/>
    <x v="0"/>
    <s v="P0004"/>
    <x v="1"/>
    <n v="44639"/>
    <n v="3"/>
  </r>
  <r>
    <n v="206"/>
    <n v="44636"/>
    <x v="2"/>
    <x v="0"/>
    <x v="0"/>
    <x v="11"/>
    <s v="CP00006"/>
    <x v="5"/>
    <n v="10"/>
    <n v="20"/>
    <n v="200"/>
    <x v="0"/>
    <s v="P0001"/>
    <x v="0"/>
    <n v="44638"/>
    <n v="2"/>
  </r>
  <r>
    <n v="207"/>
    <n v="44636"/>
    <x v="2"/>
    <x v="0"/>
    <x v="0"/>
    <x v="11"/>
    <s v="CP00007"/>
    <x v="6"/>
    <n v="12"/>
    <n v="17"/>
    <n v="204"/>
    <x v="0"/>
    <s v="P0002"/>
    <x v="1"/>
    <n v="44639"/>
    <n v="3"/>
  </r>
  <r>
    <n v="208"/>
    <n v="44637"/>
    <x v="2"/>
    <x v="0"/>
    <x v="0"/>
    <x v="11"/>
    <s v="CP00008"/>
    <x v="7"/>
    <n v="13"/>
    <n v="17"/>
    <n v="221"/>
    <x v="0"/>
    <s v="P0004"/>
    <x v="1"/>
    <n v="44640"/>
    <n v="3"/>
  </r>
  <r>
    <n v="209"/>
    <n v="44637"/>
    <x v="2"/>
    <x v="0"/>
    <x v="0"/>
    <x v="11"/>
    <s v="CP00009"/>
    <x v="8"/>
    <n v="8"/>
    <n v="25"/>
    <n v="200"/>
    <x v="0"/>
    <s v="P0004"/>
    <x v="1"/>
    <n v="44640"/>
    <n v="3"/>
  </r>
  <r>
    <n v="210"/>
    <n v="44637"/>
    <x v="2"/>
    <x v="0"/>
    <x v="0"/>
    <x v="11"/>
    <s v="CP00010"/>
    <x v="9"/>
    <n v="8"/>
    <n v="19"/>
    <n v="152"/>
    <x v="0"/>
    <s v="P0003"/>
    <x v="2"/>
    <n v="44639"/>
    <n v="2"/>
  </r>
  <r>
    <n v="211"/>
    <n v="44637"/>
    <x v="2"/>
    <x v="0"/>
    <x v="0"/>
    <x v="11"/>
    <s v="CP00011"/>
    <x v="10"/>
    <n v="14"/>
    <n v="16"/>
    <n v="224"/>
    <x v="0"/>
    <s v="P0003"/>
    <x v="2"/>
    <n v="44639"/>
    <n v="2"/>
  </r>
  <r>
    <n v="212"/>
    <n v="44638"/>
    <x v="2"/>
    <x v="0"/>
    <x v="0"/>
    <x v="11"/>
    <s v="CP00012"/>
    <x v="11"/>
    <n v="6"/>
    <n v="25"/>
    <n v="150"/>
    <x v="0"/>
    <s v="P0002"/>
    <x v="1"/>
    <n v="44641"/>
    <n v="3"/>
  </r>
  <r>
    <n v="213"/>
    <n v="44638"/>
    <x v="2"/>
    <x v="0"/>
    <x v="0"/>
    <x v="11"/>
    <s v="CP00013"/>
    <x v="12"/>
    <n v="5"/>
    <n v="18"/>
    <n v="90"/>
    <x v="0"/>
    <s v="P0003"/>
    <x v="2"/>
    <n v="44640"/>
    <n v="2"/>
  </r>
  <r>
    <n v="214"/>
    <n v="44639"/>
    <x v="2"/>
    <x v="0"/>
    <x v="0"/>
    <x v="11"/>
    <s v="CP00014"/>
    <x v="13"/>
    <n v="6"/>
    <n v="12"/>
    <n v="72"/>
    <x v="0"/>
    <s v="P0003"/>
    <x v="2"/>
    <n v="44641"/>
    <n v="2"/>
  </r>
  <r>
    <n v="215"/>
    <n v="44639"/>
    <x v="2"/>
    <x v="0"/>
    <x v="0"/>
    <x v="11"/>
    <s v="CP00015"/>
    <x v="14"/>
    <n v="6"/>
    <n v="38"/>
    <n v="228"/>
    <x v="0"/>
    <s v="P0004"/>
    <x v="1"/>
    <n v="44642"/>
    <n v="3"/>
  </r>
  <r>
    <n v="216"/>
    <n v="44639"/>
    <x v="2"/>
    <x v="0"/>
    <x v="0"/>
    <x v="11"/>
    <s v="CP00016"/>
    <x v="15"/>
    <n v="27"/>
    <n v="13"/>
    <n v="351"/>
    <x v="0"/>
    <s v="P0005"/>
    <x v="3"/>
    <n v="44643"/>
    <n v="4"/>
  </r>
  <r>
    <n v="217"/>
    <n v="44639"/>
    <x v="2"/>
    <x v="0"/>
    <x v="0"/>
    <x v="11"/>
    <s v="CP00017"/>
    <x v="16"/>
    <n v="16"/>
    <n v="25"/>
    <n v="400"/>
    <x v="0"/>
    <s v="P0003"/>
    <x v="2"/>
    <n v="44641"/>
    <n v="2"/>
  </r>
  <r>
    <n v="218"/>
    <n v="44640"/>
    <x v="2"/>
    <x v="0"/>
    <x v="0"/>
    <x v="11"/>
    <s v="CP00018"/>
    <x v="17"/>
    <n v="29"/>
    <n v="30"/>
    <n v="870"/>
    <x v="0"/>
    <s v="P0002"/>
    <x v="1"/>
    <n v="44643"/>
    <n v="3"/>
  </r>
  <r>
    <n v="219"/>
    <n v="44640"/>
    <x v="2"/>
    <x v="0"/>
    <x v="0"/>
    <x v="11"/>
    <s v="CP00019"/>
    <x v="18"/>
    <n v="9"/>
    <n v="37"/>
    <n v="333"/>
    <x v="1"/>
    <s v="P0005"/>
    <x v="3"/>
    <n v="44644"/>
    <n v="4"/>
  </r>
  <r>
    <n v="220"/>
    <n v="44640"/>
    <x v="2"/>
    <x v="0"/>
    <x v="0"/>
    <x v="11"/>
    <s v="CP00020"/>
    <x v="19"/>
    <n v="16"/>
    <n v="20"/>
    <n v="320"/>
    <x v="0"/>
    <s v="P0001"/>
    <x v="0"/>
    <n v="44642"/>
    <n v="2"/>
  </r>
  <r>
    <n v="221"/>
    <n v="44640"/>
    <x v="2"/>
    <x v="0"/>
    <x v="0"/>
    <x v="11"/>
    <s v="CP00001"/>
    <x v="0"/>
    <n v="13"/>
    <n v="22"/>
    <n v="286"/>
    <x v="0"/>
    <s v="P0001"/>
    <x v="0"/>
    <n v="44642"/>
    <n v="2"/>
  </r>
  <r>
    <n v="222"/>
    <n v="44641"/>
    <x v="2"/>
    <x v="0"/>
    <x v="0"/>
    <x v="12"/>
    <s v="CP00002"/>
    <x v="1"/>
    <n v="16"/>
    <n v="15"/>
    <n v="240"/>
    <x v="0"/>
    <s v="P0001"/>
    <x v="0"/>
    <n v="44643"/>
    <n v="2"/>
  </r>
  <r>
    <n v="223"/>
    <n v="44642"/>
    <x v="2"/>
    <x v="0"/>
    <x v="0"/>
    <x v="12"/>
    <s v="CP00003"/>
    <x v="2"/>
    <n v="20"/>
    <n v="20"/>
    <n v="400"/>
    <x v="0"/>
    <s v="P0002"/>
    <x v="1"/>
    <n v="44645"/>
    <n v="3"/>
  </r>
  <r>
    <n v="224"/>
    <n v="44642"/>
    <x v="2"/>
    <x v="0"/>
    <x v="0"/>
    <x v="12"/>
    <s v="CP00004"/>
    <x v="3"/>
    <n v="6"/>
    <n v="24"/>
    <n v="144"/>
    <x v="0"/>
    <s v="P0004"/>
    <x v="1"/>
    <n v="44645"/>
    <n v="3"/>
  </r>
  <r>
    <n v="225"/>
    <n v="44642"/>
    <x v="2"/>
    <x v="0"/>
    <x v="0"/>
    <x v="12"/>
    <s v="CP00005"/>
    <x v="4"/>
    <n v="15"/>
    <n v="16"/>
    <n v="240"/>
    <x v="0"/>
    <s v="P0001"/>
    <x v="0"/>
    <n v="44644"/>
    <n v="2"/>
  </r>
  <r>
    <n v="226"/>
    <n v="44642"/>
    <x v="2"/>
    <x v="0"/>
    <x v="0"/>
    <x v="12"/>
    <s v="CP00006"/>
    <x v="5"/>
    <n v="2"/>
    <n v="24"/>
    <n v="48"/>
    <x v="0"/>
    <s v="P0005"/>
    <x v="3"/>
    <n v="44646"/>
    <n v="4"/>
  </r>
  <r>
    <n v="227"/>
    <n v="44643"/>
    <x v="2"/>
    <x v="0"/>
    <x v="0"/>
    <x v="12"/>
    <s v="CP00007"/>
    <x v="6"/>
    <n v="5"/>
    <n v="16"/>
    <n v="80"/>
    <x v="0"/>
    <s v="P0003"/>
    <x v="2"/>
    <n v="44645"/>
    <n v="2"/>
  </r>
  <r>
    <n v="228"/>
    <n v="44644"/>
    <x v="2"/>
    <x v="0"/>
    <x v="0"/>
    <x v="12"/>
    <s v="CP00008"/>
    <x v="7"/>
    <n v="18"/>
    <n v="17"/>
    <n v="306"/>
    <x v="1"/>
    <s v="P0002"/>
    <x v="1"/>
    <n v="44647"/>
    <n v="3"/>
  </r>
  <r>
    <n v="229"/>
    <n v="44644"/>
    <x v="2"/>
    <x v="0"/>
    <x v="0"/>
    <x v="12"/>
    <s v="CP00009"/>
    <x v="8"/>
    <n v="4"/>
    <n v="23"/>
    <n v="92"/>
    <x v="1"/>
    <s v="P0001"/>
    <x v="0"/>
    <n v="44646"/>
    <n v="2"/>
  </r>
  <r>
    <n v="230"/>
    <n v="44644"/>
    <x v="2"/>
    <x v="0"/>
    <x v="0"/>
    <x v="12"/>
    <s v="CP00010"/>
    <x v="9"/>
    <n v="16"/>
    <n v="19"/>
    <n v="304"/>
    <x v="1"/>
    <s v="P0003"/>
    <x v="2"/>
    <n v="44646"/>
    <n v="2"/>
  </r>
  <r>
    <n v="231"/>
    <n v="44645"/>
    <x v="2"/>
    <x v="0"/>
    <x v="0"/>
    <x v="12"/>
    <s v="CP00011"/>
    <x v="10"/>
    <n v="5"/>
    <n v="18"/>
    <n v="90"/>
    <x v="1"/>
    <s v="P0005"/>
    <x v="3"/>
    <n v="44649"/>
    <n v="4"/>
  </r>
  <r>
    <n v="232"/>
    <n v="44645"/>
    <x v="2"/>
    <x v="0"/>
    <x v="0"/>
    <x v="12"/>
    <s v="CP00012"/>
    <x v="11"/>
    <n v="4"/>
    <n v="24"/>
    <n v="96"/>
    <x v="1"/>
    <s v="P0005"/>
    <x v="3"/>
    <n v="44649"/>
    <n v="4"/>
  </r>
  <r>
    <n v="233"/>
    <n v="44646"/>
    <x v="2"/>
    <x v="0"/>
    <x v="0"/>
    <x v="12"/>
    <s v="CP00013"/>
    <x v="12"/>
    <n v="15"/>
    <n v="20"/>
    <n v="300"/>
    <x v="1"/>
    <s v="P0002"/>
    <x v="1"/>
    <n v="44649"/>
    <n v="3"/>
  </r>
  <r>
    <n v="234"/>
    <n v="44646"/>
    <x v="2"/>
    <x v="0"/>
    <x v="0"/>
    <x v="12"/>
    <s v="CP00014"/>
    <x v="13"/>
    <n v="4"/>
    <n v="14"/>
    <n v="56"/>
    <x v="1"/>
    <s v="P0004"/>
    <x v="1"/>
    <n v="44649"/>
    <n v="3"/>
  </r>
  <r>
    <n v="235"/>
    <n v="44646"/>
    <x v="2"/>
    <x v="0"/>
    <x v="0"/>
    <x v="12"/>
    <s v="CP00015"/>
    <x v="14"/>
    <n v="1"/>
    <n v="38"/>
    <n v="38"/>
    <x v="1"/>
    <s v="P0002"/>
    <x v="1"/>
    <n v="44649"/>
    <n v="3"/>
  </r>
  <r>
    <n v="236"/>
    <n v="44646"/>
    <x v="2"/>
    <x v="0"/>
    <x v="0"/>
    <x v="12"/>
    <s v="CP00016"/>
    <x v="15"/>
    <n v="20"/>
    <n v="16"/>
    <n v="320"/>
    <x v="1"/>
    <s v="P0004"/>
    <x v="1"/>
    <n v="44649"/>
    <n v="3"/>
  </r>
  <r>
    <n v="237"/>
    <n v="44648"/>
    <x v="2"/>
    <x v="0"/>
    <x v="0"/>
    <x v="13"/>
    <s v="CP00017"/>
    <x v="16"/>
    <n v="4"/>
    <n v="28"/>
    <n v="112"/>
    <x v="1"/>
    <s v="P0005"/>
    <x v="3"/>
    <n v="44652"/>
    <n v="4"/>
  </r>
  <r>
    <n v="238"/>
    <n v="44648"/>
    <x v="2"/>
    <x v="0"/>
    <x v="0"/>
    <x v="13"/>
    <s v="CP00018"/>
    <x v="17"/>
    <n v="16"/>
    <n v="35"/>
    <n v="560"/>
    <x v="1"/>
    <s v="P0003"/>
    <x v="2"/>
    <n v="44650"/>
    <n v="2"/>
  </r>
  <r>
    <n v="239"/>
    <n v="44648"/>
    <x v="2"/>
    <x v="0"/>
    <x v="0"/>
    <x v="13"/>
    <s v="CP00019"/>
    <x v="18"/>
    <n v="25"/>
    <n v="33"/>
    <n v="825"/>
    <x v="0"/>
    <s v="P0003"/>
    <x v="2"/>
    <n v="44650"/>
    <n v="2"/>
  </r>
  <r>
    <n v="240"/>
    <n v="44648"/>
    <x v="2"/>
    <x v="0"/>
    <x v="0"/>
    <x v="13"/>
    <s v="CP00020"/>
    <x v="19"/>
    <n v="29"/>
    <n v="22"/>
    <n v="638"/>
    <x v="0"/>
    <s v="P0004"/>
    <x v="1"/>
    <n v="44651"/>
    <n v="3"/>
  </r>
  <r>
    <n v="241"/>
    <n v="44648"/>
    <x v="2"/>
    <x v="0"/>
    <x v="0"/>
    <x v="13"/>
    <s v="CP00001"/>
    <x v="0"/>
    <n v="11"/>
    <n v="22"/>
    <n v="242"/>
    <x v="0"/>
    <s v="P0005"/>
    <x v="3"/>
    <n v="44652"/>
    <n v="4"/>
  </r>
  <r>
    <n v="242"/>
    <n v="44648"/>
    <x v="2"/>
    <x v="0"/>
    <x v="0"/>
    <x v="13"/>
    <s v="CP00002"/>
    <x v="1"/>
    <n v="22"/>
    <n v="18"/>
    <n v="396"/>
    <x v="0"/>
    <s v="P0002"/>
    <x v="1"/>
    <n v="44651"/>
    <n v="3"/>
  </r>
  <r>
    <n v="243"/>
    <n v="44648"/>
    <x v="2"/>
    <x v="0"/>
    <x v="0"/>
    <x v="13"/>
    <s v="CP00003"/>
    <x v="2"/>
    <n v="1"/>
    <n v="20"/>
    <n v="20"/>
    <x v="0"/>
    <s v="P0004"/>
    <x v="1"/>
    <n v="44651"/>
    <n v="3"/>
  </r>
  <r>
    <n v="244"/>
    <n v="44648"/>
    <x v="2"/>
    <x v="0"/>
    <x v="0"/>
    <x v="13"/>
    <s v="CP00004"/>
    <x v="3"/>
    <n v="26"/>
    <n v="22"/>
    <n v="572"/>
    <x v="0"/>
    <s v="P0001"/>
    <x v="0"/>
    <n v="44650"/>
    <n v="2"/>
  </r>
  <r>
    <n v="245"/>
    <n v="44650"/>
    <x v="2"/>
    <x v="0"/>
    <x v="0"/>
    <x v="13"/>
    <s v="CP00005"/>
    <x v="4"/>
    <n v="10"/>
    <n v="16"/>
    <n v="160"/>
    <x v="0"/>
    <s v="P0004"/>
    <x v="1"/>
    <n v="44653"/>
    <n v="3"/>
  </r>
  <r>
    <n v="246"/>
    <n v="44650"/>
    <x v="2"/>
    <x v="0"/>
    <x v="0"/>
    <x v="13"/>
    <s v="CP00006"/>
    <x v="5"/>
    <n v="5"/>
    <n v="24"/>
    <n v="120"/>
    <x v="0"/>
    <s v="P0005"/>
    <x v="3"/>
    <n v="44654"/>
    <n v="4"/>
  </r>
  <r>
    <n v="247"/>
    <n v="44650"/>
    <x v="2"/>
    <x v="0"/>
    <x v="0"/>
    <x v="13"/>
    <s v="CP00007"/>
    <x v="6"/>
    <n v="9"/>
    <n v="16"/>
    <n v="144"/>
    <x v="0"/>
    <s v="P0003"/>
    <x v="2"/>
    <n v="44652"/>
    <n v="2"/>
  </r>
  <r>
    <n v="248"/>
    <n v="44650"/>
    <x v="2"/>
    <x v="0"/>
    <x v="0"/>
    <x v="13"/>
    <s v="CP00008"/>
    <x v="7"/>
    <n v="18"/>
    <n v="15"/>
    <n v="270"/>
    <x v="0"/>
    <s v="P0001"/>
    <x v="0"/>
    <n v="44652"/>
    <n v="2"/>
  </r>
  <r>
    <n v="249"/>
    <n v="44652"/>
    <x v="3"/>
    <x v="1"/>
    <x v="0"/>
    <x v="13"/>
    <s v="CP00009"/>
    <x v="8"/>
    <n v="14"/>
    <n v="25"/>
    <n v="350"/>
    <x v="0"/>
    <s v="P0004"/>
    <x v="1"/>
    <n v="44655"/>
    <n v="3"/>
  </r>
  <r>
    <n v="250"/>
    <n v="44652"/>
    <x v="3"/>
    <x v="1"/>
    <x v="0"/>
    <x v="13"/>
    <s v="CP00010"/>
    <x v="9"/>
    <n v="8"/>
    <n v="19"/>
    <n v="152"/>
    <x v="0"/>
    <s v="P0003"/>
    <x v="2"/>
    <n v="44654"/>
    <n v="2"/>
  </r>
  <r>
    <n v="251"/>
    <n v="44652"/>
    <x v="3"/>
    <x v="1"/>
    <x v="0"/>
    <x v="13"/>
    <s v="CP00011"/>
    <x v="10"/>
    <n v="11"/>
    <n v="17"/>
    <n v="187"/>
    <x v="0"/>
    <s v="P0001"/>
    <x v="0"/>
    <n v="44654"/>
    <n v="2"/>
  </r>
  <r>
    <n v="252"/>
    <n v="44653"/>
    <x v="3"/>
    <x v="1"/>
    <x v="0"/>
    <x v="13"/>
    <s v="CP00012"/>
    <x v="11"/>
    <n v="15"/>
    <n v="24"/>
    <n v="360"/>
    <x v="0"/>
    <s v="P0005"/>
    <x v="3"/>
    <n v="44657"/>
    <n v="4"/>
  </r>
  <r>
    <n v="253"/>
    <n v="44653"/>
    <x v="3"/>
    <x v="1"/>
    <x v="0"/>
    <x v="13"/>
    <s v="CP00013"/>
    <x v="12"/>
    <n v="32"/>
    <n v="15"/>
    <n v="480"/>
    <x v="0"/>
    <s v="P0005"/>
    <x v="3"/>
    <n v="44657"/>
    <n v="4"/>
  </r>
  <r>
    <n v="254"/>
    <n v="44653"/>
    <x v="3"/>
    <x v="1"/>
    <x v="0"/>
    <x v="13"/>
    <s v="CP00014"/>
    <x v="13"/>
    <n v="13"/>
    <n v="14"/>
    <n v="182"/>
    <x v="0"/>
    <s v="P0002"/>
    <x v="1"/>
    <n v="44656"/>
    <n v="3"/>
  </r>
  <r>
    <n v="255"/>
    <n v="44654"/>
    <x v="3"/>
    <x v="1"/>
    <x v="0"/>
    <x v="13"/>
    <s v="CP00015"/>
    <x v="14"/>
    <n v="12"/>
    <n v="38"/>
    <n v="456"/>
    <x v="0"/>
    <s v="P0002"/>
    <x v="1"/>
    <n v="44657"/>
    <n v="3"/>
  </r>
  <r>
    <n v="256"/>
    <n v="44654"/>
    <x v="3"/>
    <x v="1"/>
    <x v="0"/>
    <x v="13"/>
    <s v="CP00016"/>
    <x v="15"/>
    <n v="27"/>
    <n v="16"/>
    <n v="432"/>
    <x v="0"/>
    <s v="P0002"/>
    <x v="1"/>
    <n v="44657"/>
    <n v="3"/>
  </r>
  <r>
    <n v="257"/>
    <n v="44654"/>
    <x v="3"/>
    <x v="1"/>
    <x v="0"/>
    <x v="13"/>
    <s v="CP00017"/>
    <x v="16"/>
    <n v="18"/>
    <n v="23"/>
    <n v="414"/>
    <x v="0"/>
    <s v="P0002"/>
    <x v="1"/>
    <n v="44657"/>
    <n v="3"/>
  </r>
  <r>
    <n v="258"/>
    <n v="44655"/>
    <x v="3"/>
    <x v="1"/>
    <x v="0"/>
    <x v="14"/>
    <s v="CP00018"/>
    <x v="17"/>
    <n v="14"/>
    <n v="30"/>
    <n v="420"/>
    <x v="0"/>
    <s v="P0004"/>
    <x v="1"/>
    <n v="44658"/>
    <n v="3"/>
  </r>
  <r>
    <n v="259"/>
    <n v="44655"/>
    <x v="3"/>
    <x v="1"/>
    <x v="0"/>
    <x v="14"/>
    <s v="CP00019"/>
    <x v="18"/>
    <n v="17"/>
    <n v="33"/>
    <n v="561"/>
    <x v="0"/>
    <s v="P0003"/>
    <x v="2"/>
    <n v="44657"/>
    <n v="2"/>
  </r>
  <r>
    <n v="260"/>
    <n v="44655"/>
    <x v="3"/>
    <x v="1"/>
    <x v="0"/>
    <x v="14"/>
    <s v="CP00020"/>
    <x v="19"/>
    <n v="18"/>
    <n v="20"/>
    <n v="360"/>
    <x v="0"/>
    <s v="P0001"/>
    <x v="0"/>
    <n v="44657"/>
    <n v="2"/>
  </r>
  <r>
    <n v="261"/>
    <n v="44655"/>
    <x v="3"/>
    <x v="1"/>
    <x v="0"/>
    <x v="14"/>
    <s v="CP00001"/>
    <x v="0"/>
    <n v="13"/>
    <n v="22"/>
    <n v="286"/>
    <x v="0"/>
    <s v="P0001"/>
    <x v="0"/>
    <n v="44657"/>
    <n v="2"/>
  </r>
  <r>
    <n v="262"/>
    <n v="44656"/>
    <x v="3"/>
    <x v="1"/>
    <x v="0"/>
    <x v="14"/>
    <s v="CP00002"/>
    <x v="1"/>
    <n v="1"/>
    <n v="17"/>
    <n v="17"/>
    <x v="0"/>
    <s v="P0005"/>
    <x v="3"/>
    <n v="44660"/>
    <n v="4"/>
  </r>
  <r>
    <n v="263"/>
    <n v="44656"/>
    <x v="3"/>
    <x v="1"/>
    <x v="0"/>
    <x v="14"/>
    <s v="CP00003"/>
    <x v="2"/>
    <n v="7"/>
    <n v="16"/>
    <n v="112"/>
    <x v="0"/>
    <s v="P0005"/>
    <x v="3"/>
    <n v="44660"/>
    <n v="4"/>
  </r>
  <r>
    <n v="264"/>
    <n v="44656"/>
    <x v="3"/>
    <x v="1"/>
    <x v="0"/>
    <x v="14"/>
    <s v="CP00004"/>
    <x v="3"/>
    <n v="17"/>
    <n v="22"/>
    <n v="374"/>
    <x v="0"/>
    <s v="P0001"/>
    <x v="0"/>
    <n v="44658"/>
    <n v="2"/>
  </r>
  <r>
    <n v="265"/>
    <n v="44657"/>
    <x v="3"/>
    <x v="1"/>
    <x v="0"/>
    <x v="14"/>
    <s v="CP00005"/>
    <x v="4"/>
    <n v="13"/>
    <n v="16"/>
    <n v="208"/>
    <x v="0"/>
    <s v="P0002"/>
    <x v="1"/>
    <n v="44660"/>
    <n v="3"/>
  </r>
  <r>
    <n v="266"/>
    <n v="44657"/>
    <x v="3"/>
    <x v="1"/>
    <x v="0"/>
    <x v="14"/>
    <s v="CP00006"/>
    <x v="5"/>
    <n v="20"/>
    <n v="22"/>
    <n v="440"/>
    <x v="0"/>
    <s v="P0003"/>
    <x v="2"/>
    <n v="44659"/>
    <n v="2"/>
  </r>
  <r>
    <n v="267"/>
    <n v="44657"/>
    <x v="3"/>
    <x v="1"/>
    <x v="0"/>
    <x v="14"/>
    <s v="CP00007"/>
    <x v="6"/>
    <n v="11"/>
    <n v="15"/>
    <n v="165"/>
    <x v="0"/>
    <s v="P0005"/>
    <x v="3"/>
    <n v="44661"/>
    <n v="4"/>
  </r>
  <r>
    <n v="268"/>
    <n v="44657"/>
    <x v="3"/>
    <x v="1"/>
    <x v="0"/>
    <x v="14"/>
    <s v="CP00008"/>
    <x v="7"/>
    <n v="6"/>
    <n v="22"/>
    <n v="132"/>
    <x v="0"/>
    <s v="P0003"/>
    <x v="2"/>
    <n v="44659"/>
    <n v="2"/>
  </r>
  <r>
    <n v="269"/>
    <n v="44658"/>
    <x v="3"/>
    <x v="1"/>
    <x v="0"/>
    <x v="14"/>
    <s v="CP00009"/>
    <x v="8"/>
    <n v="13"/>
    <n v="22"/>
    <n v="286"/>
    <x v="0"/>
    <s v="P0005"/>
    <x v="3"/>
    <n v="44662"/>
    <n v="4"/>
  </r>
  <r>
    <n v="270"/>
    <n v="44658"/>
    <x v="3"/>
    <x v="1"/>
    <x v="0"/>
    <x v="14"/>
    <s v="CP00010"/>
    <x v="9"/>
    <n v="14"/>
    <n v="15"/>
    <n v="210"/>
    <x v="0"/>
    <s v="P0005"/>
    <x v="3"/>
    <n v="44662"/>
    <n v="4"/>
  </r>
  <r>
    <n v="271"/>
    <n v="44658"/>
    <x v="3"/>
    <x v="1"/>
    <x v="0"/>
    <x v="14"/>
    <s v="CP00011"/>
    <x v="10"/>
    <n v="19"/>
    <n v="17"/>
    <n v="323"/>
    <x v="0"/>
    <s v="P0002"/>
    <x v="1"/>
    <n v="44661"/>
    <n v="3"/>
  </r>
  <r>
    <n v="272"/>
    <n v="44659"/>
    <x v="3"/>
    <x v="1"/>
    <x v="0"/>
    <x v="14"/>
    <s v="CP00012"/>
    <x v="11"/>
    <n v="5"/>
    <n v="25"/>
    <n v="125"/>
    <x v="0"/>
    <s v="P0004"/>
    <x v="1"/>
    <n v="44662"/>
    <n v="3"/>
  </r>
  <r>
    <n v="273"/>
    <n v="44659"/>
    <x v="3"/>
    <x v="1"/>
    <x v="0"/>
    <x v="14"/>
    <s v="CP00013"/>
    <x v="12"/>
    <n v="23"/>
    <n v="20"/>
    <n v="460"/>
    <x v="0"/>
    <s v="P0002"/>
    <x v="1"/>
    <n v="44662"/>
    <n v="3"/>
  </r>
  <r>
    <n v="274"/>
    <n v="44659"/>
    <x v="3"/>
    <x v="1"/>
    <x v="0"/>
    <x v="14"/>
    <s v="CP00014"/>
    <x v="13"/>
    <n v="3"/>
    <n v="14"/>
    <n v="42"/>
    <x v="0"/>
    <s v="P0004"/>
    <x v="1"/>
    <n v="44662"/>
    <n v="3"/>
  </r>
  <r>
    <n v="275"/>
    <n v="44660"/>
    <x v="3"/>
    <x v="1"/>
    <x v="0"/>
    <x v="14"/>
    <s v="CP00015"/>
    <x v="14"/>
    <n v="19"/>
    <n v="40"/>
    <n v="760"/>
    <x v="0"/>
    <s v="P0001"/>
    <x v="0"/>
    <n v="44662"/>
    <n v="2"/>
  </r>
  <r>
    <n v="276"/>
    <n v="44660"/>
    <x v="3"/>
    <x v="1"/>
    <x v="0"/>
    <x v="14"/>
    <s v="CP00016"/>
    <x v="15"/>
    <n v="9"/>
    <n v="15"/>
    <n v="135"/>
    <x v="0"/>
    <s v="P0003"/>
    <x v="2"/>
    <n v="44662"/>
    <n v="2"/>
  </r>
  <r>
    <n v="277"/>
    <n v="44661"/>
    <x v="3"/>
    <x v="1"/>
    <x v="0"/>
    <x v="14"/>
    <s v="CP00017"/>
    <x v="16"/>
    <n v="15"/>
    <n v="25"/>
    <n v="375"/>
    <x v="0"/>
    <s v="P0003"/>
    <x v="2"/>
    <n v="44663"/>
    <n v="2"/>
  </r>
  <r>
    <n v="278"/>
    <n v="44661"/>
    <x v="3"/>
    <x v="1"/>
    <x v="0"/>
    <x v="14"/>
    <s v="CP00018"/>
    <x v="17"/>
    <n v="7"/>
    <n v="30"/>
    <n v="210"/>
    <x v="0"/>
    <s v="P0002"/>
    <x v="1"/>
    <n v="44664"/>
    <n v="3"/>
  </r>
  <r>
    <n v="279"/>
    <n v="44661"/>
    <x v="3"/>
    <x v="1"/>
    <x v="0"/>
    <x v="14"/>
    <s v="CP00019"/>
    <x v="18"/>
    <n v="29"/>
    <n v="37"/>
    <n v="1073"/>
    <x v="0"/>
    <s v="P0005"/>
    <x v="3"/>
    <n v="44665"/>
    <n v="4"/>
  </r>
  <r>
    <n v="280"/>
    <n v="44661"/>
    <x v="3"/>
    <x v="1"/>
    <x v="0"/>
    <x v="14"/>
    <s v="CP00020"/>
    <x v="19"/>
    <n v="22"/>
    <n v="20"/>
    <n v="440"/>
    <x v="1"/>
    <s v="P0001"/>
    <x v="0"/>
    <n v="44663"/>
    <n v="2"/>
  </r>
  <r>
    <n v="281"/>
    <n v="44661"/>
    <x v="3"/>
    <x v="1"/>
    <x v="0"/>
    <x v="14"/>
    <s v="CP00001"/>
    <x v="0"/>
    <n v="20"/>
    <n v="22"/>
    <n v="440"/>
    <x v="0"/>
    <s v="P0001"/>
    <x v="0"/>
    <n v="44663"/>
    <n v="2"/>
  </r>
  <r>
    <n v="282"/>
    <n v="44661"/>
    <x v="3"/>
    <x v="1"/>
    <x v="0"/>
    <x v="14"/>
    <s v="CP00002"/>
    <x v="1"/>
    <n v="16"/>
    <n v="18"/>
    <n v="288"/>
    <x v="0"/>
    <s v="P0002"/>
    <x v="1"/>
    <n v="44664"/>
    <n v="3"/>
  </r>
  <r>
    <n v="283"/>
    <n v="44661"/>
    <x v="3"/>
    <x v="1"/>
    <x v="0"/>
    <x v="14"/>
    <s v="CP00003"/>
    <x v="2"/>
    <n v="18"/>
    <n v="20"/>
    <n v="360"/>
    <x v="0"/>
    <s v="P0001"/>
    <x v="0"/>
    <n v="44663"/>
    <n v="2"/>
  </r>
  <r>
    <n v="284"/>
    <n v="44661"/>
    <x v="3"/>
    <x v="1"/>
    <x v="0"/>
    <x v="14"/>
    <s v="CP00004"/>
    <x v="3"/>
    <n v="29"/>
    <n v="20"/>
    <n v="580"/>
    <x v="0"/>
    <s v="P0003"/>
    <x v="2"/>
    <n v="44663"/>
    <n v="2"/>
  </r>
  <r>
    <n v="285"/>
    <n v="44661"/>
    <x v="3"/>
    <x v="1"/>
    <x v="0"/>
    <x v="14"/>
    <s v="CP00005"/>
    <x v="4"/>
    <n v="14"/>
    <n v="16"/>
    <n v="224"/>
    <x v="0"/>
    <s v="P0002"/>
    <x v="1"/>
    <n v="44664"/>
    <n v="3"/>
  </r>
  <r>
    <n v="286"/>
    <n v="44661"/>
    <x v="3"/>
    <x v="1"/>
    <x v="0"/>
    <x v="14"/>
    <s v="CP00006"/>
    <x v="5"/>
    <n v="15"/>
    <n v="24"/>
    <n v="360"/>
    <x v="0"/>
    <s v="P0005"/>
    <x v="3"/>
    <n v="44665"/>
    <n v="4"/>
  </r>
  <r>
    <n v="287"/>
    <n v="44662"/>
    <x v="3"/>
    <x v="1"/>
    <x v="0"/>
    <x v="15"/>
    <s v="CP00007"/>
    <x v="6"/>
    <n v="12"/>
    <n v="15"/>
    <n v="180"/>
    <x v="0"/>
    <s v="P0005"/>
    <x v="3"/>
    <n v="44666"/>
    <n v="4"/>
  </r>
  <r>
    <n v="288"/>
    <n v="44662"/>
    <x v="3"/>
    <x v="1"/>
    <x v="0"/>
    <x v="15"/>
    <s v="CP00008"/>
    <x v="7"/>
    <n v="14"/>
    <n v="16"/>
    <n v="224"/>
    <x v="0"/>
    <s v="P0005"/>
    <x v="3"/>
    <n v="44666"/>
    <n v="4"/>
  </r>
  <r>
    <n v="289"/>
    <n v="44662"/>
    <x v="3"/>
    <x v="1"/>
    <x v="0"/>
    <x v="15"/>
    <s v="CP00009"/>
    <x v="8"/>
    <n v="2"/>
    <n v="22"/>
    <n v="44"/>
    <x v="0"/>
    <s v="P0005"/>
    <x v="3"/>
    <n v="44666"/>
    <n v="4"/>
  </r>
  <r>
    <n v="290"/>
    <n v="44664"/>
    <x v="3"/>
    <x v="1"/>
    <x v="0"/>
    <x v="15"/>
    <s v="CP00010"/>
    <x v="9"/>
    <n v="19"/>
    <n v="18"/>
    <n v="342"/>
    <x v="0"/>
    <s v="P0001"/>
    <x v="0"/>
    <n v="44666"/>
    <n v="2"/>
  </r>
  <r>
    <n v="291"/>
    <n v="44664"/>
    <x v="3"/>
    <x v="1"/>
    <x v="0"/>
    <x v="15"/>
    <s v="CP00011"/>
    <x v="10"/>
    <n v="11"/>
    <n v="17"/>
    <n v="187"/>
    <x v="0"/>
    <s v="P0002"/>
    <x v="1"/>
    <n v="44667"/>
    <n v="3"/>
  </r>
  <r>
    <n v="292"/>
    <n v="44664"/>
    <x v="3"/>
    <x v="1"/>
    <x v="0"/>
    <x v="15"/>
    <s v="CP00012"/>
    <x v="11"/>
    <n v="1"/>
    <n v="25"/>
    <n v="25"/>
    <x v="0"/>
    <s v="P0004"/>
    <x v="1"/>
    <n v="44667"/>
    <n v="3"/>
  </r>
  <r>
    <n v="293"/>
    <n v="44665"/>
    <x v="3"/>
    <x v="1"/>
    <x v="0"/>
    <x v="15"/>
    <s v="CP00013"/>
    <x v="12"/>
    <n v="33"/>
    <n v="15"/>
    <n v="495"/>
    <x v="0"/>
    <s v="P0005"/>
    <x v="3"/>
    <n v="44669"/>
    <n v="4"/>
  </r>
  <r>
    <n v="294"/>
    <n v="44665"/>
    <x v="3"/>
    <x v="1"/>
    <x v="0"/>
    <x v="15"/>
    <s v="CP00014"/>
    <x v="13"/>
    <n v="4"/>
    <n v="13"/>
    <n v="52"/>
    <x v="0"/>
    <s v="P0005"/>
    <x v="3"/>
    <n v="44669"/>
    <n v="4"/>
  </r>
  <r>
    <n v="295"/>
    <n v="44665"/>
    <x v="3"/>
    <x v="1"/>
    <x v="0"/>
    <x v="15"/>
    <s v="CP00015"/>
    <x v="14"/>
    <n v="17"/>
    <n v="40"/>
    <n v="680"/>
    <x v="0"/>
    <s v="P0001"/>
    <x v="0"/>
    <n v="44667"/>
    <n v="2"/>
  </r>
  <r>
    <n v="296"/>
    <n v="44665"/>
    <x v="3"/>
    <x v="1"/>
    <x v="0"/>
    <x v="15"/>
    <s v="CP00016"/>
    <x v="15"/>
    <n v="28"/>
    <n v="12"/>
    <n v="336"/>
    <x v="0"/>
    <s v="P0001"/>
    <x v="0"/>
    <n v="44667"/>
    <n v="2"/>
  </r>
  <r>
    <n v="297"/>
    <n v="44666"/>
    <x v="3"/>
    <x v="1"/>
    <x v="0"/>
    <x v="15"/>
    <s v="CP00017"/>
    <x v="16"/>
    <n v="3"/>
    <n v="23"/>
    <n v="69"/>
    <x v="1"/>
    <s v="P0004"/>
    <x v="1"/>
    <n v="44669"/>
    <n v="3"/>
  </r>
  <r>
    <n v="298"/>
    <n v="44667"/>
    <x v="3"/>
    <x v="1"/>
    <x v="0"/>
    <x v="15"/>
    <s v="CP00018"/>
    <x v="17"/>
    <n v="7"/>
    <n v="30"/>
    <n v="210"/>
    <x v="1"/>
    <s v="P0004"/>
    <x v="1"/>
    <n v="44670"/>
    <n v="3"/>
  </r>
  <r>
    <n v="299"/>
    <n v="44667"/>
    <x v="3"/>
    <x v="1"/>
    <x v="0"/>
    <x v="15"/>
    <s v="CP00019"/>
    <x v="18"/>
    <n v="7"/>
    <n v="33"/>
    <n v="231"/>
    <x v="1"/>
    <s v="P0003"/>
    <x v="2"/>
    <n v="44669"/>
    <n v="2"/>
  </r>
  <r>
    <n v="300"/>
    <n v="44667"/>
    <x v="3"/>
    <x v="1"/>
    <x v="0"/>
    <x v="15"/>
    <s v="CP00020"/>
    <x v="19"/>
    <n v="19"/>
    <n v="16"/>
    <n v="304"/>
    <x v="1"/>
    <s v="P0003"/>
    <x v="2"/>
    <n v="44669"/>
    <n v="2"/>
  </r>
  <r>
    <n v="301"/>
    <n v="44667"/>
    <x v="3"/>
    <x v="1"/>
    <x v="0"/>
    <x v="15"/>
    <s v="CP00001"/>
    <x v="0"/>
    <n v="19"/>
    <n v="23"/>
    <n v="437"/>
    <x v="1"/>
    <s v="P0002"/>
    <x v="1"/>
    <n v="44670"/>
    <n v="3"/>
  </r>
  <r>
    <n v="302"/>
    <n v="44668"/>
    <x v="3"/>
    <x v="1"/>
    <x v="0"/>
    <x v="15"/>
    <s v="CP00002"/>
    <x v="1"/>
    <n v="7"/>
    <n v="18"/>
    <n v="126"/>
    <x v="1"/>
    <s v="P0004"/>
    <x v="1"/>
    <n v="44671"/>
    <n v="3"/>
  </r>
  <r>
    <n v="303"/>
    <n v="44669"/>
    <x v="3"/>
    <x v="1"/>
    <x v="0"/>
    <x v="16"/>
    <s v="CP00003"/>
    <x v="2"/>
    <n v="17"/>
    <n v="20"/>
    <n v="340"/>
    <x v="0"/>
    <s v="P0001"/>
    <x v="0"/>
    <n v="44671"/>
    <n v="2"/>
  </r>
  <r>
    <n v="304"/>
    <n v="44669"/>
    <x v="3"/>
    <x v="1"/>
    <x v="0"/>
    <x v="16"/>
    <s v="CP00004"/>
    <x v="3"/>
    <n v="16"/>
    <n v="24"/>
    <n v="384"/>
    <x v="0"/>
    <s v="P0002"/>
    <x v="1"/>
    <n v="44672"/>
    <n v="3"/>
  </r>
  <r>
    <n v="305"/>
    <n v="44669"/>
    <x v="3"/>
    <x v="1"/>
    <x v="0"/>
    <x v="16"/>
    <s v="CP00005"/>
    <x v="4"/>
    <n v="9"/>
    <n v="10"/>
    <n v="90"/>
    <x v="0"/>
    <s v="P0003"/>
    <x v="2"/>
    <n v="44671"/>
    <n v="2"/>
  </r>
  <r>
    <n v="306"/>
    <n v="44669"/>
    <x v="3"/>
    <x v="1"/>
    <x v="0"/>
    <x v="16"/>
    <s v="CP00006"/>
    <x v="5"/>
    <n v="18"/>
    <n v="24"/>
    <n v="432"/>
    <x v="0"/>
    <s v="P0005"/>
    <x v="3"/>
    <n v="44673"/>
    <n v="4"/>
  </r>
  <r>
    <n v="307"/>
    <n v="44669"/>
    <x v="3"/>
    <x v="1"/>
    <x v="0"/>
    <x v="16"/>
    <s v="CP00007"/>
    <x v="6"/>
    <n v="10"/>
    <n v="17"/>
    <n v="170"/>
    <x v="0"/>
    <s v="P0002"/>
    <x v="1"/>
    <n v="44672"/>
    <n v="3"/>
  </r>
  <r>
    <n v="308"/>
    <n v="44669"/>
    <x v="3"/>
    <x v="1"/>
    <x v="0"/>
    <x v="16"/>
    <s v="CP00008"/>
    <x v="7"/>
    <n v="6"/>
    <n v="15"/>
    <n v="90"/>
    <x v="0"/>
    <s v="P0001"/>
    <x v="0"/>
    <n v="44671"/>
    <n v="2"/>
  </r>
  <r>
    <n v="309"/>
    <n v="44669"/>
    <x v="3"/>
    <x v="1"/>
    <x v="0"/>
    <x v="16"/>
    <s v="CP00009"/>
    <x v="8"/>
    <n v="8"/>
    <n v="22"/>
    <n v="176"/>
    <x v="0"/>
    <s v="P0005"/>
    <x v="3"/>
    <n v="44673"/>
    <n v="4"/>
  </r>
  <r>
    <n v="310"/>
    <n v="44670"/>
    <x v="3"/>
    <x v="1"/>
    <x v="0"/>
    <x v="16"/>
    <s v="CP00010"/>
    <x v="9"/>
    <n v="22"/>
    <n v="18"/>
    <n v="396"/>
    <x v="0"/>
    <s v="P0001"/>
    <x v="0"/>
    <n v="44672"/>
    <n v="2"/>
  </r>
  <r>
    <n v="311"/>
    <n v="44670"/>
    <x v="3"/>
    <x v="1"/>
    <x v="0"/>
    <x v="16"/>
    <s v="CP00011"/>
    <x v="10"/>
    <n v="15"/>
    <n v="17"/>
    <n v="255"/>
    <x v="0"/>
    <s v="P0004"/>
    <x v="1"/>
    <n v="44673"/>
    <n v="3"/>
  </r>
  <r>
    <n v="312"/>
    <n v="44671"/>
    <x v="3"/>
    <x v="1"/>
    <x v="0"/>
    <x v="16"/>
    <s v="CP00012"/>
    <x v="11"/>
    <n v="7"/>
    <n v="24"/>
    <n v="168"/>
    <x v="0"/>
    <s v="P0005"/>
    <x v="3"/>
    <n v="44675"/>
    <n v="4"/>
  </r>
  <r>
    <n v="313"/>
    <n v="44671"/>
    <x v="3"/>
    <x v="1"/>
    <x v="0"/>
    <x v="16"/>
    <s v="CP00013"/>
    <x v="12"/>
    <n v="33"/>
    <n v="17"/>
    <n v="561"/>
    <x v="0"/>
    <s v="P0001"/>
    <x v="0"/>
    <n v="44673"/>
    <n v="2"/>
  </r>
  <r>
    <n v="314"/>
    <n v="44671"/>
    <x v="3"/>
    <x v="1"/>
    <x v="0"/>
    <x v="16"/>
    <s v="CP00014"/>
    <x v="13"/>
    <n v="12"/>
    <n v="12"/>
    <n v="144"/>
    <x v="0"/>
    <s v="P0003"/>
    <x v="2"/>
    <n v="44673"/>
    <n v="2"/>
  </r>
  <r>
    <n v="315"/>
    <n v="44671"/>
    <x v="3"/>
    <x v="1"/>
    <x v="0"/>
    <x v="16"/>
    <s v="CP00015"/>
    <x v="14"/>
    <n v="21"/>
    <n v="38"/>
    <n v="798"/>
    <x v="0"/>
    <s v="P0002"/>
    <x v="1"/>
    <n v="44674"/>
    <n v="3"/>
  </r>
  <r>
    <n v="316"/>
    <n v="44671"/>
    <x v="3"/>
    <x v="1"/>
    <x v="0"/>
    <x v="16"/>
    <s v="CP00016"/>
    <x v="15"/>
    <n v="28"/>
    <n v="13"/>
    <n v="364"/>
    <x v="0"/>
    <s v="P0005"/>
    <x v="3"/>
    <n v="44675"/>
    <n v="4"/>
  </r>
  <r>
    <n v="317"/>
    <n v="44671"/>
    <x v="3"/>
    <x v="1"/>
    <x v="0"/>
    <x v="16"/>
    <s v="CP00017"/>
    <x v="16"/>
    <n v="7"/>
    <n v="25"/>
    <n v="175"/>
    <x v="0"/>
    <s v="P0003"/>
    <x v="2"/>
    <n v="44673"/>
    <n v="2"/>
  </r>
  <r>
    <n v="318"/>
    <n v="44672"/>
    <x v="3"/>
    <x v="1"/>
    <x v="0"/>
    <x v="16"/>
    <s v="CP00018"/>
    <x v="17"/>
    <n v="7"/>
    <n v="27"/>
    <n v="189"/>
    <x v="0"/>
    <s v="P0001"/>
    <x v="0"/>
    <n v="44674"/>
    <n v="2"/>
  </r>
  <r>
    <n v="319"/>
    <n v="44674"/>
    <x v="3"/>
    <x v="1"/>
    <x v="0"/>
    <x v="16"/>
    <s v="CP00019"/>
    <x v="18"/>
    <n v="5"/>
    <n v="37"/>
    <n v="185"/>
    <x v="0"/>
    <s v="P0005"/>
    <x v="3"/>
    <n v="44678"/>
    <n v="4"/>
  </r>
  <r>
    <n v="320"/>
    <n v="44674"/>
    <x v="3"/>
    <x v="1"/>
    <x v="0"/>
    <x v="16"/>
    <s v="CP00020"/>
    <x v="19"/>
    <n v="7"/>
    <n v="25"/>
    <n v="175"/>
    <x v="0"/>
    <s v="P0005"/>
    <x v="3"/>
    <n v="44678"/>
    <n v="4"/>
  </r>
  <r>
    <n v="321"/>
    <n v="44674"/>
    <x v="3"/>
    <x v="1"/>
    <x v="0"/>
    <x v="16"/>
    <s v="CP00001"/>
    <x v="0"/>
    <n v="16"/>
    <n v="23"/>
    <n v="368"/>
    <x v="0"/>
    <s v="P0004"/>
    <x v="1"/>
    <n v="44677"/>
    <n v="3"/>
  </r>
  <r>
    <n v="322"/>
    <n v="44674"/>
    <x v="3"/>
    <x v="1"/>
    <x v="0"/>
    <x v="16"/>
    <s v="CP00002"/>
    <x v="1"/>
    <n v="16"/>
    <n v="18"/>
    <n v="288"/>
    <x v="0"/>
    <s v="P0004"/>
    <x v="1"/>
    <n v="44677"/>
    <n v="3"/>
  </r>
  <r>
    <n v="323"/>
    <n v="44674"/>
    <x v="3"/>
    <x v="1"/>
    <x v="0"/>
    <x v="16"/>
    <s v="CP00003"/>
    <x v="2"/>
    <n v="16"/>
    <n v="20"/>
    <n v="320"/>
    <x v="0"/>
    <s v="P0004"/>
    <x v="1"/>
    <n v="44677"/>
    <n v="3"/>
  </r>
  <r>
    <n v="324"/>
    <n v="44675"/>
    <x v="3"/>
    <x v="1"/>
    <x v="0"/>
    <x v="16"/>
    <s v="CP00004"/>
    <x v="3"/>
    <n v="23"/>
    <n v="23"/>
    <n v="529"/>
    <x v="0"/>
    <s v="P0005"/>
    <x v="3"/>
    <n v="44679"/>
    <n v="4"/>
  </r>
  <r>
    <n v="325"/>
    <n v="44676"/>
    <x v="3"/>
    <x v="1"/>
    <x v="0"/>
    <x v="17"/>
    <s v="CP00005"/>
    <x v="4"/>
    <n v="15"/>
    <n v="10"/>
    <n v="150"/>
    <x v="0"/>
    <s v="P0003"/>
    <x v="2"/>
    <n v="44678"/>
    <n v="2"/>
  </r>
  <r>
    <n v="326"/>
    <n v="44676"/>
    <x v="3"/>
    <x v="1"/>
    <x v="0"/>
    <x v="17"/>
    <s v="CP00006"/>
    <x v="5"/>
    <n v="1"/>
    <n v="26"/>
    <n v="26"/>
    <x v="0"/>
    <s v="P0004"/>
    <x v="1"/>
    <n v="44679"/>
    <n v="3"/>
  </r>
  <r>
    <n v="327"/>
    <n v="44676"/>
    <x v="3"/>
    <x v="1"/>
    <x v="0"/>
    <x v="17"/>
    <s v="CP00007"/>
    <x v="6"/>
    <n v="14"/>
    <n v="17"/>
    <n v="238"/>
    <x v="1"/>
    <s v="P0004"/>
    <x v="1"/>
    <n v="44679"/>
    <n v="3"/>
  </r>
  <r>
    <n v="328"/>
    <n v="44677"/>
    <x v="3"/>
    <x v="1"/>
    <x v="0"/>
    <x v="17"/>
    <s v="CP00008"/>
    <x v="7"/>
    <n v="7"/>
    <n v="16"/>
    <n v="112"/>
    <x v="0"/>
    <s v="P0005"/>
    <x v="3"/>
    <n v="44681"/>
    <n v="4"/>
  </r>
  <r>
    <n v="329"/>
    <n v="44678"/>
    <x v="3"/>
    <x v="1"/>
    <x v="0"/>
    <x v="17"/>
    <s v="CP00009"/>
    <x v="8"/>
    <n v="7"/>
    <n v="25"/>
    <n v="175"/>
    <x v="0"/>
    <s v="P0002"/>
    <x v="1"/>
    <n v="44681"/>
    <n v="3"/>
  </r>
  <r>
    <n v="330"/>
    <n v="44678"/>
    <x v="3"/>
    <x v="1"/>
    <x v="0"/>
    <x v="17"/>
    <s v="CP00010"/>
    <x v="9"/>
    <n v="14"/>
    <n v="20"/>
    <n v="280"/>
    <x v="0"/>
    <s v="P0004"/>
    <x v="1"/>
    <n v="44681"/>
    <n v="3"/>
  </r>
  <r>
    <n v="331"/>
    <n v="44679"/>
    <x v="3"/>
    <x v="1"/>
    <x v="0"/>
    <x v="17"/>
    <s v="CP00011"/>
    <x v="10"/>
    <n v="18"/>
    <n v="17"/>
    <n v="306"/>
    <x v="0"/>
    <s v="P0004"/>
    <x v="1"/>
    <n v="44682"/>
    <n v="3"/>
  </r>
  <r>
    <n v="332"/>
    <n v="44679"/>
    <x v="3"/>
    <x v="1"/>
    <x v="0"/>
    <x v="17"/>
    <s v="CP00012"/>
    <x v="11"/>
    <n v="12"/>
    <n v="25"/>
    <n v="300"/>
    <x v="0"/>
    <s v="P0004"/>
    <x v="1"/>
    <n v="44682"/>
    <n v="3"/>
  </r>
  <r>
    <n v="333"/>
    <n v="44679"/>
    <x v="3"/>
    <x v="1"/>
    <x v="0"/>
    <x v="17"/>
    <s v="CP00013"/>
    <x v="12"/>
    <n v="21"/>
    <n v="15"/>
    <n v="315"/>
    <x v="0"/>
    <s v="P0005"/>
    <x v="3"/>
    <n v="44683"/>
    <n v="4"/>
  </r>
  <r>
    <n v="334"/>
    <n v="44680"/>
    <x v="3"/>
    <x v="1"/>
    <x v="0"/>
    <x v="17"/>
    <s v="CP00014"/>
    <x v="13"/>
    <n v="2"/>
    <n v="14"/>
    <n v="28"/>
    <x v="1"/>
    <s v="P0002"/>
    <x v="1"/>
    <n v="44683"/>
    <n v="3"/>
  </r>
  <r>
    <n v="335"/>
    <n v="44680"/>
    <x v="3"/>
    <x v="1"/>
    <x v="0"/>
    <x v="17"/>
    <s v="CP00015"/>
    <x v="14"/>
    <n v="7"/>
    <n v="38"/>
    <n v="266"/>
    <x v="1"/>
    <s v="P0004"/>
    <x v="1"/>
    <n v="44683"/>
    <n v="3"/>
  </r>
  <r>
    <n v="336"/>
    <n v="44680"/>
    <x v="3"/>
    <x v="1"/>
    <x v="0"/>
    <x v="17"/>
    <s v="CP00016"/>
    <x v="15"/>
    <n v="20"/>
    <n v="12"/>
    <n v="240"/>
    <x v="1"/>
    <s v="P0001"/>
    <x v="0"/>
    <n v="44682"/>
    <n v="2"/>
  </r>
  <r>
    <n v="337"/>
    <n v="44681"/>
    <x v="3"/>
    <x v="1"/>
    <x v="0"/>
    <x v="17"/>
    <s v="CP00017"/>
    <x v="16"/>
    <n v="3"/>
    <n v="23"/>
    <n v="69"/>
    <x v="1"/>
    <s v="P0004"/>
    <x v="1"/>
    <n v="44684"/>
    <n v="3"/>
  </r>
  <r>
    <n v="338"/>
    <n v="44682"/>
    <x v="4"/>
    <x v="1"/>
    <x v="0"/>
    <x v="17"/>
    <s v="CP00018"/>
    <x v="17"/>
    <n v="15"/>
    <n v="30"/>
    <n v="450"/>
    <x v="1"/>
    <s v="P0002"/>
    <x v="1"/>
    <n v="44685"/>
    <n v="3"/>
  </r>
  <r>
    <n v="339"/>
    <n v="44682"/>
    <x v="4"/>
    <x v="1"/>
    <x v="0"/>
    <x v="17"/>
    <s v="CP00019"/>
    <x v="18"/>
    <n v="11"/>
    <n v="38"/>
    <n v="418"/>
    <x v="1"/>
    <s v="P0002"/>
    <x v="1"/>
    <n v="44685"/>
    <n v="3"/>
  </r>
  <r>
    <n v="340"/>
    <n v="44682"/>
    <x v="4"/>
    <x v="1"/>
    <x v="0"/>
    <x v="17"/>
    <s v="CP00020"/>
    <x v="19"/>
    <n v="30"/>
    <n v="22"/>
    <n v="660"/>
    <x v="1"/>
    <s v="P0004"/>
    <x v="1"/>
    <n v="44685"/>
    <n v="3"/>
  </r>
  <r>
    <n v="341"/>
    <n v="44682"/>
    <x v="4"/>
    <x v="1"/>
    <x v="0"/>
    <x v="17"/>
    <s v="CP00001"/>
    <x v="0"/>
    <n v="14"/>
    <n v="23"/>
    <n v="322"/>
    <x v="0"/>
    <s v="P0002"/>
    <x v="1"/>
    <n v="44685"/>
    <n v="3"/>
  </r>
  <r>
    <n v="342"/>
    <n v="44682"/>
    <x v="4"/>
    <x v="1"/>
    <x v="0"/>
    <x v="17"/>
    <s v="CP00002"/>
    <x v="1"/>
    <n v="13"/>
    <n v="17"/>
    <n v="221"/>
    <x v="0"/>
    <s v="P0005"/>
    <x v="3"/>
    <n v="44686"/>
    <n v="4"/>
  </r>
  <r>
    <n v="343"/>
    <n v="44682"/>
    <x v="4"/>
    <x v="1"/>
    <x v="0"/>
    <x v="17"/>
    <s v="CP00003"/>
    <x v="2"/>
    <n v="3"/>
    <n v="20"/>
    <n v="60"/>
    <x v="0"/>
    <s v="P0001"/>
    <x v="0"/>
    <n v="44684"/>
    <n v="2"/>
  </r>
  <r>
    <n v="344"/>
    <n v="44684"/>
    <x v="4"/>
    <x v="1"/>
    <x v="0"/>
    <x v="18"/>
    <s v="CP00004"/>
    <x v="3"/>
    <n v="28"/>
    <n v="22"/>
    <n v="616"/>
    <x v="0"/>
    <s v="P0001"/>
    <x v="0"/>
    <n v="44686"/>
    <n v="2"/>
  </r>
  <r>
    <n v="345"/>
    <n v="44684"/>
    <x v="4"/>
    <x v="1"/>
    <x v="0"/>
    <x v="18"/>
    <s v="CP00005"/>
    <x v="4"/>
    <n v="2"/>
    <n v="12"/>
    <n v="24"/>
    <x v="0"/>
    <s v="P0005"/>
    <x v="3"/>
    <n v="44688"/>
    <n v="4"/>
  </r>
  <r>
    <n v="346"/>
    <n v="44684"/>
    <x v="4"/>
    <x v="1"/>
    <x v="0"/>
    <x v="18"/>
    <s v="CP00006"/>
    <x v="5"/>
    <n v="11"/>
    <n v="26"/>
    <n v="286"/>
    <x v="0"/>
    <s v="P0004"/>
    <x v="1"/>
    <n v="44687"/>
    <n v="3"/>
  </r>
  <r>
    <n v="347"/>
    <n v="44684"/>
    <x v="4"/>
    <x v="1"/>
    <x v="0"/>
    <x v="18"/>
    <s v="CP00007"/>
    <x v="6"/>
    <n v="8"/>
    <n v="15"/>
    <n v="120"/>
    <x v="0"/>
    <s v="P0005"/>
    <x v="3"/>
    <n v="44688"/>
    <n v="4"/>
  </r>
  <r>
    <n v="348"/>
    <n v="44684"/>
    <x v="4"/>
    <x v="1"/>
    <x v="0"/>
    <x v="18"/>
    <s v="CP00008"/>
    <x v="7"/>
    <n v="16"/>
    <n v="16"/>
    <n v="256"/>
    <x v="0"/>
    <s v="P0005"/>
    <x v="3"/>
    <n v="44688"/>
    <n v="4"/>
  </r>
  <r>
    <n v="349"/>
    <n v="44685"/>
    <x v="4"/>
    <x v="1"/>
    <x v="0"/>
    <x v="18"/>
    <s v="CP00009"/>
    <x v="8"/>
    <n v="10"/>
    <n v="24"/>
    <n v="240"/>
    <x v="0"/>
    <s v="P0003"/>
    <x v="2"/>
    <n v="44687"/>
    <n v="2"/>
  </r>
  <r>
    <n v="350"/>
    <n v="44685"/>
    <x v="4"/>
    <x v="1"/>
    <x v="0"/>
    <x v="18"/>
    <s v="CP00010"/>
    <x v="9"/>
    <n v="15"/>
    <n v="20"/>
    <n v="300"/>
    <x v="0"/>
    <s v="P0002"/>
    <x v="1"/>
    <n v="44688"/>
    <n v="3"/>
  </r>
  <r>
    <n v="351"/>
    <n v="44685"/>
    <x v="4"/>
    <x v="1"/>
    <x v="0"/>
    <x v="18"/>
    <s v="CP00011"/>
    <x v="10"/>
    <n v="16"/>
    <n v="18"/>
    <n v="288"/>
    <x v="0"/>
    <s v="P0005"/>
    <x v="3"/>
    <n v="44689"/>
    <n v="4"/>
  </r>
  <r>
    <n v="352"/>
    <n v="44685"/>
    <x v="4"/>
    <x v="1"/>
    <x v="0"/>
    <x v="18"/>
    <s v="CP00012"/>
    <x v="11"/>
    <n v="14"/>
    <n v="25"/>
    <n v="350"/>
    <x v="0"/>
    <s v="P0002"/>
    <x v="1"/>
    <n v="44688"/>
    <n v="3"/>
  </r>
  <r>
    <n v="353"/>
    <n v="44685"/>
    <x v="4"/>
    <x v="1"/>
    <x v="0"/>
    <x v="18"/>
    <s v="CP00013"/>
    <x v="12"/>
    <n v="32"/>
    <n v="20"/>
    <n v="640"/>
    <x v="0"/>
    <s v="P0002"/>
    <x v="1"/>
    <n v="44688"/>
    <n v="3"/>
  </r>
  <r>
    <n v="354"/>
    <n v="44685"/>
    <x v="4"/>
    <x v="1"/>
    <x v="0"/>
    <x v="18"/>
    <s v="CP00014"/>
    <x v="13"/>
    <n v="5"/>
    <n v="15"/>
    <n v="75"/>
    <x v="0"/>
    <s v="P0001"/>
    <x v="0"/>
    <n v="44687"/>
    <n v="2"/>
  </r>
  <r>
    <n v="355"/>
    <n v="44686"/>
    <x v="4"/>
    <x v="1"/>
    <x v="0"/>
    <x v="18"/>
    <s v="CP00015"/>
    <x v="14"/>
    <n v="16"/>
    <n v="38"/>
    <n v="608"/>
    <x v="0"/>
    <s v="P0004"/>
    <x v="1"/>
    <n v="44689"/>
    <n v="3"/>
  </r>
  <r>
    <n v="356"/>
    <n v="44686"/>
    <x v="4"/>
    <x v="1"/>
    <x v="0"/>
    <x v="18"/>
    <s v="CP00016"/>
    <x v="15"/>
    <n v="5"/>
    <n v="16"/>
    <n v="80"/>
    <x v="0"/>
    <s v="P0004"/>
    <x v="1"/>
    <n v="44689"/>
    <n v="3"/>
  </r>
  <r>
    <n v="357"/>
    <n v="44686"/>
    <x v="4"/>
    <x v="1"/>
    <x v="0"/>
    <x v="18"/>
    <s v="CP00017"/>
    <x v="16"/>
    <n v="3"/>
    <n v="30"/>
    <n v="90"/>
    <x v="0"/>
    <s v="P0001"/>
    <x v="0"/>
    <n v="44688"/>
    <n v="2"/>
  </r>
  <r>
    <n v="358"/>
    <n v="44686"/>
    <x v="4"/>
    <x v="1"/>
    <x v="0"/>
    <x v="18"/>
    <s v="CP00018"/>
    <x v="17"/>
    <n v="25"/>
    <n v="35"/>
    <n v="875"/>
    <x v="0"/>
    <s v="P0003"/>
    <x v="2"/>
    <n v="44688"/>
    <n v="2"/>
  </r>
  <r>
    <n v="359"/>
    <n v="44687"/>
    <x v="4"/>
    <x v="1"/>
    <x v="0"/>
    <x v="18"/>
    <s v="CP00019"/>
    <x v="18"/>
    <n v="18"/>
    <n v="37"/>
    <n v="666"/>
    <x v="0"/>
    <s v="P0005"/>
    <x v="3"/>
    <n v="44691"/>
    <n v="4"/>
  </r>
  <r>
    <n v="360"/>
    <n v="44687"/>
    <x v="4"/>
    <x v="1"/>
    <x v="0"/>
    <x v="18"/>
    <s v="CP00020"/>
    <x v="19"/>
    <n v="7"/>
    <n v="16"/>
    <n v="112"/>
    <x v="0"/>
    <s v="P0003"/>
    <x v="2"/>
    <n v="44689"/>
    <n v="2"/>
  </r>
  <r>
    <n v="361"/>
    <n v="44687"/>
    <x v="4"/>
    <x v="1"/>
    <x v="0"/>
    <x v="18"/>
    <s v="CP00001"/>
    <x v="0"/>
    <n v="20"/>
    <n v="22"/>
    <n v="440"/>
    <x v="0"/>
    <s v="P0005"/>
    <x v="3"/>
    <n v="44691"/>
    <n v="4"/>
  </r>
  <r>
    <n v="362"/>
    <n v="44687"/>
    <x v="4"/>
    <x v="1"/>
    <x v="0"/>
    <x v="18"/>
    <s v="CP00002"/>
    <x v="1"/>
    <n v="9"/>
    <n v="18"/>
    <n v="162"/>
    <x v="0"/>
    <s v="P0004"/>
    <x v="1"/>
    <n v="44690"/>
    <n v="3"/>
  </r>
  <r>
    <n v="363"/>
    <n v="44688"/>
    <x v="4"/>
    <x v="1"/>
    <x v="0"/>
    <x v="18"/>
    <s v="CP00003"/>
    <x v="2"/>
    <n v="13"/>
    <n v="20"/>
    <n v="260"/>
    <x v="0"/>
    <s v="P0002"/>
    <x v="1"/>
    <n v="44691"/>
    <n v="3"/>
  </r>
  <r>
    <n v="364"/>
    <n v="44688"/>
    <x v="4"/>
    <x v="1"/>
    <x v="0"/>
    <x v="18"/>
    <s v="CP00004"/>
    <x v="3"/>
    <n v="13"/>
    <n v="24"/>
    <n v="312"/>
    <x v="0"/>
    <s v="P0002"/>
    <x v="1"/>
    <n v="44691"/>
    <n v="3"/>
  </r>
  <r>
    <n v="365"/>
    <n v="44688"/>
    <x v="4"/>
    <x v="1"/>
    <x v="0"/>
    <x v="18"/>
    <s v="CP00005"/>
    <x v="4"/>
    <n v="14"/>
    <n v="16"/>
    <n v="224"/>
    <x v="0"/>
    <s v="P0002"/>
    <x v="1"/>
    <n v="44691"/>
    <n v="3"/>
  </r>
  <r>
    <n v="366"/>
    <n v="44688"/>
    <x v="4"/>
    <x v="1"/>
    <x v="0"/>
    <x v="18"/>
    <s v="CP00006"/>
    <x v="5"/>
    <n v="4"/>
    <n v="26"/>
    <n v="104"/>
    <x v="0"/>
    <s v="P0004"/>
    <x v="1"/>
    <n v="44691"/>
    <n v="3"/>
  </r>
  <r>
    <n v="367"/>
    <n v="44689"/>
    <x v="4"/>
    <x v="1"/>
    <x v="0"/>
    <x v="18"/>
    <s v="CP00007"/>
    <x v="6"/>
    <n v="15"/>
    <n v="17"/>
    <n v="255"/>
    <x v="0"/>
    <s v="P0002"/>
    <x v="1"/>
    <n v="44692"/>
    <n v="3"/>
  </r>
  <r>
    <n v="368"/>
    <n v="44690"/>
    <x v="4"/>
    <x v="1"/>
    <x v="0"/>
    <x v="19"/>
    <s v="CP00008"/>
    <x v="7"/>
    <n v="19"/>
    <n v="17"/>
    <n v="323"/>
    <x v="0"/>
    <s v="P0004"/>
    <x v="1"/>
    <n v="44693"/>
    <n v="3"/>
  </r>
  <r>
    <n v="369"/>
    <n v="44690"/>
    <x v="4"/>
    <x v="1"/>
    <x v="0"/>
    <x v="19"/>
    <s v="CP00009"/>
    <x v="8"/>
    <n v="9"/>
    <n v="23"/>
    <n v="207"/>
    <x v="0"/>
    <s v="P0001"/>
    <x v="0"/>
    <n v="44692"/>
    <n v="2"/>
  </r>
  <r>
    <n v="370"/>
    <n v="44690"/>
    <x v="4"/>
    <x v="1"/>
    <x v="0"/>
    <x v="19"/>
    <s v="CP00010"/>
    <x v="9"/>
    <n v="17"/>
    <n v="19"/>
    <n v="323"/>
    <x v="0"/>
    <s v="P0003"/>
    <x v="2"/>
    <n v="44692"/>
    <n v="2"/>
  </r>
  <r>
    <n v="371"/>
    <n v="44690"/>
    <x v="4"/>
    <x v="1"/>
    <x v="0"/>
    <x v="19"/>
    <s v="CP00011"/>
    <x v="10"/>
    <n v="18"/>
    <n v="18"/>
    <n v="324"/>
    <x v="0"/>
    <s v="P0005"/>
    <x v="3"/>
    <n v="44694"/>
    <n v="4"/>
  </r>
  <r>
    <n v="372"/>
    <n v="44691"/>
    <x v="4"/>
    <x v="1"/>
    <x v="0"/>
    <x v="19"/>
    <s v="CP00012"/>
    <x v="11"/>
    <n v="13"/>
    <n v="25"/>
    <n v="325"/>
    <x v="0"/>
    <s v="P0002"/>
    <x v="1"/>
    <n v="44694"/>
    <n v="3"/>
  </r>
  <r>
    <n v="373"/>
    <n v="44691"/>
    <x v="4"/>
    <x v="1"/>
    <x v="0"/>
    <x v="19"/>
    <s v="CP00013"/>
    <x v="12"/>
    <n v="26"/>
    <n v="20"/>
    <n v="520"/>
    <x v="0"/>
    <s v="P0002"/>
    <x v="1"/>
    <n v="44694"/>
    <n v="3"/>
  </r>
  <r>
    <n v="374"/>
    <n v="44691"/>
    <x v="4"/>
    <x v="1"/>
    <x v="0"/>
    <x v="19"/>
    <s v="CP00014"/>
    <x v="13"/>
    <n v="3"/>
    <n v="13"/>
    <n v="39"/>
    <x v="1"/>
    <s v="P0005"/>
    <x v="3"/>
    <n v="44695"/>
    <n v="4"/>
  </r>
  <r>
    <n v="375"/>
    <n v="44692"/>
    <x v="4"/>
    <x v="1"/>
    <x v="0"/>
    <x v="19"/>
    <s v="CP00015"/>
    <x v="14"/>
    <n v="24"/>
    <n v="38"/>
    <n v="912"/>
    <x v="0"/>
    <s v="P0002"/>
    <x v="1"/>
    <n v="44695"/>
    <n v="3"/>
  </r>
  <r>
    <n v="376"/>
    <n v="44692"/>
    <x v="4"/>
    <x v="1"/>
    <x v="0"/>
    <x v="19"/>
    <s v="CP00016"/>
    <x v="15"/>
    <n v="19"/>
    <n v="16"/>
    <n v="304"/>
    <x v="0"/>
    <s v="P0004"/>
    <x v="1"/>
    <n v="44695"/>
    <n v="3"/>
  </r>
  <r>
    <n v="377"/>
    <n v="44693"/>
    <x v="4"/>
    <x v="1"/>
    <x v="0"/>
    <x v="19"/>
    <s v="CP00017"/>
    <x v="16"/>
    <n v="11"/>
    <n v="23"/>
    <n v="253"/>
    <x v="0"/>
    <s v="P0002"/>
    <x v="1"/>
    <n v="44696"/>
    <n v="3"/>
  </r>
  <r>
    <n v="378"/>
    <n v="44693"/>
    <x v="4"/>
    <x v="1"/>
    <x v="0"/>
    <x v="19"/>
    <s v="CP00018"/>
    <x v="17"/>
    <n v="5"/>
    <n v="30"/>
    <n v="150"/>
    <x v="0"/>
    <s v="P0002"/>
    <x v="1"/>
    <n v="44696"/>
    <n v="3"/>
  </r>
  <r>
    <n v="379"/>
    <n v="44694"/>
    <x v="4"/>
    <x v="1"/>
    <x v="0"/>
    <x v="19"/>
    <s v="CP00019"/>
    <x v="18"/>
    <n v="20"/>
    <n v="35"/>
    <n v="700"/>
    <x v="0"/>
    <s v="P0001"/>
    <x v="0"/>
    <n v="44696"/>
    <n v="2"/>
  </r>
  <r>
    <n v="380"/>
    <n v="44694"/>
    <x v="4"/>
    <x v="1"/>
    <x v="0"/>
    <x v="19"/>
    <s v="CP00020"/>
    <x v="19"/>
    <n v="26"/>
    <n v="16"/>
    <n v="416"/>
    <x v="0"/>
    <s v="P0003"/>
    <x v="2"/>
    <n v="44696"/>
    <n v="2"/>
  </r>
  <r>
    <n v="381"/>
    <n v="44694"/>
    <x v="4"/>
    <x v="1"/>
    <x v="0"/>
    <x v="19"/>
    <s v="CP00001"/>
    <x v="0"/>
    <n v="4"/>
    <n v="20"/>
    <n v="80"/>
    <x v="0"/>
    <s v="P0003"/>
    <x v="2"/>
    <n v="44696"/>
    <n v="2"/>
  </r>
  <r>
    <n v="382"/>
    <n v="44694"/>
    <x v="4"/>
    <x v="1"/>
    <x v="0"/>
    <x v="19"/>
    <s v="CP00002"/>
    <x v="1"/>
    <n v="10"/>
    <n v="17"/>
    <n v="170"/>
    <x v="1"/>
    <s v="P0005"/>
    <x v="3"/>
    <n v="44698"/>
    <n v="4"/>
  </r>
  <r>
    <n v="383"/>
    <n v="44694"/>
    <x v="4"/>
    <x v="1"/>
    <x v="0"/>
    <x v="19"/>
    <s v="CP00003"/>
    <x v="2"/>
    <n v="19"/>
    <n v="16"/>
    <n v="304"/>
    <x v="1"/>
    <s v="P0005"/>
    <x v="3"/>
    <n v="44698"/>
    <n v="4"/>
  </r>
  <r>
    <n v="384"/>
    <n v="44694"/>
    <x v="4"/>
    <x v="1"/>
    <x v="0"/>
    <x v="19"/>
    <s v="CP00004"/>
    <x v="3"/>
    <n v="17"/>
    <n v="20"/>
    <n v="340"/>
    <x v="1"/>
    <s v="P0003"/>
    <x v="2"/>
    <n v="44696"/>
    <n v="2"/>
  </r>
  <r>
    <n v="385"/>
    <n v="44694"/>
    <x v="4"/>
    <x v="1"/>
    <x v="0"/>
    <x v="19"/>
    <s v="CP00005"/>
    <x v="4"/>
    <n v="9"/>
    <n v="16"/>
    <n v="144"/>
    <x v="1"/>
    <s v="P0001"/>
    <x v="0"/>
    <n v="44696"/>
    <n v="2"/>
  </r>
  <r>
    <n v="386"/>
    <n v="44695"/>
    <x v="4"/>
    <x v="1"/>
    <x v="0"/>
    <x v="19"/>
    <s v="CP00006"/>
    <x v="5"/>
    <n v="6"/>
    <n v="26"/>
    <n v="156"/>
    <x v="1"/>
    <s v="P0002"/>
    <x v="1"/>
    <n v="44698"/>
    <n v="3"/>
  </r>
  <r>
    <n v="387"/>
    <n v="44695"/>
    <x v="4"/>
    <x v="1"/>
    <x v="0"/>
    <x v="19"/>
    <s v="CP00007"/>
    <x v="6"/>
    <n v="9"/>
    <n v="17"/>
    <n v="153"/>
    <x v="1"/>
    <s v="P0002"/>
    <x v="1"/>
    <n v="44698"/>
    <n v="3"/>
  </r>
  <r>
    <n v="388"/>
    <n v="44695"/>
    <x v="4"/>
    <x v="1"/>
    <x v="0"/>
    <x v="19"/>
    <s v="CP00008"/>
    <x v="7"/>
    <n v="20"/>
    <n v="16"/>
    <n v="320"/>
    <x v="0"/>
    <s v="P0005"/>
    <x v="3"/>
    <n v="44699"/>
    <n v="4"/>
  </r>
  <r>
    <n v="389"/>
    <n v="44695"/>
    <x v="4"/>
    <x v="1"/>
    <x v="0"/>
    <x v="19"/>
    <s v="CP00009"/>
    <x v="8"/>
    <n v="9"/>
    <n v="23"/>
    <n v="207"/>
    <x v="0"/>
    <s v="P0001"/>
    <x v="0"/>
    <n v="44697"/>
    <n v="2"/>
  </r>
  <r>
    <n v="390"/>
    <n v="44695"/>
    <x v="4"/>
    <x v="1"/>
    <x v="0"/>
    <x v="19"/>
    <s v="CP00010"/>
    <x v="9"/>
    <n v="9"/>
    <n v="20"/>
    <n v="180"/>
    <x v="0"/>
    <s v="P0004"/>
    <x v="1"/>
    <n v="44698"/>
    <n v="3"/>
  </r>
  <r>
    <n v="391"/>
    <n v="44696"/>
    <x v="4"/>
    <x v="1"/>
    <x v="0"/>
    <x v="19"/>
    <s v="CP00011"/>
    <x v="10"/>
    <n v="20"/>
    <n v="16"/>
    <n v="320"/>
    <x v="0"/>
    <s v="P0003"/>
    <x v="2"/>
    <n v="44698"/>
    <n v="2"/>
  </r>
  <r>
    <n v="392"/>
    <n v="44696"/>
    <x v="4"/>
    <x v="1"/>
    <x v="0"/>
    <x v="19"/>
    <s v="CP00012"/>
    <x v="11"/>
    <n v="3"/>
    <n v="22"/>
    <n v="66"/>
    <x v="0"/>
    <s v="P0001"/>
    <x v="0"/>
    <n v="44698"/>
    <n v="2"/>
  </r>
  <r>
    <n v="393"/>
    <n v="44696"/>
    <x v="4"/>
    <x v="1"/>
    <x v="0"/>
    <x v="19"/>
    <s v="CP00013"/>
    <x v="12"/>
    <n v="25"/>
    <n v="18"/>
    <n v="450"/>
    <x v="0"/>
    <s v="P0003"/>
    <x v="2"/>
    <n v="44698"/>
    <n v="2"/>
  </r>
  <r>
    <n v="394"/>
    <n v="44696"/>
    <x v="4"/>
    <x v="1"/>
    <x v="0"/>
    <x v="19"/>
    <s v="CP00014"/>
    <x v="13"/>
    <n v="1"/>
    <n v="14"/>
    <n v="14"/>
    <x v="0"/>
    <s v="P0002"/>
    <x v="1"/>
    <n v="44699"/>
    <n v="3"/>
  </r>
  <r>
    <n v="395"/>
    <n v="44697"/>
    <x v="4"/>
    <x v="1"/>
    <x v="0"/>
    <x v="20"/>
    <s v="CP00015"/>
    <x v="14"/>
    <n v="18"/>
    <n v="37"/>
    <n v="666"/>
    <x v="0"/>
    <s v="P0005"/>
    <x v="3"/>
    <n v="44701"/>
    <n v="4"/>
  </r>
  <r>
    <n v="396"/>
    <n v="44697"/>
    <x v="4"/>
    <x v="1"/>
    <x v="0"/>
    <x v="20"/>
    <s v="CP00016"/>
    <x v="15"/>
    <n v="14"/>
    <n v="12"/>
    <n v="168"/>
    <x v="0"/>
    <s v="P0001"/>
    <x v="0"/>
    <n v="44699"/>
    <n v="2"/>
  </r>
  <r>
    <n v="397"/>
    <n v="44697"/>
    <x v="4"/>
    <x v="1"/>
    <x v="0"/>
    <x v="20"/>
    <s v="CP00017"/>
    <x v="16"/>
    <n v="5"/>
    <n v="25"/>
    <n v="125"/>
    <x v="0"/>
    <s v="P0003"/>
    <x v="2"/>
    <n v="44699"/>
    <n v="2"/>
  </r>
  <r>
    <n v="398"/>
    <n v="44698"/>
    <x v="4"/>
    <x v="1"/>
    <x v="0"/>
    <x v="20"/>
    <s v="CP00018"/>
    <x v="17"/>
    <n v="22"/>
    <n v="30"/>
    <n v="660"/>
    <x v="0"/>
    <s v="P0002"/>
    <x v="1"/>
    <n v="44701"/>
    <n v="3"/>
  </r>
  <r>
    <n v="399"/>
    <n v="44698"/>
    <x v="4"/>
    <x v="1"/>
    <x v="0"/>
    <x v="20"/>
    <s v="CP00019"/>
    <x v="18"/>
    <n v="30"/>
    <n v="33"/>
    <n v="990"/>
    <x v="0"/>
    <s v="P0003"/>
    <x v="2"/>
    <n v="44700"/>
    <n v="2"/>
  </r>
  <r>
    <n v="400"/>
    <n v="44698"/>
    <x v="4"/>
    <x v="1"/>
    <x v="0"/>
    <x v="20"/>
    <s v="CP00020"/>
    <x v="19"/>
    <n v="24"/>
    <n v="20"/>
    <n v="480"/>
    <x v="0"/>
    <s v="P0001"/>
    <x v="0"/>
    <n v="44700"/>
    <n v="2"/>
  </r>
  <r>
    <n v="401"/>
    <n v="44698"/>
    <x v="4"/>
    <x v="1"/>
    <x v="0"/>
    <x v="20"/>
    <s v="CP00001"/>
    <x v="0"/>
    <n v="1"/>
    <n v="23"/>
    <n v="23"/>
    <x v="0"/>
    <s v="P0002"/>
    <x v="1"/>
    <n v="44701"/>
    <n v="3"/>
  </r>
  <r>
    <n v="402"/>
    <n v="44699"/>
    <x v="4"/>
    <x v="1"/>
    <x v="0"/>
    <x v="20"/>
    <s v="CP00002"/>
    <x v="1"/>
    <n v="14"/>
    <n v="17"/>
    <n v="238"/>
    <x v="0"/>
    <s v="P0005"/>
    <x v="3"/>
    <n v="44703"/>
    <n v="4"/>
  </r>
  <r>
    <n v="403"/>
    <n v="44699"/>
    <x v="4"/>
    <x v="1"/>
    <x v="0"/>
    <x v="20"/>
    <s v="CP00003"/>
    <x v="2"/>
    <n v="2"/>
    <n v="20"/>
    <n v="40"/>
    <x v="0"/>
    <s v="P0004"/>
    <x v="1"/>
    <n v="44702"/>
    <n v="3"/>
  </r>
  <r>
    <n v="404"/>
    <n v="44699"/>
    <x v="4"/>
    <x v="1"/>
    <x v="0"/>
    <x v="20"/>
    <s v="CP00004"/>
    <x v="3"/>
    <n v="28"/>
    <n v="23"/>
    <n v="644"/>
    <x v="0"/>
    <s v="P0005"/>
    <x v="3"/>
    <n v="44703"/>
    <n v="4"/>
  </r>
  <r>
    <n v="405"/>
    <n v="44699"/>
    <x v="4"/>
    <x v="1"/>
    <x v="0"/>
    <x v="20"/>
    <s v="CP00005"/>
    <x v="4"/>
    <n v="13"/>
    <n v="12"/>
    <n v="156"/>
    <x v="0"/>
    <s v="P0005"/>
    <x v="3"/>
    <n v="44703"/>
    <n v="4"/>
  </r>
  <r>
    <n v="406"/>
    <n v="44699"/>
    <x v="4"/>
    <x v="1"/>
    <x v="0"/>
    <x v="20"/>
    <s v="CP00006"/>
    <x v="5"/>
    <n v="9"/>
    <n v="26"/>
    <n v="234"/>
    <x v="0"/>
    <s v="P0002"/>
    <x v="1"/>
    <n v="44702"/>
    <n v="3"/>
  </r>
  <r>
    <n v="407"/>
    <n v="44700"/>
    <x v="4"/>
    <x v="1"/>
    <x v="0"/>
    <x v="20"/>
    <s v="CP00007"/>
    <x v="6"/>
    <n v="6"/>
    <n v="17"/>
    <n v="102"/>
    <x v="1"/>
    <s v="P0002"/>
    <x v="1"/>
    <n v="44703"/>
    <n v="3"/>
  </r>
  <r>
    <n v="408"/>
    <n v="44700"/>
    <x v="4"/>
    <x v="1"/>
    <x v="0"/>
    <x v="20"/>
    <s v="CP00008"/>
    <x v="7"/>
    <n v="15"/>
    <n v="17"/>
    <n v="255"/>
    <x v="0"/>
    <s v="P0004"/>
    <x v="1"/>
    <n v="44703"/>
    <n v="3"/>
  </r>
  <r>
    <n v="409"/>
    <n v="44700"/>
    <x v="4"/>
    <x v="1"/>
    <x v="0"/>
    <x v="20"/>
    <s v="CP00009"/>
    <x v="8"/>
    <n v="12"/>
    <n v="25"/>
    <n v="300"/>
    <x v="0"/>
    <s v="P0004"/>
    <x v="1"/>
    <n v="44703"/>
    <n v="3"/>
  </r>
  <r>
    <n v="410"/>
    <n v="44700"/>
    <x v="4"/>
    <x v="1"/>
    <x v="0"/>
    <x v="20"/>
    <s v="CP00010"/>
    <x v="9"/>
    <n v="1"/>
    <n v="20"/>
    <n v="20"/>
    <x v="0"/>
    <s v="P0004"/>
    <x v="1"/>
    <n v="44703"/>
    <n v="3"/>
  </r>
  <r>
    <n v="411"/>
    <n v="44701"/>
    <x v="4"/>
    <x v="1"/>
    <x v="0"/>
    <x v="20"/>
    <s v="CP00011"/>
    <x v="10"/>
    <n v="18"/>
    <n v="17"/>
    <n v="306"/>
    <x v="0"/>
    <s v="P0002"/>
    <x v="1"/>
    <n v="44704"/>
    <n v="3"/>
  </r>
  <r>
    <n v="412"/>
    <n v="44701"/>
    <x v="4"/>
    <x v="1"/>
    <x v="0"/>
    <x v="20"/>
    <s v="CP00012"/>
    <x v="11"/>
    <n v="14"/>
    <n v="22"/>
    <n v="308"/>
    <x v="0"/>
    <s v="P0001"/>
    <x v="0"/>
    <n v="44703"/>
    <n v="2"/>
  </r>
  <r>
    <n v="413"/>
    <n v="44701"/>
    <x v="4"/>
    <x v="1"/>
    <x v="0"/>
    <x v="20"/>
    <s v="CP00013"/>
    <x v="12"/>
    <n v="11"/>
    <n v="20"/>
    <n v="220"/>
    <x v="0"/>
    <s v="P0002"/>
    <x v="1"/>
    <n v="44704"/>
    <n v="3"/>
  </r>
  <r>
    <n v="414"/>
    <n v="44701"/>
    <x v="4"/>
    <x v="1"/>
    <x v="0"/>
    <x v="20"/>
    <s v="CP00014"/>
    <x v="13"/>
    <n v="6"/>
    <n v="12"/>
    <n v="72"/>
    <x v="0"/>
    <s v="P0003"/>
    <x v="2"/>
    <n v="44703"/>
    <n v="2"/>
  </r>
  <r>
    <n v="415"/>
    <n v="44701"/>
    <x v="4"/>
    <x v="1"/>
    <x v="0"/>
    <x v="20"/>
    <s v="CP00015"/>
    <x v="14"/>
    <n v="5"/>
    <n v="35"/>
    <n v="175"/>
    <x v="0"/>
    <s v="P0003"/>
    <x v="2"/>
    <n v="44703"/>
    <n v="2"/>
  </r>
  <r>
    <n v="416"/>
    <n v="44701"/>
    <x v="4"/>
    <x v="1"/>
    <x v="0"/>
    <x v="20"/>
    <s v="CP00016"/>
    <x v="15"/>
    <n v="20"/>
    <n v="12"/>
    <n v="240"/>
    <x v="0"/>
    <s v="P0001"/>
    <x v="0"/>
    <n v="44703"/>
    <n v="2"/>
  </r>
  <r>
    <n v="417"/>
    <n v="44702"/>
    <x v="4"/>
    <x v="1"/>
    <x v="0"/>
    <x v="20"/>
    <s v="CP00017"/>
    <x v="16"/>
    <n v="4"/>
    <n v="23"/>
    <n v="92"/>
    <x v="0"/>
    <s v="P0004"/>
    <x v="1"/>
    <n v="44705"/>
    <n v="3"/>
  </r>
  <r>
    <n v="418"/>
    <n v="44702"/>
    <x v="4"/>
    <x v="1"/>
    <x v="0"/>
    <x v="20"/>
    <s v="CP00018"/>
    <x v="17"/>
    <n v="21"/>
    <n v="35"/>
    <n v="735"/>
    <x v="0"/>
    <s v="P0003"/>
    <x v="2"/>
    <n v="44704"/>
    <n v="2"/>
  </r>
  <r>
    <n v="419"/>
    <n v="44702"/>
    <x v="4"/>
    <x v="1"/>
    <x v="0"/>
    <x v="20"/>
    <s v="CP00019"/>
    <x v="18"/>
    <n v="17"/>
    <n v="35"/>
    <n v="595"/>
    <x v="0"/>
    <s v="P0001"/>
    <x v="0"/>
    <n v="44704"/>
    <n v="2"/>
  </r>
  <r>
    <n v="420"/>
    <n v="44702"/>
    <x v="4"/>
    <x v="1"/>
    <x v="0"/>
    <x v="20"/>
    <s v="CP00020"/>
    <x v="19"/>
    <n v="23"/>
    <n v="16"/>
    <n v="368"/>
    <x v="0"/>
    <s v="P0003"/>
    <x v="2"/>
    <n v="44704"/>
    <n v="2"/>
  </r>
  <r>
    <n v="421"/>
    <n v="44702"/>
    <x v="4"/>
    <x v="1"/>
    <x v="0"/>
    <x v="20"/>
    <s v="CP00001"/>
    <x v="0"/>
    <n v="2"/>
    <n v="23"/>
    <n v="46"/>
    <x v="0"/>
    <s v="P0004"/>
    <x v="1"/>
    <n v="44705"/>
    <n v="3"/>
  </r>
  <r>
    <n v="422"/>
    <n v="44702"/>
    <x v="4"/>
    <x v="1"/>
    <x v="0"/>
    <x v="20"/>
    <s v="CP00002"/>
    <x v="1"/>
    <n v="17"/>
    <n v="15"/>
    <n v="255"/>
    <x v="0"/>
    <s v="P0001"/>
    <x v="0"/>
    <n v="44704"/>
    <n v="2"/>
  </r>
  <r>
    <n v="423"/>
    <n v="44704"/>
    <x v="4"/>
    <x v="1"/>
    <x v="0"/>
    <x v="21"/>
    <s v="CP00003"/>
    <x v="2"/>
    <n v="7"/>
    <n v="20"/>
    <n v="140"/>
    <x v="0"/>
    <s v="P0004"/>
    <x v="1"/>
    <n v="44707"/>
    <n v="3"/>
  </r>
  <r>
    <n v="424"/>
    <n v="44704"/>
    <x v="4"/>
    <x v="1"/>
    <x v="0"/>
    <x v="21"/>
    <s v="CP00004"/>
    <x v="3"/>
    <n v="17"/>
    <n v="20"/>
    <n v="340"/>
    <x v="0"/>
    <s v="P0003"/>
    <x v="2"/>
    <n v="44706"/>
    <n v="2"/>
  </r>
  <r>
    <n v="425"/>
    <n v="44704"/>
    <x v="4"/>
    <x v="1"/>
    <x v="0"/>
    <x v="21"/>
    <s v="CP00005"/>
    <x v="4"/>
    <n v="8"/>
    <n v="16"/>
    <n v="128"/>
    <x v="0"/>
    <s v="P0004"/>
    <x v="1"/>
    <n v="44707"/>
    <n v="3"/>
  </r>
  <r>
    <n v="426"/>
    <n v="44704"/>
    <x v="4"/>
    <x v="1"/>
    <x v="0"/>
    <x v="21"/>
    <s v="CP00006"/>
    <x v="5"/>
    <n v="16"/>
    <n v="20"/>
    <n v="320"/>
    <x v="0"/>
    <s v="P0001"/>
    <x v="0"/>
    <n v="44706"/>
    <n v="2"/>
  </r>
  <r>
    <n v="427"/>
    <n v="44704"/>
    <x v="4"/>
    <x v="1"/>
    <x v="0"/>
    <x v="21"/>
    <s v="CP00007"/>
    <x v="6"/>
    <n v="13"/>
    <n v="15"/>
    <n v="195"/>
    <x v="0"/>
    <s v="P0005"/>
    <x v="3"/>
    <n v="44708"/>
    <n v="4"/>
  </r>
  <r>
    <n v="428"/>
    <n v="44705"/>
    <x v="4"/>
    <x v="1"/>
    <x v="0"/>
    <x v="21"/>
    <s v="CP00008"/>
    <x v="7"/>
    <n v="13"/>
    <n v="17"/>
    <n v="221"/>
    <x v="0"/>
    <s v="P0002"/>
    <x v="1"/>
    <n v="44708"/>
    <n v="3"/>
  </r>
  <r>
    <n v="429"/>
    <n v="44705"/>
    <x v="4"/>
    <x v="1"/>
    <x v="0"/>
    <x v="21"/>
    <s v="CP00009"/>
    <x v="8"/>
    <n v="6"/>
    <n v="25"/>
    <n v="150"/>
    <x v="0"/>
    <s v="P0002"/>
    <x v="1"/>
    <n v="44708"/>
    <n v="3"/>
  </r>
  <r>
    <n v="430"/>
    <n v="44705"/>
    <x v="4"/>
    <x v="1"/>
    <x v="0"/>
    <x v="21"/>
    <s v="CP00010"/>
    <x v="9"/>
    <n v="11"/>
    <n v="18"/>
    <n v="198"/>
    <x v="0"/>
    <s v="P0001"/>
    <x v="0"/>
    <n v="44707"/>
    <n v="2"/>
  </r>
  <r>
    <n v="431"/>
    <n v="44705"/>
    <x v="4"/>
    <x v="1"/>
    <x v="0"/>
    <x v="21"/>
    <s v="CP00011"/>
    <x v="10"/>
    <n v="20"/>
    <n v="16"/>
    <n v="320"/>
    <x v="0"/>
    <s v="P0003"/>
    <x v="2"/>
    <n v="44707"/>
    <n v="2"/>
  </r>
  <r>
    <n v="432"/>
    <n v="44705"/>
    <x v="4"/>
    <x v="1"/>
    <x v="0"/>
    <x v="21"/>
    <s v="CP00012"/>
    <x v="11"/>
    <n v="12"/>
    <n v="24"/>
    <n v="288"/>
    <x v="0"/>
    <s v="P0005"/>
    <x v="3"/>
    <n v="44709"/>
    <n v="4"/>
  </r>
  <r>
    <n v="433"/>
    <n v="44706"/>
    <x v="4"/>
    <x v="1"/>
    <x v="0"/>
    <x v="21"/>
    <s v="CP00013"/>
    <x v="12"/>
    <n v="26"/>
    <n v="20"/>
    <n v="520"/>
    <x v="0"/>
    <s v="P0002"/>
    <x v="1"/>
    <n v="44709"/>
    <n v="3"/>
  </r>
  <r>
    <n v="434"/>
    <n v="44706"/>
    <x v="4"/>
    <x v="1"/>
    <x v="0"/>
    <x v="21"/>
    <s v="CP00014"/>
    <x v="13"/>
    <n v="1"/>
    <n v="12"/>
    <n v="12"/>
    <x v="0"/>
    <s v="P0003"/>
    <x v="2"/>
    <n v="44708"/>
    <n v="2"/>
  </r>
  <r>
    <n v="435"/>
    <n v="44706"/>
    <x v="4"/>
    <x v="1"/>
    <x v="0"/>
    <x v="21"/>
    <s v="CP00015"/>
    <x v="14"/>
    <n v="24"/>
    <n v="38"/>
    <n v="912"/>
    <x v="0"/>
    <s v="P0004"/>
    <x v="1"/>
    <n v="44709"/>
    <n v="3"/>
  </r>
  <r>
    <n v="436"/>
    <n v="44706"/>
    <x v="4"/>
    <x v="1"/>
    <x v="0"/>
    <x v="21"/>
    <s v="CP00016"/>
    <x v="15"/>
    <n v="8"/>
    <n v="13"/>
    <n v="104"/>
    <x v="0"/>
    <s v="P0005"/>
    <x v="3"/>
    <n v="44710"/>
    <n v="4"/>
  </r>
  <r>
    <n v="437"/>
    <n v="44706"/>
    <x v="4"/>
    <x v="1"/>
    <x v="0"/>
    <x v="21"/>
    <s v="CP00017"/>
    <x v="16"/>
    <n v="4"/>
    <n v="30"/>
    <n v="120"/>
    <x v="0"/>
    <s v="P0001"/>
    <x v="0"/>
    <n v="44708"/>
    <n v="2"/>
  </r>
  <r>
    <n v="438"/>
    <n v="44706"/>
    <x v="4"/>
    <x v="1"/>
    <x v="0"/>
    <x v="21"/>
    <s v="CP00018"/>
    <x v="17"/>
    <n v="11"/>
    <n v="27"/>
    <n v="297"/>
    <x v="1"/>
    <s v="P0001"/>
    <x v="0"/>
    <n v="44708"/>
    <n v="2"/>
  </r>
  <r>
    <n v="439"/>
    <n v="44706"/>
    <x v="4"/>
    <x v="1"/>
    <x v="0"/>
    <x v="21"/>
    <s v="CP00019"/>
    <x v="18"/>
    <n v="21"/>
    <n v="33"/>
    <n v="693"/>
    <x v="0"/>
    <s v="P0003"/>
    <x v="2"/>
    <n v="44708"/>
    <n v="2"/>
  </r>
  <r>
    <n v="440"/>
    <n v="44706"/>
    <x v="4"/>
    <x v="1"/>
    <x v="0"/>
    <x v="21"/>
    <s v="CP00020"/>
    <x v="19"/>
    <n v="16"/>
    <n v="20"/>
    <n v="320"/>
    <x v="0"/>
    <s v="P0001"/>
    <x v="0"/>
    <n v="44708"/>
    <n v="2"/>
  </r>
  <r>
    <n v="441"/>
    <n v="44707"/>
    <x v="4"/>
    <x v="1"/>
    <x v="0"/>
    <x v="21"/>
    <s v="CP00001"/>
    <x v="0"/>
    <n v="15"/>
    <n v="23"/>
    <n v="345"/>
    <x v="0"/>
    <s v="P0004"/>
    <x v="1"/>
    <n v="44710"/>
    <n v="3"/>
  </r>
  <r>
    <n v="442"/>
    <n v="44707"/>
    <x v="4"/>
    <x v="1"/>
    <x v="0"/>
    <x v="21"/>
    <s v="CP00002"/>
    <x v="1"/>
    <n v="5"/>
    <n v="16"/>
    <n v="80"/>
    <x v="0"/>
    <s v="P0003"/>
    <x v="2"/>
    <n v="44709"/>
    <n v="2"/>
  </r>
  <r>
    <n v="443"/>
    <n v="44707"/>
    <x v="4"/>
    <x v="1"/>
    <x v="0"/>
    <x v="21"/>
    <s v="CP00003"/>
    <x v="2"/>
    <n v="10"/>
    <n v="20"/>
    <n v="200"/>
    <x v="0"/>
    <s v="P0004"/>
    <x v="1"/>
    <n v="44710"/>
    <n v="3"/>
  </r>
  <r>
    <n v="444"/>
    <n v="44707"/>
    <x v="4"/>
    <x v="1"/>
    <x v="0"/>
    <x v="21"/>
    <s v="CP00004"/>
    <x v="3"/>
    <n v="28"/>
    <n v="23"/>
    <n v="644"/>
    <x v="0"/>
    <s v="P0005"/>
    <x v="3"/>
    <n v="44711"/>
    <n v="4"/>
  </r>
  <r>
    <n v="445"/>
    <n v="44708"/>
    <x v="4"/>
    <x v="1"/>
    <x v="0"/>
    <x v="21"/>
    <s v="CP00005"/>
    <x v="4"/>
    <n v="20"/>
    <n v="16"/>
    <n v="320"/>
    <x v="0"/>
    <s v="P0004"/>
    <x v="1"/>
    <n v="44711"/>
    <n v="3"/>
  </r>
  <r>
    <n v="446"/>
    <n v="44709"/>
    <x v="4"/>
    <x v="1"/>
    <x v="0"/>
    <x v="21"/>
    <s v="CP00006"/>
    <x v="5"/>
    <n v="2"/>
    <n v="22"/>
    <n v="44"/>
    <x v="0"/>
    <s v="P0003"/>
    <x v="2"/>
    <n v="44711"/>
    <n v="2"/>
  </r>
  <r>
    <n v="447"/>
    <n v="44709"/>
    <x v="4"/>
    <x v="1"/>
    <x v="0"/>
    <x v="21"/>
    <s v="CP00007"/>
    <x v="6"/>
    <n v="3"/>
    <n v="15"/>
    <n v="45"/>
    <x v="0"/>
    <s v="P0001"/>
    <x v="0"/>
    <n v="44711"/>
    <n v="2"/>
  </r>
  <r>
    <n v="448"/>
    <n v="44709"/>
    <x v="4"/>
    <x v="1"/>
    <x v="0"/>
    <x v="21"/>
    <s v="CP00008"/>
    <x v="7"/>
    <n v="14"/>
    <n v="22"/>
    <n v="308"/>
    <x v="0"/>
    <s v="P0003"/>
    <x v="2"/>
    <n v="44711"/>
    <n v="2"/>
  </r>
  <r>
    <n v="449"/>
    <n v="44709"/>
    <x v="4"/>
    <x v="1"/>
    <x v="0"/>
    <x v="21"/>
    <s v="CP00009"/>
    <x v="8"/>
    <n v="14"/>
    <n v="25"/>
    <n v="350"/>
    <x v="0"/>
    <s v="P0002"/>
    <x v="1"/>
    <n v="44712"/>
    <n v="3"/>
  </r>
  <r>
    <n v="450"/>
    <n v="44710"/>
    <x v="4"/>
    <x v="1"/>
    <x v="0"/>
    <x v="21"/>
    <s v="CP00010"/>
    <x v="9"/>
    <n v="24"/>
    <n v="15"/>
    <n v="360"/>
    <x v="0"/>
    <s v="P0005"/>
    <x v="3"/>
    <n v="44714"/>
    <n v="4"/>
  </r>
  <r>
    <n v="451"/>
    <n v="44711"/>
    <x v="4"/>
    <x v="1"/>
    <x v="0"/>
    <x v="22"/>
    <s v="CP00011"/>
    <x v="10"/>
    <n v="16"/>
    <n v="17"/>
    <n v="272"/>
    <x v="0"/>
    <s v="P0001"/>
    <x v="0"/>
    <n v="44713"/>
    <n v="2"/>
  </r>
  <r>
    <n v="452"/>
    <n v="44711"/>
    <x v="4"/>
    <x v="1"/>
    <x v="0"/>
    <x v="22"/>
    <s v="CP00012"/>
    <x v="11"/>
    <n v="10"/>
    <n v="22"/>
    <n v="220"/>
    <x v="0"/>
    <s v="P0001"/>
    <x v="0"/>
    <n v="44713"/>
    <n v="2"/>
  </r>
  <r>
    <n v="453"/>
    <n v="44712"/>
    <x v="4"/>
    <x v="1"/>
    <x v="0"/>
    <x v="22"/>
    <s v="CP00013"/>
    <x v="12"/>
    <n v="25"/>
    <n v="18"/>
    <n v="450"/>
    <x v="0"/>
    <s v="P0003"/>
    <x v="2"/>
    <n v="44714"/>
    <n v="2"/>
  </r>
  <r>
    <n v="454"/>
    <n v="44712"/>
    <x v="4"/>
    <x v="1"/>
    <x v="0"/>
    <x v="22"/>
    <s v="CP00014"/>
    <x v="13"/>
    <n v="6"/>
    <n v="14"/>
    <n v="84"/>
    <x v="0"/>
    <s v="P0004"/>
    <x v="1"/>
    <n v="44715"/>
    <n v="3"/>
  </r>
  <r>
    <n v="455"/>
    <n v="44712"/>
    <x v="4"/>
    <x v="1"/>
    <x v="0"/>
    <x v="22"/>
    <s v="CP00015"/>
    <x v="14"/>
    <n v="23"/>
    <n v="38"/>
    <n v="874"/>
    <x v="0"/>
    <s v="P0002"/>
    <x v="1"/>
    <n v="44715"/>
    <n v="3"/>
  </r>
  <r>
    <n v="456"/>
    <n v="44713"/>
    <x v="5"/>
    <x v="1"/>
    <x v="0"/>
    <x v="22"/>
    <s v="CP00016"/>
    <x v="15"/>
    <n v="16"/>
    <n v="16"/>
    <n v="256"/>
    <x v="0"/>
    <s v="P0002"/>
    <x v="1"/>
    <n v="44716"/>
    <n v="3"/>
  </r>
  <r>
    <n v="457"/>
    <n v="44713"/>
    <x v="5"/>
    <x v="1"/>
    <x v="0"/>
    <x v="22"/>
    <s v="CP00017"/>
    <x v="16"/>
    <n v="18"/>
    <n v="25"/>
    <n v="450"/>
    <x v="0"/>
    <s v="P0003"/>
    <x v="2"/>
    <n v="44715"/>
    <n v="2"/>
  </r>
  <r>
    <n v="458"/>
    <n v="44713"/>
    <x v="5"/>
    <x v="1"/>
    <x v="0"/>
    <x v="22"/>
    <s v="CP00018"/>
    <x v="17"/>
    <n v="28"/>
    <n v="35"/>
    <n v="980"/>
    <x v="0"/>
    <s v="P0003"/>
    <x v="2"/>
    <n v="44715"/>
    <n v="2"/>
  </r>
  <r>
    <n v="459"/>
    <n v="44713"/>
    <x v="5"/>
    <x v="1"/>
    <x v="0"/>
    <x v="22"/>
    <s v="CP00019"/>
    <x v="18"/>
    <n v="16"/>
    <n v="38"/>
    <n v="608"/>
    <x v="0"/>
    <s v="P0002"/>
    <x v="1"/>
    <n v="44716"/>
    <n v="3"/>
  </r>
  <r>
    <n v="460"/>
    <n v="44714"/>
    <x v="5"/>
    <x v="1"/>
    <x v="0"/>
    <x v="22"/>
    <s v="CP00020"/>
    <x v="19"/>
    <n v="20"/>
    <n v="25"/>
    <n v="500"/>
    <x v="0"/>
    <s v="P0005"/>
    <x v="3"/>
    <n v="44718"/>
    <n v="4"/>
  </r>
  <r>
    <n v="461"/>
    <n v="44714"/>
    <x v="5"/>
    <x v="1"/>
    <x v="0"/>
    <x v="22"/>
    <s v="CP00001"/>
    <x v="0"/>
    <n v="20"/>
    <n v="22"/>
    <n v="440"/>
    <x v="1"/>
    <s v="P0001"/>
    <x v="0"/>
    <n v="44716"/>
    <n v="2"/>
  </r>
  <r>
    <n v="462"/>
    <n v="44714"/>
    <x v="5"/>
    <x v="1"/>
    <x v="0"/>
    <x v="22"/>
    <s v="CP00002"/>
    <x v="1"/>
    <n v="22"/>
    <n v="18"/>
    <n v="396"/>
    <x v="0"/>
    <s v="P0004"/>
    <x v="1"/>
    <n v="44717"/>
    <n v="3"/>
  </r>
  <r>
    <n v="463"/>
    <n v="44714"/>
    <x v="5"/>
    <x v="1"/>
    <x v="0"/>
    <x v="22"/>
    <s v="CP00003"/>
    <x v="2"/>
    <n v="9"/>
    <n v="20"/>
    <n v="180"/>
    <x v="0"/>
    <s v="P0004"/>
    <x v="1"/>
    <n v="44717"/>
    <n v="3"/>
  </r>
  <r>
    <n v="464"/>
    <n v="44714"/>
    <x v="5"/>
    <x v="1"/>
    <x v="0"/>
    <x v="22"/>
    <s v="CP00004"/>
    <x v="3"/>
    <n v="22"/>
    <n v="22"/>
    <n v="484"/>
    <x v="0"/>
    <s v="P0001"/>
    <x v="0"/>
    <n v="44716"/>
    <n v="2"/>
  </r>
  <r>
    <n v="465"/>
    <n v="44714"/>
    <x v="5"/>
    <x v="1"/>
    <x v="0"/>
    <x v="22"/>
    <s v="CP00005"/>
    <x v="4"/>
    <n v="12"/>
    <n v="16"/>
    <n v="192"/>
    <x v="0"/>
    <s v="P0002"/>
    <x v="1"/>
    <n v="44717"/>
    <n v="3"/>
  </r>
  <r>
    <n v="466"/>
    <n v="44714"/>
    <x v="5"/>
    <x v="1"/>
    <x v="0"/>
    <x v="22"/>
    <s v="CP00006"/>
    <x v="5"/>
    <n v="19"/>
    <n v="20"/>
    <n v="380"/>
    <x v="0"/>
    <s v="P0001"/>
    <x v="0"/>
    <n v="44716"/>
    <n v="2"/>
  </r>
  <r>
    <n v="467"/>
    <n v="44714"/>
    <x v="5"/>
    <x v="1"/>
    <x v="0"/>
    <x v="22"/>
    <s v="CP00007"/>
    <x v="6"/>
    <n v="7"/>
    <n v="15"/>
    <n v="105"/>
    <x v="0"/>
    <s v="P0001"/>
    <x v="0"/>
    <n v="44716"/>
    <n v="2"/>
  </r>
  <r>
    <n v="468"/>
    <n v="44715"/>
    <x v="5"/>
    <x v="1"/>
    <x v="0"/>
    <x v="22"/>
    <s v="CP00008"/>
    <x v="7"/>
    <n v="11"/>
    <n v="17"/>
    <n v="187"/>
    <x v="0"/>
    <s v="P0002"/>
    <x v="1"/>
    <n v="44718"/>
    <n v="3"/>
  </r>
  <r>
    <n v="469"/>
    <n v="44715"/>
    <x v="5"/>
    <x v="1"/>
    <x v="0"/>
    <x v="22"/>
    <s v="CP00009"/>
    <x v="8"/>
    <n v="6"/>
    <n v="25"/>
    <n v="150"/>
    <x v="0"/>
    <s v="P0002"/>
    <x v="1"/>
    <n v="44718"/>
    <n v="3"/>
  </r>
  <r>
    <n v="470"/>
    <n v="44715"/>
    <x v="5"/>
    <x v="1"/>
    <x v="0"/>
    <x v="22"/>
    <s v="CP00010"/>
    <x v="9"/>
    <n v="10"/>
    <n v="20"/>
    <n v="200"/>
    <x v="0"/>
    <s v="P0004"/>
    <x v="1"/>
    <n v="44718"/>
    <n v="3"/>
  </r>
  <r>
    <n v="471"/>
    <n v="44715"/>
    <x v="5"/>
    <x v="1"/>
    <x v="0"/>
    <x v="22"/>
    <s v="CP00011"/>
    <x v="10"/>
    <n v="14"/>
    <n v="17"/>
    <n v="238"/>
    <x v="0"/>
    <s v="P0004"/>
    <x v="1"/>
    <n v="44718"/>
    <n v="3"/>
  </r>
  <r>
    <n v="472"/>
    <n v="44715"/>
    <x v="5"/>
    <x v="1"/>
    <x v="0"/>
    <x v="22"/>
    <s v="CP00012"/>
    <x v="11"/>
    <n v="15"/>
    <n v="25"/>
    <n v="375"/>
    <x v="0"/>
    <s v="P0002"/>
    <x v="1"/>
    <n v="44718"/>
    <n v="3"/>
  </r>
  <r>
    <n v="473"/>
    <n v="44715"/>
    <x v="5"/>
    <x v="1"/>
    <x v="0"/>
    <x v="22"/>
    <s v="CP00013"/>
    <x v="12"/>
    <n v="22"/>
    <n v="18"/>
    <n v="396"/>
    <x v="0"/>
    <s v="P0003"/>
    <x v="2"/>
    <n v="44717"/>
    <n v="2"/>
  </r>
  <r>
    <n v="474"/>
    <n v="44716"/>
    <x v="5"/>
    <x v="1"/>
    <x v="0"/>
    <x v="22"/>
    <s v="CP00014"/>
    <x v="13"/>
    <n v="8"/>
    <n v="14"/>
    <n v="112"/>
    <x v="0"/>
    <s v="P0002"/>
    <x v="1"/>
    <n v="44719"/>
    <n v="3"/>
  </r>
  <r>
    <n v="475"/>
    <n v="44717"/>
    <x v="5"/>
    <x v="1"/>
    <x v="0"/>
    <x v="22"/>
    <s v="CP00015"/>
    <x v="14"/>
    <n v="14"/>
    <n v="38"/>
    <n v="532"/>
    <x v="0"/>
    <s v="P0004"/>
    <x v="1"/>
    <n v="44720"/>
    <n v="3"/>
  </r>
  <r>
    <n v="476"/>
    <n v="44717"/>
    <x v="5"/>
    <x v="1"/>
    <x v="0"/>
    <x v="22"/>
    <s v="CP00016"/>
    <x v="15"/>
    <n v="26"/>
    <n v="15"/>
    <n v="390"/>
    <x v="0"/>
    <s v="P0003"/>
    <x v="2"/>
    <n v="44719"/>
    <n v="2"/>
  </r>
  <r>
    <n v="477"/>
    <n v="44718"/>
    <x v="5"/>
    <x v="1"/>
    <x v="0"/>
    <x v="23"/>
    <s v="CP00017"/>
    <x v="16"/>
    <n v="14"/>
    <n v="28"/>
    <n v="392"/>
    <x v="0"/>
    <s v="P0005"/>
    <x v="3"/>
    <n v="44722"/>
    <n v="4"/>
  </r>
  <r>
    <n v="478"/>
    <n v="44719"/>
    <x v="5"/>
    <x v="1"/>
    <x v="0"/>
    <x v="23"/>
    <s v="CP00018"/>
    <x v="17"/>
    <n v="26"/>
    <n v="30"/>
    <n v="780"/>
    <x v="0"/>
    <s v="P0002"/>
    <x v="1"/>
    <n v="44722"/>
    <n v="3"/>
  </r>
  <r>
    <n v="479"/>
    <n v="44721"/>
    <x v="5"/>
    <x v="1"/>
    <x v="0"/>
    <x v="23"/>
    <s v="CP00019"/>
    <x v="18"/>
    <n v="23"/>
    <n v="35"/>
    <n v="805"/>
    <x v="0"/>
    <s v="P0001"/>
    <x v="0"/>
    <n v="44723"/>
    <n v="2"/>
  </r>
  <r>
    <n v="480"/>
    <n v="44721"/>
    <x v="5"/>
    <x v="1"/>
    <x v="0"/>
    <x v="23"/>
    <s v="CP00020"/>
    <x v="19"/>
    <n v="13"/>
    <n v="16"/>
    <n v="208"/>
    <x v="0"/>
    <s v="P0003"/>
    <x v="2"/>
    <n v="44723"/>
    <n v="2"/>
  </r>
  <r>
    <n v="481"/>
    <n v="44721"/>
    <x v="5"/>
    <x v="1"/>
    <x v="0"/>
    <x v="23"/>
    <s v="CP00001"/>
    <x v="0"/>
    <n v="12"/>
    <n v="22"/>
    <n v="264"/>
    <x v="0"/>
    <s v="P0001"/>
    <x v="0"/>
    <n v="44723"/>
    <n v="2"/>
  </r>
  <r>
    <n v="482"/>
    <n v="44722"/>
    <x v="5"/>
    <x v="1"/>
    <x v="0"/>
    <x v="23"/>
    <s v="CP00002"/>
    <x v="1"/>
    <n v="24"/>
    <n v="18"/>
    <n v="432"/>
    <x v="0"/>
    <s v="P0002"/>
    <x v="1"/>
    <n v="44725"/>
    <n v="3"/>
  </r>
  <r>
    <n v="483"/>
    <n v="44722"/>
    <x v="5"/>
    <x v="1"/>
    <x v="0"/>
    <x v="23"/>
    <s v="CP00003"/>
    <x v="2"/>
    <n v="19"/>
    <n v="20"/>
    <n v="380"/>
    <x v="0"/>
    <s v="P0001"/>
    <x v="0"/>
    <n v="44724"/>
    <n v="2"/>
  </r>
  <r>
    <n v="484"/>
    <n v="44722"/>
    <x v="5"/>
    <x v="1"/>
    <x v="0"/>
    <x v="23"/>
    <s v="CP00004"/>
    <x v="3"/>
    <n v="29"/>
    <n v="23"/>
    <n v="667"/>
    <x v="0"/>
    <s v="P0005"/>
    <x v="3"/>
    <n v="44726"/>
    <n v="4"/>
  </r>
  <r>
    <n v="485"/>
    <n v="44723"/>
    <x v="5"/>
    <x v="1"/>
    <x v="0"/>
    <x v="23"/>
    <s v="CP00005"/>
    <x v="4"/>
    <n v="3"/>
    <n v="16"/>
    <n v="48"/>
    <x v="0"/>
    <s v="P0004"/>
    <x v="1"/>
    <n v="44726"/>
    <n v="3"/>
  </r>
  <r>
    <n v="486"/>
    <n v="44723"/>
    <x v="5"/>
    <x v="1"/>
    <x v="0"/>
    <x v="23"/>
    <s v="CP00006"/>
    <x v="5"/>
    <n v="11"/>
    <n v="24"/>
    <n v="264"/>
    <x v="0"/>
    <s v="P0005"/>
    <x v="3"/>
    <n v="44727"/>
    <n v="4"/>
  </r>
  <r>
    <n v="487"/>
    <n v="44723"/>
    <x v="5"/>
    <x v="1"/>
    <x v="0"/>
    <x v="23"/>
    <s v="CP00007"/>
    <x v="6"/>
    <n v="1"/>
    <n v="17"/>
    <n v="17"/>
    <x v="0"/>
    <s v="P0002"/>
    <x v="1"/>
    <n v="44726"/>
    <n v="3"/>
  </r>
  <r>
    <n v="488"/>
    <n v="44723"/>
    <x v="5"/>
    <x v="1"/>
    <x v="0"/>
    <x v="23"/>
    <s v="CP00008"/>
    <x v="7"/>
    <n v="6"/>
    <n v="17"/>
    <n v="102"/>
    <x v="0"/>
    <s v="P0002"/>
    <x v="1"/>
    <n v="44726"/>
    <n v="3"/>
  </r>
  <r>
    <n v="489"/>
    <n v="44724"/>
    <x v="5"/>
    <x v="1"/>
    <x v="0"/>
    <x v="23"/>
    <s v="CP00009"/>
    <x v="8"/>
    <n v="4"/>
    <n v="25"/>
    <n v="100"/>
    <x v="0"/>
    <s v="P0002"/>
    <x v="1"/>
    <n v="44727"/>
    <n v="3"/>
  </r>
  <r>
    <n v="490"/>
    <n v="44725"/>
    <x v="5"/>
    <x v="1"/>
    <x v="0"/>
    <x v="24"/>
    <s v="CP00010"/>
    <x v="9"/>
    <n v="2"/>
    <n v="20"/>
    <n v="40"/>
    <x v="0"/>
    <s v="P0002"/>
    <x v="1"/>
    <n v="44728"/>
    <n v="3"/>
  </r>
  <r>
    <n v="491"/>
    <n v="44725"/>
    <x v="5"/>
    <x v="1"/>
    <x v="0"/>
    <x v="24"/>
    <s v="CP00011"/>
    <x v="10"/>
    <n v="1"/>
    <n v="17"/>
    <n v="17"/>
    <x v="0"/>
    <s v="P0004"/>
    <x v="1"/>
    <n v="44728"/>
    <n v="3"/>
  </r>
  <r>
    <n v="492"/>
    <n v="44726"/>
    <x v="5"/>
    <x v="1"/>
    <x v="0"/>
    <x v="24"/>
    <s v="CP00012"/>
    <x v="11"/>
    <n v="8"/>
    <n v="25"/>
    <n v="200"/>
    <x v="0"/>
    <s v="P0004"/>
    <x v="1"/>
    <n v="44729"/>
    <n v="3"/>
  </r>
  <r>
    <n v="493"/>
    <n v="44727"/>
    <x v="5"/>
    <x v="1"/>
    <x v="0"/>
    <x v="24"/>
    <s v="CP00013"/>
    <x v="12"/>
    <n v="5"/>
    <n v="18"/>
    <n v="90"/>
    <x v="1"/>
    <s v="P0003"/>
    <x v="2"/>
    <n v="44729"/>
    <n v="2"/>
  </r>
  <r>
    <n v="494"/>
    <n v="44727"/>
    <x v="5"/>
    <x v="1"/>
    <x v="0"/>
    <x v="24"/>
    <s v="CP00014"/>
    <x v="13"/>
    <n v="15"/>
    <n v="15"/>
    <n v="225"/>
    <x v="1"/>
    <s v="P0001"/>
    <x v="0"/>
    <n v="44729"/>
    <n v="2"/>
  </r>
  <r>
    <n v="495"/>
    <n v="44728"/>
    <x v="5"/>
    <x v="1"/>
    <x v="0"/>
    <x v="24"/>
    <s v="CP00015"/>
    <x v="14"/>
    <n v="20"/>
    <n v="38"/>
    <n v="760"/>
    <x v="1"/>
    <s v="P0002"/>
    <x v="1"/>
    <n v="44731"/>
    <n v="3"/>
  </r>
  <r>
    <n v="496"/>
    <n v="44728"/>
    <x v="5"/>
    <x v="1"/>
    <x v="0"/>
    <x v="24"/>
    <s v="CP00016"/>
    <x v="15"/>
    <n v="5"/>
    <n v="15"/>
    <n v="75"/>
    <x v="1"/>
    <s v="P0003"/>
    <x v="2"/>
    <n v="44730"/>
    <n v="2"/>
  </r>
  <r>
    <n v="497"/>
    <n v="44729"/>
    <x v="5"/>
    <x v="1"/>
    <x v="0"/>
    <x v="24"/>
    <s v="CP00017"/>
    <x v="16"/>
    <n v="15"/>
    <n v="30"/>
    <n v="450"/>
    <x v="1"/>
    <s v="P0001"/>
    <x v="0"/>
    <n v="44731"/>
    <n v="2"/>
  </r>
  <r>
    <n v="498"/>
    <n v="44729"/>
    <x v="5"/>
    <x v="1"/>
    <x v="0"/>
    <x v="24"/>
    <s v="CP00018"/>
    <x v="17"/>
    <n v="5"/>
    <n v="27"/>
    <n v="135"/>
    <x v="1"/>
    <s v="P0001"/>
    <x v="0"/>
    <n v="44731"/>
    <n v="2"/>
  </r>
  <r>
    <n v="499"/>
    <n v="44729"/>
    <x v="5"/>
    <x v="1"/>
    <x v="0"/>
    <x v="24"/>
    <s v="CP00019"/>
    <x v="18"/>
    <n v="24"/>
    <n v="38"/>
    <n v="912"/>
    <x v="0"/>
    <s v="P0004"/>
    <x v="1"/>
    <n v="44732"/>
    <n v="3"/>
  </r>
  <r>
    <n v="500"/>
    <n v="44729"/>
    <x v="5"/>
    <x v="1"/>
    <x v="0"/>
    <x v="24"/>
    <s v="CP00020"/>
    <x v="19"/>
    <n v="20"/>
    <n v="16"/>
    <n v="320"/>
    <x v="0"/>
    <s v="P0003"/>
    <x v="2"/>
    <n v="44731"/>
    <n v="2"/>
  </r>
  <r>
    <n v="501"/>
    <n v="44729"/>
    <x v="5"/>
    <x v="1"/>
    <x v="0"/>
    <x v="24"/>
    <s v="CP00001"/>
    <x v="0"/>
    <n v="6"/>
    <n v="22"/>
    <n v="132"/>
    <x v="0"/>
    <s v="P0005"/>
    <x v="3"/>
    <n v="44733"/>
    <n v="4"/>
  </r>
  <r>
    <n v="502"/>
    <n v="44729"/>
    <x v="5"/>
    <x v="1"/>
    <x v="0"/>
    <x v="24"/>
    <s v="CP00002"/>
    <x v="1"/>
    <n v="21"/>
    <n v="18"/>
    <n v="378"/>
    <x v="0"/>
    <s v="P0002"/>
    <x v="1"/>
    <n v="44732"/>
    <n v="3"/>
  </r>
  <r>
    <n v="503"/>
    <n v="44730"/>
    <x v="5"/>
    <x v="1"/>
    <x v="0"/>
    <x v="24"/>
    <s v="CP00003"/>
    <x v="2"/>
    <n v="1"/>
    <n v="14"/>
    <n v="14"/>
    <x v="0"/>
    <s v="P0003"/>
    <x v="2"/>
    <n v="44732"/>
    <n v="2"/>
  </r>
  <r>
    <n v="504"/>
    <n v="44731"/>
    <x v="5"/>
    <x v="1"/>
    <x v="0"/>
    <x v="24"/>
    <s v="CP00004"/>
    <x v="3"/>
    <n v="17"/>
    <n v="22"/>
    <n v="374"/>
    <x v="0"/>
    <s v="P0001"/>
    <x v="0"/>
    <n v="44733"/>
    <n v="2"/>
  </r>
  <r>
    <n v="505"/>
    <n v="44731"/>
    <x v="5"/>
    <x v="1"/>
    <x v="0"/>
    <x v="24"/>
    <s v="CP00005"/>
    <x v="4"/>
    <n v="1"/>
    <n v="16"/>
    <n v="16"/>
    <x v="0"/>
    <s v="P0004"/>
    <x v="1"/>
    <n v="44734"/>
    <n v="3"/>
  </r>
  <r>
    <n v="506"/>
    <n v="44731"/>
    <x v="5"/>
    <x v="1"/>
    <x v="0"/>
    <x v="24"/>
    <s v="CP00006"/>
    <x v="5"/>
    <n v="3"/>
    <n v="26"/>
    <n v="78"/>
    <x v="0"/>
    <s v="P0002"/>
    <x v="1"/>
    <n v="44734"/>
    <n v="3"/>
  </r>
  <r>
    <n v="507"/>
    <n v="44731"/>
    <x v="5"/>
    <x v="1"/>
    <x v="0"/>
    <x v="24"/>
    <s v="CP00007"/>
    <x v="6"/>
    <n v="1"/>
    <n v="15"/>
    <n v="15"/>
    <x v="0"/>
    <s v="P0005"/>
    <x v="3"/>
    <n v="44735"/>
    <n v="4"/>
  </r>
  <r>
    <n v="508"/>
    <n v="44731"/>
    <x v="5"/>
    <x v="1"/>
    <x v="0"/>
    <x v="24"/>
    <s v="CP00008"/>
    <x v="7"/>
    <n v="7"/>
    <n v="17"/>
    <n v="119"/>
    <x v="0"/>
    <s v="P0002"/>
    <x v="1"/>
    <n v="44734"/>
    <n v="3"/>
  </r>
  <r>
    <n v="509"/>
    <n v="44732"/>
    <x v="5"/>
    <x v="1"/>
    <x v="0"/>
    <x v="25"/>
    <s v="CP00009"/>
    <x v="8"/>
    <n v="7"/>
    <n v="25"/>
    <n v="175"/>
    <x v="0"/>
    <s v="P0004"/>
    <x v="1"/>
    <n v="44735"/>
    <n v="3"/>
  </r>
  <r>
    <n v="510"/>
    <n v="44732"/>
    <x v="5"/>
    <x v="1"/>
    <x v="0"/>
    <x v="25"/>
    <s v="CP00010"/>
    <x v="9"/>
    <n v="5"/>
    <n v="20"/>
    <n v="100"/>
    <x v="0"/>
    <s v="P0002"/>
    <x v="1"/>
    <n v="44735"/>
    <n v="3"/>
  </r>
  <r>
    <n v="511"/>
    <n v="44732"/>
    <x v="5"/>
    <x v="1"/>
    <x v="0"/>
    <x v="25"/>
    <s v="CP00011"/>
    <x v="10"/>
    <n v="18"/>
    <n v="18"/>
    <n v="324"/>
    <x v="0"/>
    <s v="P0005"/>
    <x v="3"/>
    <n v="44736"/>
    <n v="4"/>
  </r>
  <r>
    <n v="512"/>
    <n v="44732"/>
    <x v="5"/>
    <x v="1"/>
    <x v="0"/>
    <x v="25"/>
    <s v="CP00012"/>
    <x v="11"/>
    <n v="3"/>
    <n v="24"/>
    <n v="72"/>
    <x v="0"/>
    <s v="P0005"/>
    <x v="3"/>
    <n v="44736"/>
    <n v="4"/>
  </r>
  <r>
    <n v="513"/>
    <n v="44733"/>
    <x v="5"/>
    <x v="1"/>
    <x v="0"/>
    <x v="25"/>
    <s v="CP00013"/>
    <x v="12"/>
    <n v="33"/>
    <n v="15"/>
    <n v="495"/>
    <x v="0"/>
    <s v="P0005"/>
    <x v="3"/>
    <n v="44737"/>
    <n v="4"/>
  </r>
  <r>
    <n v="514"/>
    <n v="44733"/>
    <x v="5"/>
    <x v="1"/>
    <x v="0"/>
    <x v="25"/>
    <s v="CP00014"/>
    <x v="13"/>
    <n v="2"/>
    <n v="14"/>
    <n v="28"/>
    <x v="0"/>
    <s v="P0004"/>
    <x v="1"/>
    <n v="44736"/>
    <n v="3"/>
  </r>
  <r>
    <n v="515"/>
    <n v="44733"/>
    <x v="5"/>
    <x v="1"/>
    <x v="0"/>
    <x v="25"/>
    <s v="CP00015"/>
    <x v="14"/>
    <n v="5"/>
    <n v="37"/>
    <n v="185"/>
    <x v="0"/>
    <s v="P0005"/>
    <x v="3"/>
    <n v="44737"/>
    <n v="4"/>
  </r>
  <r>
    <n v="516"/>
    <n v="44734"/>
    <x v="5"/>
    <x v="1"/>
    <x v="0"/>
    <x v="25"/>
    <s v="CP00016"/>
    <x v="15"/>
    <n v="11"/>
    <n v="16"/>
    <n v="176"/>
    <x v="0"/>
    <s v="P0002"/>
    <x v="1"/>
    <n v="44737"/>
    <n v="3"/>
  </r>
  <r>
    <n v="517"/>
    <n v="44734"/>
    <x v="5"/>
    <x v="1"/>
    <x v="0"/>
    <x v="25"/>
    <s v="CP00017"/>
    <x v="16"/>
    <n v="3"/>
    <n v="30"/>
    <n v="90"/>
    <x v="1"/>
    <s v="P0001"/>
    <x v="0"/>
    <n v="44736"/>
    <n v="2"/>
  </r>
  <r>
    <n v="518"/>
    <n v="44734"/>
    <x v="5"/>
    <x v="1"/>
    <x v="0"/>
    <x v="25"/>
    <s v="CP00018"/>
    <x v="17"/>
    <n v="13"/>
    <n v="30"/>
    <n v="390"/>
    <x v="0"/>
    <s v="P0004"/>
    <x v="1"/>
    <n v="44737"/>
    <n v="3"/>
  </r>
  <r>
    <n v="519"/>
    <n v="44734"/>
    <x v="5"/>
    <x v="1"/>
    <x v="0"/>
    <x v="25"/>
    <s v="CP00019"/>
    <x v="18"/>
    <n v="23"/>
    <n v="33"/>
    <n v="759"/>
    <x v="0"/>
    <s v="P0003"/>
    <x v="2"/>
    <n v="44736"/>
    <n v="2"/>
  </r>
  <r>
    <n v="520"/>
    <n v="44735"/>
    <x v="5"/>
    <x v="1"/>
    <x v="0"/>
    <x v="25"/>
    <s v="CP00020"/>
    <x v="19"/>
    <n v="6"/>
    <n v="16"/>
    <n v="96"/>
    <x v="0"/>
    <s v="P0003"/>
    <x v="2"/>
    <n v="44737"/>
    <n v="2"/>
  </r>
  <r>
    <n v="521"/>
    <n v="44735"/>
    <x v="5"/>
    <x v="1"/>
    <x v="0"/>
    <x v="25"/>
    <s v="CP00001"/>
    <x v="0"/>
    <n v="19"/>
    <n v="22"/>
    <n v="418"/>
    <x v="0"/>
    <s v="P0001"/>
    <x v="0"/>
    <n v="44737"/>
    <n v="2"/>
  </r>
  <r>
    <n v="522"/>
    <n v="44736"/>
    <x v="5"/>
    <x v="1"/>
    <x v="0"/>
    <x v="25"/>
    <s v="CP00002"/>
    <x v="1"/>
    <n v="3"/>
    <n v="18"/>
    <n v="54"/>
    <x v="0"/>
    <s v="P0004"/>
    <x v="1"/>
    <n v="44739"/>
    <n v="3"/>
  </r>
  <r>
    <n v="523"/>
    <n v="44736"/>
    <x v="5"/>
    <x v="1"/>
    <x v="0"/>
    <x v="25"/>
    <s v="CP00003"/>
    <x v="2"/>
    <n v="9"/>
    <n v="16"/>
    <n v="144"/>
    <x v="0"/>
    <s v="P0005"/>
    <x v="3"/>
    <n v="44740"/>
    <n v="4"/>
  </r>
  <r>
    <n v="524"/>
    <n v="44737"/>
    <x v="5"/>
    <x v="1"/>
    <x v="0"/>
    <x v="25"/>
    <s v="CP00004"/>
    <x v="3"/>
    <n v="15"/>
    <n v="24"/>
    <n v="360"/>
    <x v="0"/>
    <s v="P0004"/>
    <x v="1"/>
    <n v="44740"/>
    <n v="3"/>
  </r>
  <r>
    <n v="525"/>
    <n v="44737"/>
    <x v="5"/>
    <x v="1"/>
    <x v="0"/>
    <x v="25"/>
    <s v="CP00005"/>
    <x v="4"/>
    <n v="14"/>
    <n v="16"/>
    <n v="224"/>
    <x v="0"/>
    <s v="P0002"/>
    <x v="1"/>
    <n v="44740"/>
    <n v="3"/>
  </r>
  <r>
    <n v="526"/>
    <n v="44737"/>
    <x v="5"/>
    <x v="1"/>
    <x v="0"/>
    <x v="25"/>
    <s v="CP00006"/>
    <x v="5"/>
    <n v="7"/>
    <n v="26"/>
    <n v="182"/>
    <x v="0"/>
    <s v="P0002"/>
    <x v="1"/>
    <n v="44740"/>
    <n v="3"/>
  </r>
  <r>
    <n v="527"/>
    <n v="44738"/>
    <x v="5"/>
    <x v="1"/>
    <x v="0"/>
    <x v="25"/>
    <s v="CP00007"/>
    <x v="6"/>
    <n v="2"/>
    <n v="15"/>
    <n v="30"/>
    <x v="0"/>
    <s v="P0005"/>
    <x v="3"/>
    <n v="44742"/>
    <n v="4"/>
  </r>
  <r>
    <n v="528"/>
    <n v="44739"/>
    <x v="5"/>
    <x v="1"/>
    <x v="0"/>
    <x v="26"/>
    <s v="CP00008"/>
    <x v="7"/>
    <n v="11"/>
    <n v="17"/>
    <n v="187"/>
    <x v="0"/>
    <s v="P0004"/>
    <x v="1"/>
    <n v="44742"/>
    <n v="3"/>
  </r>
  <r>
    <n v="529"/>
    <n v="44739"/>
    <x v="5"/>
    <x v="1"/>
    <x v="0"/>
    <x v="26"/>
    <s v="CP00009"/>
    <x v="8"/>
    <n v="10"/>
    <n v="25"/>
    <n v="250"/>
    <x v="0"/>
    <s v="P0002"/>
    <x v="1"/>
    <n v="44742"/>
    <n v="3"/>
  </r>
  <r>
    <n v="530"/>
    <n v="44740"/>
    <x v="5"/>
    <x v="1"/>
    <x v="0"/>
    <x v="26"/>
    <s v="CP00010"/>
    <x v="9"/>
    <n v="2"/>
    <n v="20"/>
    <n v="40"/>
    <x v="0"/>
    <s v="P0002"/>
    <x v="1"/>
    <n v="44743"/>
    <n v="3"/>
  </r>
  <r>
    <n v="531"/>
    <n v="44740"/>
    <x v="5"/>
    <x v="1"/>
    <x v="0"/>
    <x v="26"/>
    <s v="CP00011"/>
    <x v="10"/>
    <n v="8"/>
    <n v="16"/>
    <n v="128"/>
    <x v="1"/>
    <s v="P0003"/>
    <x v="2"/>
    <n v="44742"/>
    <n v="2"/>
  </r>
  <r>
    <n v="532"/>
    <n v="44741"/>
    <x v="5"/>
    <x v="1"/>
    <x v="0"/>
    <x v="26"/>
    <s v="CP00012"/>
    <x v="11"/>
    <n v="8"/>
    <n v="25"/>
    <n v="200"/>
    <x v="0"/>
    <s v="P0004"/>
    <x v="1"/>
    <n v="44744"/>
    <n v="3"/>
  </r>
  <r>
    <n v="533"/>
    <n v="44741"/>
    <x v="5"/>
    <x v="1"/>
    <x v="0"/>
    <x v="26"/>
    <s v="CP00013"/>
    <x v="12"/>
    <n v="21"/>
    <n v="17"/>
    <n v="357"/>
    <x v="0"/>
    <s v="P0001"/>
    <x v="0"/>
    <n v="44743"/>
    <n v="2"/>
  </r>
  <r>
    <n v="534"/>
    <n v="44741"/>
    <x v="5"/>
    <x v="1"/>
    <x v="0"/>
    <x v="26"/>
    <s v="CP00014"/>
    <x v="13"/>
    <n v="14"/>
    <n v="12"/>
    <n v="168"/>
    <x v="0"/>
    <s v="P0003"/>
    <x v="2"/>
    <n v="44743"/>
    <n v="2"/>
  </r>
  <r>
    <n v="535"/>
    <n v="44742"/>
    <x v="5"/>
    <x v="1"/>
    <x v="0"/>
    <x v="26"/>
    <s v="CP00015"/>
    <x v="14"/>
    <n v="1"/>
    <n v="38"/>
    <n v="38"/>
    <x v="0"/>
    <s v="P0004"/>
    <x v="1"/>
    <n v="44745"/>
    <n v="3"/>
  </r>
  <r>
    <n v="536"/>
    <n v="44742"/>
    <x v="5"/>
    <x v="1"/>
    <x v="0"/>
    <x v="26"/>
    <s v="CP00016"/>
    <x v="15"/>
    <n v="23"/>
    <n v="16"/>
    <n v="368"/>
    <x v="0"/>
    <s v="P0002"/>
    <x v="1"/>
    <n v="44745"/>
    <n v="3"/>
  </r>
  <r>
    <n v="537"/>
    <n v="44742"/>
    <x v="5"/>
    <x v="1"/>
    <x v="0"/>
    <x v="26"/>
    <s v="CP00017"/>
    <x v="16"/>
    <n v="15"/>
    <n v="28"/>
    <n v="420"/>
    <x v="0"/>
    <s v="P0005"/>
    <x v="3"/>
    <n v="44746"/>
    <n v="4"/>
  </r>
  <r>
    <n v="538"/>
    <n v="44743"/>
    <x v="6"/>
    <x v="2"/>
    <x v="1"/>
    <x v="26"/>
    <s v="CP00018"/>
    <x v="17"/>
    <n v="12"/>
    <n v="26"/>
    <n v="312"/>
    <x v="0"/>
    <s v="P0005"/>
    <x v="3"/>
    <n v="44747"/>
    <n v="4"/>
  </r>
  <r>
    <n v="539"/>
    <n v="44744"/>
    <x v="6"/>
    <x v="2"/>
    <x v="1"/>
    <x v="26"/>
    <s v="CP00019"/>
    <x v="18"/>
    <n v="11"/>
    <n v="38"/>
    <n v="418"/>
    <x v="1"/>
    <s v="P0004"/>
    <x v="1"/>
    <n v="44747"/>
    <n v="3"/>
  </r>
  <r>
    <n v="540"/>
    <n v="44745"/>
    <x v="6"/>
    <x v="2"/>
    <x v="1"/>
    <x v="26"/>
    <s v="CP00020"/>
    <x v="19"/>
    <n v="29"/>
    <n v="20"/>
    <n v="580"/>
    <x v="0"/>
    <s v="P0001"/>
    <x v="0"/>
    <n v="44747"/>
    <n v="2"/>
  </r>
  <r>
    <n v="541"/>
    <n v="44746"/>
    <x v="6"/>
    <x v="2"/>
    <x v="1"/>
    <x v="27"/>
    <s v="CP00001"/>
    <x v="0"/>
    <n v="19"/>
    <n v="22"/>
    <n v="418"/>
    <x v="0"/>
    <s v="P0001"/>
    <x v="0"/>
    <n v="44748"/>
    <n v="2"/>
  </r>
  <r>
    <n v="542"/>
    <n v="44746"/>
    <x v="6"/>
    <x v="2"/>
    <x v="1"/>
    <x v="27"/>
    <s v="CP00002"/>
    <x v="1"/>
    <n v="9"/>
    <n v="15"/>
    <n v="135"/>
    <x v="0"/>
    <s v="P0001"/>
    <x v="0"/>
    <n v="44748"/>
    <n v="2"/>
  </r>
  <r>
    <n v="543"/>
    <n v="44746"/>
    <x v="6"/>
    <x v="2"/>
    <x v="1"/>
    <x v="27"/>
    <s v="CP00003"/>
    <x v="2"/>
    <n v="10"/>
    <n v="16"/>
    <n v="160"/>
    <x v="0"/>
    <s v="P0005"/>
    <x v="3"/>
    <n v="44750"/>
    <n v="4"/>
  </r>
  <r>
    <n v="544"/>
    <n v="44749"/>
    <x v="6"/>
    <x v="2"/>
    <x v="1"/>
    <x v="27"/>
    <s v="CP00004"/>
    <x v="3"/>
    <n v="30"/>
    <n v="20"/>
    <n v="600"/>
    <x v="0"/>
    <s v="P0003"/>
    <x v="2"/>
    <n v="44751"/>
    <n v="2"/>
  </r>
  <r>
    <n v="545"/>
    <n v="44749"/>
    <x v="6"/>
    <x v="2"/>
    <x v="1"/>
    <x v="27"/>
    <s v="CP00005"/>
    <x v="4"/>
    <n v="10"/>
    <n v="16"/>
    <n v="160"/>
    <x v="0"/>
    <s v="P0001"/>
    <x v="0"/>
    <n v="44751"/>
    <n v="2"/>
  </r>
  <r>
    <n v="546"/>
    <n v="44750"/>
    <x v="6"/>
    <x v="2"/>
    <x v="1"/>
    <x v="27"/>
    <s v="CP00006"/>
    <x v="5"/>
    <n v="10"/>
    <n v="26"/>
    <n v="260"/>
    <x v="0"/>
    <s v="P0004"/>
    <x v="1"/>
    <n v="44753"/>
    <n v="3"/>
  </r>
  <r>
    <n v="547"/>
    <n v="44750"/>
    <x v="6"/>
    <x v="2"/>
    <x v="1"/>
    <x v="27"/>
    <s v="CP00007"/>
    <x v="6"/>
    <n v="5"/>
    <n v="17"/>
    <n v="85"/>
    <x v="0"/>
    <s v="P0002"/>
    <x v="1"/>
    <n v="44753"/>
    <n v="3"/>
  </r>
  <r>
    <n v="548"/>
    <n v="44751"/>
    <x v="6"/>
    <x v="2"/>
    <x v="1"/>
    <x v="27"/>
    <s v="CP00008"/>
    <x v="7"/>
    <n v="16"/>
    <n v="15"/>
    <n v="240"/>
    <x v="0"/>
    <s v="P0001"/>
    <x v="0"/>
    <n v="44753"/>
    <n v="2"/>
  </r>
  <r>
    <n v="549"/>
    <n v="44751"/>
    <x v="6"/>
    <x v="2"/>
    <x v="1"/>
    <x v="27"/>
    <s v="CP00009"/>
    <x v="8"/>
    <n v="8"/>
    <n v="24"/>
    <n v="192"/>
    <x v="0"/>
    <s v="P0003"/>
    <x v="2"/>
    <n v="44753"/>
    <n v="2"/>
  </r>
  <r>
    <n v="550"/>
    <n v="44753"/>
    <x v="6"/>
    <x v="2"/>
    <x v="1"/>
    <x v="28"/>
    <s v="CP00010"/>
    <x v="9"/>
    <n v="7"/>
    <n v="19"/>
    <n v="133"/>
    <x v="0"/>
    <s v="P0003"/>
    <x v="2"/>
    <n v="44755"/>
    <n v="2"/>
  </r>
  <r>
    <n v="551"/>
    <n v="44754"/>
    <x v="6"/>
    <x v="2"/>
    <x v="1"/>
    <x v="28"/>
    <s v="CP00011"/>
    <x v="10"/>
    <n v="6"/>
    <n v="17"/>
    <n v="102"/>
    <x v="0"/>
    <s v="P0002"/>
    <x v="1"/>
    <n v="44757"/>
    <n v="3"/>
  </r>
  <r>
    <n v="552"/>
    <n v="44755"/>
    <x v="6"/>
    <x v="2"/>
    <x v="1"/>
    <x v="28"/>
    <s v="CP00012"/>
    <x v="11"/>
    <n v="11"/>
    <n v="24"/>
    <n v="264"/>
    <x v="0"/>
    <s v="P0005"/>
    <x v="3"/>
    <n v="44759"/>
    <n v="4"/>
  </r>
  <r>
    <n v="553"/>
    <n v="44755"/>
    <x v="6"/>
    <x v="2"/>
    <x v="1"/>
    <x v="28"/>
    <s v="CP00013"/>
    <x v="12"/>
    <n v="9"/>
    <n v="20"/>
    <n v="180"/>
    <x v="0"/>
    <s v="P0002"/>
    <x v="1"/>
    <n v="44758"/>
    <n v="3"/>
  </r>
  <r>
    <n v="554"/>
    <n v="44756"/>
    <x v="6"/>
    <x v="2"/>
    <x v="1"/>
    <x v="28"/>
    <s v="CP00014"/>
    <x v="13"/>
    <n v="12"/>
    <n v="13"/>
    <n v="156"/>
    <x v="0"/>
    <s v="P0005"/>
    <x v="3"/>
    <n v="44760"/>
    <n v="4"/>
  </r>
  <r>
    <n v="555"/>
    <n v="44756"/>
    <x v="6"/>
    <x v="2"/>
    <x v="1"/>
    <x v="28"/>
    <s v="CP00015"/>
    <x v="14"/>
    <n v="15"/>
    <n v="37"/>
    <n v="555"/>
    <x v="0"/>
    <s v="P0005"/>
    <x v="3"/>
    <n v="44760"/>
    <n v="4"/>
  </r>
  <r>
    <n v="556"/>
    <n v="44756"/>
    <x v="6"/>
    <x v="2"/>
    <x v="1"/>
    <x v="28"/>
    <s v="CP00016"/>
    <x v="15"/>
    <n v="9"/>
    <n v="16"/>
    <n v="144"/>
    <x v="0"/>
    <s v="P0002"/>
    <x v="1"/>
    <n v="44759"/>
    <n v="3"/>
  </r>
  <r>
    <n v="557"/>
    <n v="44756"/>
    <x v="6"/>
    <x v="2"/>
    <x v="1"/>
    <x v="28"/>
    <s v="CP00017"/>
    <x v="16"/>
    <n v="9"/>
    <n v="23"/>
    <n v="207"/>
    <x v="0"/>
    <s v="P0004"/>
    <x v="1"/>
    <n v="44759"/>
    <n v="3"/>
  </r>
  <r>
    <n v="558"/>
    <n v="44756"/>
    <x v="6"/>
    <x v="2"/>
    <x v="1"/>
    <x v="28"/>
    <s v="CP00018"/>
    <x v="17"/>
    <n v="27"/>
    <n v="30"/>
    <n v="810"/>
    <x v="0"/>
    <s v="P0002"/>
    <x v="1"/>
    <n v="44759"/>
    <n v="3"/>
  </r>
  <r>
    <n v="559"/>
    <n v="44757"/>
    <x v="6"/>
    <x v="2"/>
    <x v="1"/>
    <x v="28"/>
    <s v="CP00019"/>
    <x v="18"/>
    <n v="6"/>
    <n v="33"/>
    <n v="198"/>
    <x v="1"/>
    <s v="P0003"/>
    <x v="2"/>
    <n v="44759"/>
    <n v="2"/>
  </r>
  <r>
    <n v="560"/>
    <n v="44757"/>
    <x v="6"/>
    <x v="2"/>
    <x v="1"/>
    <x v="28"/>
    <s v="CP00020"/>
    <x v="19"/>
    <n v="16"/>
    <n v="20"/>
    <n v="320"/>
    <x v="0"/>
    <s v="P0001"/>
    <x v="0"/>
    <n v="44759"/>
    <n v="2"/>
  </r>
  <r>
    <n v="561"/>
    <n v="44757"/>
    <x v="6"/>
    <x v="2"/>
    <x v="1"/>
    <x v="28"/>
    <s v="CP00001"/>
    <x v="0"/>
    <n v="8"/>
    <n v="23"/>
    <n v="184"/>
    <x v="0"/>
    <s v="P0002"/>
    <x v="1"/>
    <n v="44760"/>
    <n v="3"/>
  </r>
  <r>
    <n v="562"/>
    <n v="44757"/>
    <x v="6"/>
    <x v="2"/>
    <x v="1"/>
    <x v="28"/>
    <s v="CP00002"/>
    <x v="1"/>
    <n v="18"/>
    <n v="15"/>
    <n v="270"/>
    <x v="0"/>
    <s v="P0001"/>
    <x v="0"/>
    <n v="44759"/>
    <n v="2"/>
  </r>
  <r>
    <n v="563"/>
    <n v="44758"/>
    <x v="6"/>
    <x v="2"/>
    <x v="1"/>
    <x v="28"/>
    <s v="CP00003"/>
    <x v="2"/>
    <n v="17"/>
    <n v="20"/>
    <n v="340"/>
    <x v="0"/>
    <s v="P0001"/>
    <x v="0"/>
    <n v="44760"/>
    <n v="2"/>
  </r>
  <r>
    <n v="564"/>
    <n v="44758"/>
    <x v="6"/>
    <x v="2"/>
    <x v="1"/>
    <x v="28"/>
    <s v="CP00004"/>
    <x v="3"/>
    <n v="10"/>
    <n v="23"/>
    <n v="230"/>
    <x v="0"/>
    <s v="P0005"/>
    <x v="3"/>
    <n v="44762"/>
    <n v="4"/>
  </r>
  <r>
    <n v="565"/>
    <n v="44758"/>
    <x v="6"/>
    <x v="2"/>
    <x v="1"/>
    <x v="28"/>
    <s v="CP00005"/>
    <x v="4"/>
    <n v="17"/>
    <n v="16"/>
    <n v="272"/>
    <x v="1"/>
    <s v="P0002"/>
    <x v="1"/>
    <n v="44761"/>
    <n v="3"/>
  </r>
  <r>
    <n v="566"/>
    <n v="44759"/>
    <x v="6"/>
    <x v="2"/>
    <x v="1"/>
    <x v="28"/>
    <s v="CP00006"/>
    <x v="5"/>
    <n v="1"/>
    <n v="26"/>
    <n v="26"/>
    <x v="1"/>
    <s v="P0004"/>
    <x v="1"/>
    <n v="44762"/>
    <n v="3"/>
  </r>
  <r>
    <n v="567"/>
    <n v="44759"/>
    <x v="6"/>
    <x v="2"/>
    <x v="1"/>
    <x v="28"/>
    <s v="CP00007"/>
    <x v="6"/>
    <n v="7"/>
    <n v="16"/>
    <n v="112"/>
    <x v="1"/>
    <s v="P0003"/>
    <x v="2"/>
    <n v="44761"/>
    <n v="2"/>
  </r>
  <r>
    <n v="568"/>
    <n v="44761"/>
    <x v="6"/>
    <x v="2"/>
    <x v="1"/>
    <x v="29"/>
    <s v="CP00008"/>
    <x v="7"/>
    <n v="5"/>
    <n v="22"/>
    <n v="110"/>
    <x v="1"/>
    <s v="P0003"/>
    <x v="2"/>
    <n v="44763"/>
    <n v="2"/>
  </r>
  <r>
    <n v="569"/>
    <n v="44761"/>
    <x v="6"/>
    <x v="2"/>
    <x v="1"/>
    <x v="29"/>
    <s v="CP00009"/>
    <x v="8"/>
    <n v="9"/>
    <n v="22"/>
    <n v="198"/>
    <x v="1"/>
    <s v="P0005"/>
    <x v="3"/>
    <n v="44765"/>
    <n v="4"/>
  </r>
  <r>
    <n v="570"/>
    <n v="44761"/>
    <x v="6"/>
    <x v="2"/>
    <x v="1"/>
    <x v="29"/>
    <s v="CP00010"/>
    <x v="9"/>
    <n v="14"/>
    <n v="20"/>
    <n v="280"/>
    <x v="1"/>
    <s v="P0002"/>
    <x v="1"/>
    <n v="44764"/>
    <n v="3"/>
  </r>
  <r>
    <n v="571"/>
    <n v="44762"/>
    <x v="6"/>
    <x v="2"/>
    <x v="1"/>
    <x v="29"/>
    <s v="CP00011"/>
    <x v="10"/>
    <n v="14"/>
    <n v="17"/>
    <n v="238"/>
    <x v="1"/>
    <s v="P0004"/>
    <x v="1"/>
    <n v="44765"/>
    <n v="3"/>
  </r>
  <r>
    <n v="572"/>
    <n v="44762"/>
    <x v="6"/>
    <x v="2"/>
    <x v="1"/>
    <x v="29"/>
    <s v="CP00012"/>
    <x v="11"/>
    <n v="11"/>
    <n v="22"/>
    <n v="242"/>
    <x v="0"/>
    <s v="P0001"/>
    <x v="0"/>
    <n v="44764"/>
    <n v="2"/>
  </r>
  <r>
    <n v="573"/>
    <n v="44762"/>
    <x v="6"/>
    <x v="2"/>
    <x v="1"/>
    <x v="29"/>
    <s v="CP00013"/>
    <x v="12"/>
    <n v="13"/>
    <n v="20"/>
    <n v="260"/>
    <x v="0"/>
    <s v="P0004"/>
    <x v="1"/>
    <n v="44765"/>
    <n v="3"/>
  </r>
  <r>
    <n v="574"/>
    <n v="44763"/>
    <x v="6"/>
    <x v="2"/>
    <x v="1"/>
    <x v="29"/>
    <s v="CP00014"/>
    <x v="13"/>
    <n v="12"/>
    <n v="13"/>
    <n v="156"/>
    <x v="0"/>
    <s v="P0005"/>
    <x v="3"/>
    <n v="44767"/>
    <n v="4"/>
  </r>
  <r>
    <n v="575"/>
    <n v="44763"/>
    <x v="6"/>
    <x v="2"/>
    <x v="1"/>
    <x v="29"/>
    <s v="CP00015"/>
    <x v="14"/>
    <n v="20"/>
    <n v="38"/>
    <n v="760"/>
    <x v="0"/>
    <s v="P0002"/>
    <x v="1"/>
    <n v="44766"/>
    <n v="3"/>
  </r>
  <r>
    <n v="576"/>
    <n v="44763"/>
    <x v="6"/>
    <x v="2"/>
    <x v="1"/>
    <x v="29"/>
    <s v="CP00016"/>
    <x v="15"/>
    <n v="13"/>
    <n v="15"/>
    <n v="195"/>
    <x v="0"/>
    <s v="P0003"/>
    <x v="2"/>
    <n v="44765"/>
    <n v="2"/>
  </r>
  <r>
    <n v="577"/>
    <n v="44763"/>
    <x v="6"/>
    <x v="2"/>
    <x v="1"/>
    <x v="29"/>
    <s v="CP00017"/>
    <x v="16"/>
    <n v="20"/>
    <n v="25"/>
    <n v="500"/>
    <x v="0"/>
    <s v="P0003"/>
    <x v="2"/>
    <n v="44765"/>
    <n v="2"/>
  </r>
  <r>
    <n v="578"/>
    <n v="44765"/>
    <x v="6"/>
    <x v="2"/>
    <x v="1"/>
    <x v="29"/>
    <s v="CP00018"/>
    <x v="17"/>
    <n v="9"/>
    <n v="26"/>
    <n v="234"/>
    <x v="0"/>
    <s v="P0005"/>
    <x v="3"/>
    <n v="44769"/>
    <n v="4"/>
  </r>
  <r>
    <n v="579"/>
    <n v="44765"/>
    <x v="6"/>
    <x v="2"/>
    <x v="1"/>
    <x v="29"/>
    <s v="CP00019"/>
    <x v="18"/>
    <n v="9"/>
    <n v="33"/>
    <n v="297"/>
    <x v="0"/>
    <s v="P0003"/>
    <x v="2"/>
    <n v="44767"/>
    <n v="2"/>
  </r>
  <r>
    <n v="580"/>
    <n v="44765"/>
    <x v="6"/>
    <x v="2"/>
    <x v="1"/>
    <x v="29"/>
    <s v="CP00020"/>
    <x v="19"/>
    <n v="6"/>
    <n v="16"/>
    <n v="96"/>
    <x v="0"/>
    <s v="P0003"/>
    <x v="2"/>
    <n v="44767"/>
    <n v="2"/>
  </r>
  <r>
    <n v="581"/>
    <n v="44766"/>
    <x v="6"/>
    <x v="2"/>
    <x v="1"/>
    <x v="29"/>
    <s v="CP00001"/>
    <x v="0"/>
    <n v="17"/>
    <n v="20"/>
    <n v="340"/>
    <x v="0"/>
    <s v="P0003"/>
    <x v="2"/>
    <n v="44768"/>
    <n v="2"/>
  </r>
  <r>
    <n v="582"/>
    <n v="44767"/>
    <x v="6"/>
    <x v="2"/>
    <x v="1"/>
    <x v="30"/>
    <s v="CP00002"/>
    <x v="1"/>
    <n v="23"/>
    <n v="17"/>
    <n v="391"/>
    <x v="0"/>
    <s v="P0005"/>
    <x v="3"/>
    <n v="44771"/>
    <n v="4"/>
  </r>
  <r>
    <n v="583"/>
    <n v="44767"/>
    <x v="6"/>
    <x v="2"/>
    <x v="1"/>
    <x v="30"/>
    <s v="CP00003"/>
    <x v="2"/>
    <n v="15"/>
    <n v="20"/>
    <n v="300"/>
    <x v="1"/>
    <s v="P0001"/>
    <x v="0"/>
    <n v="44769"/>
    <n v="2"/>
  </r>
  <r>
    <n v="584"/>
    <n v="44768"/>
    <x v="6"/>
    <x v="2"/>
    <x v="1"/>
    <x v="30"/>
    <s v="CP00004"/>
    <x v="3"/>
    <n v="25"/>
    <n v="24"/>
    <n v="600"/>
    <x v="0"/>
    <s v="P0002"/>
    <x v="1"/>
    <n v="44771"/>
    <n v="3"/>
  </r>
  <r>
    <n v="585"/>
    <n v="44768"/>
    <x v="6"/>
    <x v="2"/>
    <x v="1"/>
    <x v="30"/>
    <s v="CP00005"/>
    <x v="4"/>
    <n v="18"/>
    <n v="16"/>
    <n v="288"/>
    <x v="0"/>
    <s v="P0004"/>
    <x v="1"/>
    <n v="44771"/>
    <n v="3"/>
  </r>
  <r>
    <n v="586"/>
    <n v="44768"/>
    <x v="6"/>
    <x v="2"/>
    <x v="1"/>
    <x v="30"/>
    <s v="CP00006"/>
    <x v="5"/>
    <n v="16"/>
    <n v="24"/>
    <n v="384"/>
    <x v="0"/>
    <s v="P0005"/>
    <x v="3"/>
    <n v="44772"/>
    <n v="4"/>
  </r>
  <r>
    <n v="587"/>
    <n v="44768"/>
    <x v="6"/>
    <x v="2"/>
    <x v="1"/>
    <x v="30"/>
    <s v="CP00007"/>
    <x v="6"/>
    <n v="7"/>
    <n v="15"/>
    <n v="105"/>
    <x v="0"/>
    <s v="P0001"/>
    <x v="0"/>
    <n v="44770"/>
    <n v="2"/>
  </r>
  <r>
    <n v="588"/>
    <n v="44769"/>
    <x v="6"/>
    <x v="2"/>
    <x v="1"/>
    <x v="30"/>
    <s v="CP00008"/>
    <x v="7"/>
    <n v="11"/>
    <n v="15"/>
    <n v="165"/>
    <x v="0"/>
    <s v="P0001"/>
    <x v="0"/>
    <n v="44771"/>
    <n v="2"/>
  </r>
  <r>
    <n v="589"/>
    <n v="44769"/>
    <x v="6"/>
    <x v="2"/>
    <x v="1"/>
    <x v="30"/>
    <s v="CP00009"/>
    <x v="8"/>
    <n v="8"/>
    <n v="24"/>
    <n v="192"/>
    <x v="0"/>
    <s v="P0003"/>
    <x v="2"/>
    <n v="44771"/>
    <n v="2"/>
  </r>
  <r>
    <n v="590"/>
    <n v="44770"/>
    <x v="6"/>
    <x v="2"/>
    <x v="1"/>
    <x v="30"/>
    <s v="CP00010"/>
    <x v="9"/>
    <n v="11"/>
    <n v="18"/>
    <n v="198"/>
    <x v="0"/>
    <s v="P0001"/>
    <x v="0"/>
    <n v="44772"/>
    <n v="2"/>
  </r>
  <r>
    <n v="591"/>
    <n v="44770"/>
    <x v="6"/>
    <x v="2"/>
    <x v="1"/>
    <x v="30"/>
    <s v="CP00011"/>
    <x v="10"/>
    <n v="4"/>
    <n v="18"/>
    <n v="72"/>
    <x v="0"/>
    <s v="P0005"/>
    <x v="3"/>
    <n v="44774"/>
    <n v="4"/>
  </r>
  <r>
    <n v="592"/>
    <n v="44771"/>
    <x v="6"/>
    <x v="2"/>
    <x v="1"/>
    <x v="30"/>
    <s v="CP00012"/>
    <x v="11"/>
    <n v="12"/>
    <n v="24"/>
    <n v="288"/>
    <x v="0"/>
    <s v="P0005"/>
    <x v="3"/>
    <n v="44775"/>
    <n v="4"/>
  </r>
  <r>
    <n v="593"/>
    <n v="44771"/>
    <x v="6"/>
    <x v="2"/>
    <x v="1"/>
    <x v="30"/>
    <s v="CP00013"/>
    <x v="12"/>
    <n v="22"/>
    <n v="15"/>
    <n v="330"/>
    <x v="0"/>
    <s v="P0005"/>
    <x v="3"/>
    <n v="44775"/>
    <n v="4"/>
  </r>
  <r>
    <n v="594"/>
    <n v="44773"/>
    <x v="6"/>
    <x v="2"/>
    <x v="1"/>
    <x v="30"/>
    <s v="CP00014"/>
    <x v="13"/>
    <n v="15"/>
    <n v="13"/>
    <n v="195"/>
    <x v="0"/>
    <s v="P0005"/>
    <x v="3"/>
    <n v="44777"/>
    <n v="4"/>
  </r>
  <r>
    <n v="595"/>
    <n v="44774"/>
    <x v="7"/>
    <x v="2"/>
    <x v="1"/>
    <x v="31"/>
    <s v="CP00015"/>
    <x v="14"/>
    <n v="17"/>
    <n v="35"/>
    <n v="595"/>
    <x v="0"/>
    <s v="P0003"/>
    <x v="2"/>
    <n v="44776"/>
    <n v="2"/>
  </r>
  <r>
    <n v="596"/>
    <n v="44777"/>
    <x v="7"/>
    <x v="2"/>
    <x v="1"/>
    <x v="31"/>
    <s v="CP00016"/>
    <x v="15"/>
    <n v="13"/>
    <n v="12"/>
    <n v="156"/>
    <x v="0"/>
    <s v="P0001"/>
    <x v="0"/>
    <n v="44779"/>
    <n v="2"/>
  </r>
  <r>
    <n v="597"/>
    <n v="44777"/>
    <x v="7"/>
    <x v="2"/>
    <x v="1"/>
    <x v="31"/>
    <s v="CP00017"/>
    <x v="16"/>
    <n v="1"/>
    <n v="28"/>
    <n v="28"/>
    <x v="0"/>
    <s v="P0005"/>
    <x v="3"/>
    <n v="44781"/>
    <n v="4"/>
  </r>
  <r>
    <n v="598"/>
    <n v="44777"/>
    <x v="7"/>
    <x v="2"/>
    <x v="1"/>
    <x v="31"/>
    <s v="CP00018"/>
    <x v="17"/>
    <n v="29"/>
    <n v="30"/>
    <n v="870"/>
    <x v="0"/>
    <s v="P0004"/>
    <x v="1"/>
    <n v="44780"/>
    <n v="3"/>
  </r>
  <r>
    <n v="599"/>
    <n v="44777"/>
    <x v="7"/>
    <x v="2"/>
    <x v="1"/>
    <x v="31"/>
    <s v="CP00019"/>
    <x v="18"/>
    <n v="8"/>
    <n v="35"/>
    <n v="280"/>
    <x v="0"/>
    <s v="P0001"/>
    <x v="0"/>
    <n v="44779"/>
    <n v="2"/>
  </r>
  <r>
    <n v="600"/>
    <n v="44777"/>
    <x v="7"/>
    <x v="2"/>
    <x v="1"/>
    <x v="31"/>
    <s v="CP00020"/>
    <x v="19"/>
    <n v="18"/>
    <n v="22"/>
    <n v="396"/>
    <x v="0"/>
    <s v="P0002"/>
    <x v="1"/>
    <n v="44780"/>
    <n v="3"/>
  </r>
  <r>
    <n v="601"/>
    <n v="44777"/>
    <x v="7"/>
    <x v="2"/>
    <x v="1"/>
    <x v="31"/>
    <s v="CP00001"/>
    <x v="0"/>
    <n v="16"/>
    <n v="20"/>
    <n v="320"/>
    <x v="0"/>
    <s v="P0003"/>
    <x v="2"/>
    <n v="44779"/>
    <n v="2"/>
  </r>
  <r>
    <n v="602"/>
    <n v="44777"/>
    <x v="7"/>
    <x v="2"/>
    <x v="1"/>
    <x v="31"/>
    <s v="CP00002"/>
    <x v="1"/>
    <n v="22"/>
    <n v="17"/>
    <n v="374"/>
    <x v="0"/>
    <s v="P0005"/>
    <x v="3"/>
    <n v="44781"/>
    <n v="4"/>
  </r>
  <r>
    <n v="603"/>
    <n v="44777"/>
    <x v="7"/>
    <x v="2"/>
    <x v="1"/>
    <x v="31"/>
    <s v="CP00003"/>
    <x v="2"/>
    <n v="10"/>
    <n v="14"/>
    <n v="140"/>
    <x v="0"/>
    <s v="P0003"/>
    <x v="2"/>
    <n v="44779"/>
    <n v="2"/>
  </r>
  <r>
    <n v="604"/>
    <n v="44777"/>
    <x v="7"/>
    <x v="2"/>
    <x v="1"/>
    <x v="31"/>
    <s v="CP00004"/>
    <x v="3"/>
    <n v="11"/>
    <n v="23"/>
    <n v="253"/>
    <x v="0"/>
    <s v="P0005"/>
    <x v="3"/>
    <n v="44781"/>
    <n v="4"/>
  </r>
  <r>
    <n v="605"/>
    <n v="44778"/>
    <x v="7"/>
    <x v="2"/>
    <x v="1"/>
    <x v="31"/>
    <s v="CP00005"/>
    <x v="4"/>
    <n v="4"/>
    <n v="16"/>
    <n v="64"/>
    <x v="0"/>
    <s v="P0001"/>
    <x v="0"/>
    <n v="44780"/>
    <n v="2"/>
  </r>
  <r>
    <n v="606"/>
    <n v="44779"/>
    <x v="7"/>
    <x v="2"/>
    <x v="1"/>
    <x v="31"/>
    <s v="CP00006"/>
    <x v="5"/>
    <n v="11"/>
    <n v="20"/>
    <n v="220"/>
    <x v="0"/>
    <s v="P0001"/>
    <x v="0"/>
    <n v="44781"/>
    <n v="2"/>
  </r>
  <r>
    <n v="607"/>
    <n v="44779"/>
    <x v="7"/>
    <x v="2"/>
    <x v="1"/>
    <x v="31"/>
    <s v="CP00007"/>
    <x v="6"/>
    <n v="9"/>
    <n v="15"/>
    <n v="135"/>
    <x v="0"/>
    <s v="P0001"/>
    <x v="0"/>
    <n v="44781"/>
    <n v="2"/>
  </r>
  <r>
    <n v="608"/>
    <n v="44780"/>
    <x v="7"/>
    <x v="2"/>
    <x v="1"/>
    <x v="31"/>
    <s v="CP00008"/>
    <x v="7"/>
    <n v="15"/>
    <n v="22"/>
    <n v="330"/>
    <x v="0"/>
    <s v="P0003"/>
    <x v="2"/>
    <n v="44782"/>
    <n v="2"/>
  </r>
  <r>
    <n v="609"/>
    <n v="44780"/>
    <x v="7"/>
    <x v="2"/>
    <x v="1"/>
    <x v="31"/>
    <s v="CP00009"/>
    <x v="8"/>
    <n v="3"/>
    <n v="24"/>
    <n v="72"/>
    <x v="0"/>
    <s v="P0003"/>
    <x v="2"/>
    <n v="44782"/>
    <n v="2"/>
  </r>
  <r>
    <n v="610"/>
    <n v="44780"/>
    <x v="7"/>
    <x v="2"/>
    <x v="1"/>
    <x v="31"/>
    <s v="CP00010"/>
    <x v="9"/>
    <n v="6"/>
    <n v="20"/>
    <n v="120"/>
    <x v="0"/>
    <s v="P0002"/>
    <x v="1"/>
    <n v="44783"/>
    <n v="3"/>
  </r>
  <r>
    <n v="611"/>
    <n v="44781"/>
    <x v="7"/>
    <x v="2"/>
    <x v="1"/>
    <x v="32"/>
    <s v="CP00011"/>
    <x v="10"/>
    <n v="11"/>
    <n v="16"/>
    <n v="176"/>
    <x v="0"/>
    <s v="P0003"/>
    <x v="2"/>
    <n v="44783"/>
    <n v="2"/>
  </r>
  <r>
    <n v="612"/>
    <n v="44782"/>
    <x v="7"/>
    <x v="2"/>
    <x v="1"/>
    <x v="32"/>
    <s v="CP00012"/>
    <x v="11"/>
    <n v="5"/>
    <n v="25"/>
    <n v="125"/>
    <x v="0"/>
    <s v="P0002"/>
    <x v="1"/>
    <n v="44785"/>
    <n v="3"/>
  </r>
  <r>
    <n v="613"/>
    <n v="44783"/>
    <x v="7"/>
    <x v="2"/>
    <x v="1"/>
    <x v="32"/>
    <s v="CP00013"/>
    <x v="12"/>
    <n v="31"/>
    <n v="20"/>
    <n v="620"/>
    <x v="0"/>
    <s v="P0002"/>
    <x v="1"/>
    <n v="44786"/>
    <n v="3"/>
  </r>
  <r>
    <n v="614"/>
    <n v="44783"/>
    <x v="7"/>
    <x v="2"/>
    <x v="1"/>
    <x v="32"/>
    <s v="CP00014"/>
    <x v="13"/>
    <n v="3"/>
    <n v="15"/>
    <n v="45"/>
    <x v="0"/>
    <s v="P0001"/>
    <x v="0"/>
    <n v="44785"/>
    <n v="2"/>
  </r>
  <r>
    <n v="615"/>
    <n v="44783"/>
    <x v="7"/>
    <x v="2"/>
    <x v="1"/>
    <x v="32"/>
    <s v="CP00015"/>
    <x v="14"/>
    <n v="8"/>
    <n v="35"/>
    <n v="280"/>
    <x v="0"/>
    <s v="P0003"/>
    <x v="2"/>
    <n v="44785"/>
    <n v="2"/>
  </r>
  <r>
    <n v="616"/>
    <n v="44783"/>
    <x v="7"/>
    <x v="2"/>
    <x v="1"/>
    <x v="32"/>
    <s v="CP00016"/>
    <x v="15"/>
    <n v="24"/>
    <n v="16"/>
    <n v="384"/>
    <x v="0"/>
    <s v="P0002"/>
    <x v="1"/>
    <n v="44786"/>
    <n v="3"/>
  </r>
  <r>
    <n v="617"/>
    <n v="44783"/>
    <x v="7"/>
    <x v="2"/>
    <x v="1"/>
    <x v="32"/>
    <s v="CP00017"/>
    <x v="16"/>
    <n v="20"/>
    <n v="30"/>
    <n v="600"/>
    <x v="0"/>
    <s v="P0001"/>
    <x v="0"/>
    <n v="44785"/>
    <n v="2"/>
  </r>
  <r>
    <n v="618"/>
    <n v="44783"/>
    <x v="7"/>
    <x v="2"/>
    <x v="1"/>
    <x v="32"/>
    <s v="CP00018"/>
    <x v="17"/>
    <n v="9"/>
    <n v="30"/>
    <n v="270"/>
    <x v="0"/>
    <s v="P0004"/>
    <x v="1"/>
    <n v="44786"/>
    <n v="3"/>
  </r>
  <r>
    <n v="619"/>
    <n v="44784"/>
    <x v="7"/>
    <x v="2"/>
    <x v="1"/>
    <x v="32"/>
    <s v="CP00019"/>
    <x v="18"/>
    <n v="5"/>
    <n v="35"/>
    <n v="175"/>
    <x v="0"/>
    <s v="P0001"/>
    <x v="0"/>
    <n v="44786"/>
    <n v="2"/>
  </r>
  <r>
    <n v="620"/>
    <n v="44785"/>
    <x v="7"/>
    <x v="2"/>
    <x v="1"/>
    <x v="32"/>
    <s v="CP00020"/>
    <x v="19"/>
    <n v="23"/>
    <n v="25"/>
    <n v="575"/>
    <x v="0"/>
    <s v="P0005"/>
    <x v="3"/>
    <n v="44789"/>
    <n v="4"/>
  </r>
  <r>
    <n v="621"/>
    <n v="44785"/>
    <x v="7"/>
    <x v="2"/>
    <x v="1"/>
    <x v="32"/>
    <s v="CP00001"/>
    <x v="0"/>
    <n v="1"/>
    <n v="23"/>
    <n v="23"/>
    <x v="0"/>
    <s v="P0004"/>
    <x v="1"/>
    <n v="44788"/>
    <n v="3"/>
  </r>
  <r>
    <n v="622"/>
    <n v="44785"/>
    <x v="7"/>
    <x v="2"/>
    <x v="1"/>
    <x v="32"/>
    <s v="CP00002"/>
    <x v="1"/>
    <n v="2"/>
    <n v="16"/>
    <n v="32"/>
    <x v="0"/>
    <s v="P0003"/>
    <x v="2"/>
    <n v="44787"/>
    <n v="2"/>
  </r>
  <r>
    <n v="623"/>
    <n v="44785"/>
    <x v="7"/>
    <x v="2"/>
    <x v="1"/>
    <x v="32"/>
    <s v="CP00003"/>
    <x v="2"/>
    <n v="16"/>
    <n v="20"/>
    <n v="320"/>
    <x v="0"/>
    <s v="P0002"/>
    <x v="1"/>
    <n v="44788"/>
    <n v="3"/>
  </r>
  <r>
    <n v="624"/>
    <n v="44786"/>
    <x v="7"/>
    <x v="2"/>
    <x v="1"/>
    <x v="32"/>
    <s v="CP00004"/>
    <x v="3"/>
    <n v="21"/>
    <n v="22"/>
    <n v="462"/>
    <x v="0"/>
    <s v="P0001"/>
    <x v="0"/>
    <n v="44788"/>
    <n v="2"/>
  </r>
  <r>
    <n v="625"/>
    <n v="44786"/>
    <x v="7"/>
    <x v="2"/>
    <x v="1"/>
    <x v="32"/>
    <s v="CP00005"/>
    <x v="4"/>
    <n v="18"/>
    <n v="12"/>
    <n v="216"/>
    <x v="0"/>
    <s v="P0005"/>
    <x v="3"/>
    <n v="44790"/>
    <n v="4"/>
  </r>
  <r>
    <n v="626"/>
    <n v="44787"/>
    <x v="7"/>
    <x v="2"/>
    <x v="1"/>
    <x v="32"/>
    <s v="CP00006"/>
    <x v="5"/>
    <n v="5"/>
    <n v="24"/>
    <n v="120"/>
    <x v="0"/>
    <s v="P0005"/>
    <x v="3"/>
    <n v="44791"/>
    <n v="4"/>
  </r>
  <r>
    <n v="627"/>
    <n v="44787"/>
    <x v="7"/>
    <x v="2"/>
    <x v="1"/>
    <x v="32"/>
    <s v="CP00007"/>
    <x v="6"/>
    <n v="15"/>
    <n v="15"/>
    <n v="225"/>
    <x v="0"/>
    <s v="P0001"/>
    <x v="0"/>
    <n v="44789"/>
    <n v="2"/>
  </r>
  <r>
    <n v="628"/>
    <n v="44788"/>
    <x v="7"/>
    <x v="2"/>
    <x v="1"/>
    <x v="33"/>
    <s v="CP00008"/>
    <x v="7"/>
    <n v="15"/>
    <n v="22"/>
    <n v="330"/>
    <x v="0"/>
    <s v="P0003"/>
    <x v="2"/>
    <n v="44790"/>
    <n v="2"/>
  </r>
  <r>
    <n v="629"/>
    <n v="44788"/>
    <x v="7"/>
    <x v="2"/>
    <x v="1"/>
    <x v="33"/>
    <s v="CP00009"/>
    <x v="8"/>
    <n v="7"/>
    <n v="25"/>
    <n v="175"/>
    <x v="1"/>
    <s v="P0004"/>
    <x v="1"/>
    <n v="44791"/>
    <n v="3"/>
  </r>
  <r>
    <n v="630"/>
    <n v="44788"/>
    <x v="7"/>
    <x v="2"/>
    <x v="1"/>
    <x v="33"/>
    <s v="CP00010"/>
    <x v="9"/>
    <n v="4"/>
    <n v="18"/>
    <n v="72"/>
    <x v="0"/>
    <s v="P0001"/>
    <x v="0"/>
    <n v="44790"/>
    <n v="2"/>
  </r>
  <r>
    <n v="631"/>
    <n v="44789"/>
    <x v="7"/>
    <x v="2"/>
    <x v="1"/>
    <x v="33"/>
    <s v="CP00011"/>
    <x v="10"/>
    <n v="15"/>
    <n v="16"/>
    <n v="240"/>
    <x v="0"/>
    <s v="P0003"/>
    <x v="2"/>
    <n v="44791"/>
    <n v="2"/>
  </r>
  <r>
    <n v="632"/>
    <n v="44789"/>
    <x v="7"/>
    <x v="2"/>
    <x v="1"/>
    <x v="33"/>
    <s v="CP00012"/>
    <x v="11"/>
    <n v="3"/>
    <n v="24"/>
    <n v="72"/>
    <x v="0"/>
    <s v="P0005"/>
    <x v="3"/>
    <n v="44793"/>
    <n v="4"/>
  </r>
  <r>
    <n v="633"/>
    <n v="44789"/>
    <x v="7"/>
    <x v="2"/>
    <x v="1"/>
    <x v="33"/>
    <s v="CP00013"/>
    <x v="12"/>
    <n v="13"/>
    <n v="18"/>
    <n v="234"/>
    <x v="0"/>
    <s v="P0003"/>
    <x v="2"/>
    <n v="44791"/>
    <n v="2"/>
  </r>
  <r>
    <n v="634"/>
    <n v="44789"/>
    <x v="7"/>
    <x v="2"/>
    <x v="1"/>
    <x v="33"/>
    <s v="CP00014"/>
    <x v="13"/>
    <n v="5"/>
    <n v="12"/>
    <n v="60"/>
    <x v="0"/>
    <s v="P0003"/>
    <x v="2"/>
    <n v="44791"/>
    <n v="2"/>
  </r>
  <r>
    <n v="635"/>
    <n v="44789"/>
    <x v="7"/>
    <x v="2"/>
    <x v="1"/>
    <x v="33"/>
    <s v="CP00015"/>
    <x v="14"/>
    <n v="25"/>
    <n v="37"/>
    <n v="925"/>
    <x v="0"/>
    <s v="P0005"/>
    <x v="3"/>
    <n v="44793"/>
    <n v="4"/>
  </r>
  <r>
    <n v="636"/>
    <n v="44789"/>
    <x v="7"/>
    <x v="2"/>
    <x v="1"/>
    <x v="33"/>
    <s v="CP00016"/>
    <x v="15"/>
    <n v="28"/>
    <n v="16"/>
    <n v="448"/>
    <x v="0"/>
    <s v="P0004"/>
    <x v="1"/>
    <n v="44792"/>
    <n v="3"/>
  </r>
  <r>
    <n v="637"/>
    <n v="44789"/>
    <x v="7"/>
    <x v="2"/>
    <x v="1"/>
    <x v="33"/>
    <s v="CP00017"/>
    <x v="16"/>
    <n v="11"/>
    <n v="23"/>
    <n v="253"/>
    <x v="0"/>
    <s v="P0002"/>
    <x v="1"/>
    <n v="44792"/>
    <n v="3"/>
  </r>
  <r>
    <n v="638"/>
    <n v="44790"/>
    <x v="7"/>
    <x v="2"/>
    <x v="1"/>
    <x v="33"/>
    <s v="CP00018"/>
    <x v="17"/>
    <n v="25"/>
    <n v="30"/>
    <n v="750"/>
    <x v="0"/>
    <s v="P0002"/>
    <x v="1"/>
    <n v="44793"/>
    <n v="3"/>
  </r>
  <r>
    <n v="639"/>
    <n v="44790"/>
    <x v="7"/>
    <x v="2"/>
    <x v="1"/>
    <x v="33"/>
    <s v="CP00019"/>
    <x v="18"/>
    <n v="15"/>
    <n v="38"/>
    <n v="570"/>
    <x v="0"/>
    <s v="P0004"/>
    <x v="1"/>
    <n v="44793"/>
    <n v="3"/>
  </r>
  <r>
    <n v="640"/>
    <n v="44790"/>
    <x v="7"/>
    <x v="2"/>
    <x v="1"/>
    <x v="33"/>
    <s v="CP00020"/>
    <x v="19"/>
    <n v="9"/>
    <n v="22"/>
    <n v="198"/>
    <x v="0"/>
    <s v="P0002"/>
    <x v="1"/>
    <n v="44793"/>
    <n v="3"/>
  </r>
  <r>
    <n v="641"/>
    <n v="44790"/>
    <x v="7"/>
    <x v="2"/>
    <x v="1"/>
    <x v="33"/>
    <s v="CP00001"/>
    <x v="0"/>
    <n v="12"/>
    <n v="20"/>
    <n v="240"/>
    <x v="0"/>
    <s v="P0003"/>
    <x v="2"/>
    <n v="44792"/>
    <n v="2"/>
  </r>
  <r>
    <n v="642"/>
    <n v="44791"/>
    <x v="7"/>
    <x v="2"/>
    <x v="1"/>
    <x v="33"/>
    <s v="CP00002"/>
    <x v="1"/>
    <n v="17"/>
    <n v="17"/>
    <n v="289"/>
    <x v="0"/>
    <s v="P0005"/>
    <x v="3"/>
    <n v="44795"/>
    <n v="4"/>
  </r>
  <r>
    <n v="643"/>
    <n v="44791"/>
    <x v="7"/>
    <x v="2"/>
    <x v="1"/>
    <x v="33"/>
    <s v="CP00003"/>
    <x v="2"/>
    <n v="5"/>
    <n v="16"/>
    <n v="80"/>
    <x v="0"/>
    <s v="P0005"/>
    <x v="3"/>
    <n v="44795"/>
    <n v="4"/>
  </r>
  <r>
    <n v="644"/>
    <n v="44791"/>
    <x v="7"/>
    <x v="2"/>
    <x v="1"/>
    <x v="33"/>
    <s v="CP00004"/>
    <x v="3"/>
    <n v="13"/>
    <n v="20"/>
    <n v="260"/>
    <x v="0"/>
    <s v="P0003"/>
    <x v="2"/>
    <n v="44793"/>
    <n v="2"/>
  </r>
  <r>
    <n v="645"/>
    <n v="44791"/>
    <x v="7"/>
    <x v="2"/>
    <x v="1"/>
    <x v="33"/>
    <s v="CP00005"/>
    <x v="4"/>
    <n v="2"/>
    <n v="12"/>
    <n v="24"/>
    <x v="0"/>
    <s v="P0005"/>
    <x v="3"/>
    <n v="44795"/>
    <n v="4"/>
  </r>
  <r>
    <n v="646"/>
    <n v="44791"/>
    <x v="7"/>
    <x v="2"/>
    <x v="1"/>
    <x v="33"/>
    <s v="CP00006"/>
    <x v="5"/>
    <n v="20"/>
    <n v="26"/>
    <n v="520"/>
    <x v="0"/>
    <s v="P0002"/>
    <x v="1"/>
    <n v="44794"/>
    <n v="3"/>
  </r>
  <r>
    <n v="647"/>
    <n v="44792"/>
    <x v="7"/>
    <x v="2"/>
    <x v="1"/>
    <x v="33"/>
    <s v="CP00007"/>
    <x v="6"/>
    <n v="4"/>
    <n v="17"/>
    <n v="68"/>
    <x v="0"/>
    <s v="P0004"/>
    <x v="1"/>
    <n v="44795"/>
    <n v="3"/>
  </r>
  <r>
    <n v="648"/>
    <n v="44793"/>
    <x v="7"/>
    <x v="2"/>
    <x v="1"/>
    <x v="33"/>
    <s v="CP00008"/>
    <x v="7"/>
    <n v="9"/>
    <n v="17"/>
    <n v="153"/>
    <x v="0"/>
    <s v="P0002"/>
    <x v="1"/>
    <n v="44796"/>
    <n v="3"/>
  </r>
  <r>
    <n v="649"/>
    <n v="44793"/>
    <x v="7"/>
    <x v="2"/>
    <x v="1"/>
    <x v="33"/>
    <s v="CP00009"/>
    <x v="8"/>
    <n v="5"/>
    <n v="24"/>
    <n v="120"/>
    <x v="1"/>
    <s v="P0003"/>
    <x v="2"/>
    <n v="44795"/>
    <n v="2"/>
  </r>
  <r>
    <n v="650"/>
    <n v="44794"/>
    <x v="7"/>
    <x v="2"/>
    <x v="1"/>
    <x v="33"/>
    <s v="CP00010"/>
    <x v="9"/>
    <n v="8"/>
    <n v="18"/>
    <n v="144"/>
    <x v="0"/>
    <s v="P0001"/>
    <x v="0"/>
    <n v="44796"/>
    <n v="2"/>
  </r>
  <r>
    <n v="651"/>
    <n v="44794"/>
    <x v="7"/>
    <x v="2"/>
    <x v="1"/>
    <x v="33"/>
    <s v="CP00011"/>
    <x v="10"/>
    <n v="16"/>
    <n v="18"/>
    <n v="288"/>
    <x v="0"/>
    <s v="P0005"/>
    <x v="3"/>
    <n v="44798"/>
    <n v="4"/>
  </r>
  <r>
    <n v="652"/>
    <n v="44795"/>
    <x v="7"/>
    <x v="2"/>
    <x v="1"/>
    <x v="34"/>
    <s v="CP00012"/>
    <x v="11"/>
    <n v="12"/>
    <n v="24"/>
    <n v="288"/>
    <x v="0"/>
    <s v="P0005"/>
    <x v="3"/>
    <n v="44799"/>
    <n v="4"/>
  </r>
  <r>
    <n v="653"/>
    <n v="44796"/>
    <x v="7"/>
    <x v="2"/>
    <x v="1"/>
    <x v="34"/>
    <s v="CP00013"/>
    <x v="12"/>
    <n v="22"/>
    <n v="18"/>
    <n v="396"/>
    <x v="0"/>
    <s v="P0003"/>
    <x v="2"/>
    <n v="44798"/>
    <n v="2"/>
  </r>
  <r>
    <n v="654"/>
    <n v="44796"/>
    <x v="7"/>
    <x v="2"/>
    <x v="1"/>
    <x v="34"/>
    <s v="CP00014"/>
    <x v="13"/>
    <n v="7"/>
    <n v="12"/>
    <n v="84"/>
    <x v="0"/>
    <s v="P0003"/>
    <x v="2"/>
    <n v="44798"/>
    <n v="2"/>
  </r>
  <r>
    <n v="655"/>
    <n v="44796"/>
    <x v="7"/>
    <x v="2"/>
    <x v="1"/>
    <x v="34"/>
    <s v="CP00015"/>
    <x v="14"/>
    <n v="11"/>
    <n v="38"/>
    <n v="418"/>
    <x v="0"/>
    <s v="P0004"/>
    <x v="1"/>
    <n v="44799"/>
    <n v="3"/>
  </r>
  <r>
    <n v="656"/>
    <n v="44796"/>
    <x v="7"/>
    <x v="2"/>
    <x v="1"/>
    <x v="34"/>
    <s v="CP00016"/>
    <x v="15"/>
    <n v="19"/>
    <n v="13"/>
    <n v="247"/>
    <x v="0"/>
    <s v="P0005"/>
    <x v="3"/>
    <n v="44800"/>
    <n v="4"/>
  </r>
  <r>
    <n v="657"/>
    <n v="44797"/>
    <x v="7"/>
    <x v="2"/>
    <x v="1"/>
    <x v="34"/>
    <s v="CP00017"/>
    <x v="16"/>
    <n v="17"/>
    <n v="28"/>
    <n v="476"/>
    <x v="0"/>
    <s v="P0005"/>
    <x v="3"/>
    <n v="44801"/>
    <n v="4"/>
  </r>
  <r>
    <n v="658"/>
    <n v="44798"/>
    <x v="7"/>
    <x v="2"/>
    <x v="1"/>
    <x v="34"/>
    <s v="CP00018"/>
    <x v="17"/>
    <n v="15"/>
    <n v="35"/>
    <n v="525"/>
    <x v="0"/>
    <s v="P0003"/>
    <x v="2"/>
    <n v="44800"/>
    <n v="2"/>
  </r>
  <r>
    <n v="659"/>
    <n v="44798"/>
    <x v="7"/>
    <x v="2"/>
    <x v="1"/>
    <x v="34"/>
    <s v="CP00019"/>
    <x v="18"/>
    <n v="14"/>
    <n v="38"/>
    <n v="532"/>
    <x v="0"/>
    <s v="P0004"/>
    <x v="1"/>
    <n v="44801"/>
    <n v="3"/>
  </r>
  <r>
    <n v="660"/>
    <n v="44799"/>
    <x v="7"/>
    <x v="2"/>
    <x v="1"/>
    <x v="34"/>
    <s v="CP00020"/>
    <x v="19"/>
    <n v="20"/>
    <n v="22"/>
    <n v="440"/>
    <x v="0"/>
    <s v="P0002"/>
    <x v="1"/>
    <n v="44802"/>
    <n v="3"/>
  </r>
  <r>
    <n v="661"/>
    <n v="44799"/>
    <x v="7"/>
    <x v="2"/>
    <x v="1"/>
    <x v="34"/>
    <s v="CP00001"/>
    <x v="0"/>
    <n v="17"/>
    <n v="23"/>
    <n v="391"/>
    <x v="0"/>
    <s v="P0002"/>
    <x v="1"/>
    <n v="44802"/>
    <n v="3"/>
  </r>
  <r>
    <n v="662"/>
    <n v="44799"/>
    <x v="7"/>
    <x v="2"/>
    <x v="1"/>
    <x v="34"/>
    <s v="CP00002"/>
    <x v="1"/>
    <n v="24"/>
    <n v="18"/>
    <n v="432"/>
    <x v="0"/>
    <s v="P0004"/>
    <x v="1"/>
    <n v="44802"/>
    <n v="3"/>
  </r>
  <r>
    <n v="663"/>
    <n v="44799"/>
    <x v="7"/>
    <x v="2"/>
    <x v="1"/>
    <x v="34"/>
    <s v="CP00003"/>
    <x v="2"/>
    <n v="17"/>
    <n v="20"/>
    <n v="340"/>
    <x v="0"/>
    <s v="P0001"/>
    <x v="0"/>
    <n v="44801"/>
    <n v="2"/>
  </r>
  <r>
    <n v="664"/>
    <n v="44800"/>
    <x v="7"/>
    <x v="2"/>
    <x v="1"/>
    <x v="34"/>
    <s v="CP00004"/>
    <x v="3"/>
    <n v="7"/>
    <n v="23"/>
    <n v="161"/>
    <x v="0"/>
    <s v="P0005"/>
    <x v="3"/>
    <n v="44804"/>
    <n v="4"/>
  </r>
  <r>
    <n v="665"/>
    <n v="44801"/>
    <x v="7"/>
    <x v="2"/>
    <x v="1"/>
    <x v="34"/>
    <s v="CP00005"/>
    <x v="4"/>
    <n v="5"/>
    <n v="16"/>
    <n v="80"/>
    <x v="0"/>
    <s v="P0004"/>
    <x v="1"/>
    <n v="44804"/>
    <n v="3"/>
  </r>
  <r>
    <n v="666"/>
    <n v="44801"/>
    <x v="7"/>
    <x v="2"/>
    <x v="1"/>
    <x v="34"/>
    <s v="CP00006"/>
    <x v="5"/>
    <n v="10"/>
    <n v="22"/>
    <n v="220"/>
    <x v="0"/>
    <s v="P0003"/>
    <x v="2"/>
    <n v="44803"/>
    <n v="2"/>
  </r>
  <r>
    <n v="667"/>
    <n v="44802"/>
    <x v="7"/>
    <x v="2"/>
    <x v="1"/>
    <x v="35"/>
    <s v="CP00007"/>
    <x v="6"/>
    <n v="11"/>
    <n v="15"/>
    <n v="165"/>
    <x v="0"/>
    <s v="P0005"/>
    <x v="3"/>
    <n v="44806"/>
    <n v="4"/>
  </r>
  <r>
    <n v="668"/>
    <n v="44803"/>
    <x v="7"/>
    <x v="2"/>
    <x v="1"/>
    <x v="35"/>
    <s v="CP00008"/>
    <x v="7"/>
    <n v="8"/>
    <n v="22"/>
    <n v="176"/>
    <x v="0"/>
    <s v="P0003"/>
    <x v="2"/>
    <n v="44805"/>
    <n v="2"/>
  </r>
  <r>
    <n v="669"/>
    <n v="44804"/>
    <x v="7"/>
    <x v="2"/>
    <x v="1"/>
    <x v="35"/>
    <s v="CP00009"/>
    <x v="8"/>
    <n v="15"/>
    <n v="25"/>
    <n v="375"/>
    <x v="0"/>
    <s v="P0002"/>
    <x v="1"/>
    <n v="44807"/>
    <n v="3"/>
  </r>
  <r>
    <n v="670"/>
    <n v="44805"/>
    <x v="8"/>
    <x v="2"/>
    <x v="1"/>
    <x v="35"/>
    <s v="CP00010"/>
    <x v="9"/>
    <n v="22"/>
    <n v="19"/>
    <n v="418"/>
    <x v="0"/>
    <s v="P0003"/>
    <x v="2"/>
    <n v="44807"/>
    <n v="2"/>
  </r>
  <r>
    <n v="671"/>
    <n v="44805"/>
    <x v="8"/>
    <x v="2"/>
    <x v="1"/>
    <x v="35"/>
    <s v="CP00011"/>
    <x v="10"/>
    <n v="4"/>
    <n v="17"/>
    <n v="68"/>
    <x v="0"/>
    <s v="P0004"/>
    <x v="1"/>
    <n v="44808"/>
    <n v="3"/>
  </r>
  <r>
    <n v="672"/>
    <n v="44806"/>
    <x v="8"/>
    <x v="2"/>
    <x v="1"/>
    <x v="35"/>
    <s v="CP00012"/>
    <x v="11"/>
    <n v="6"/>
    <n v="25"/>
    <n v="150"/>
    <x v="0"/>
    <s v="P0004"/>
    <x v="1"/>
    <n v="44809"/>
    <n v="3"/>
  </r>
  <r>
    <n v="673"/>
    <n v="44806"/>
    <x v="8"/>
    <x v="2"/>
    <x v="1"/>
    <x v="35"/>
    <s v="CP00013"/>
    <x v="12"/>
    <n v="6"/>
    <n v="20"/>
    <n v="120"/>
    <x v="0"/>
    <s v="P0004"/>
    <x v="1"/>
    <n v="44809"/>
    <n v="3"/>
  </r>
  <r>
    <n v="674"/>
    <n v="44807"/>
    <x v="8"/>
    <x v="2"/>
    <x v="1"/>
    <x v="35"/>
    <s v="CP00014"/>
    <x v="13"/>
    <n v="14"/>
    <n v="13"/>
    <n v="182"/>
    <x v="0"/>
    <s v="P0005"/>
    <x v="3"/>
    <n v="44811"/>
    <n v="4"/>
  </r>
  <r>
    <n v="675"/>
    <n v="44807"/>
    <x v="8"/>
    <x v="2"/>
    <x v="1"/>
    <x v="35"/>
    <s v="CP00015"/>
    <x v="14"/>
    <n v="9"/>
    <n v="38"/>
    <n v="342"/>
    <x v="0"/>
    <s v="P0004"/>
    <x v="1"/>
    <n v="44810"/>
    <n v="3"/>
  </r>
  <r>
    <n v="676"/>
    <n v="44807"/>
    <x v="8"/>
    <x v="2"/>
    <x v="1"/>
    <x v="35"/>
    <s v="CP00016"/>
    <x v="15"/>
    <n v="10"/>
    <n v="16"/>
    <n v="160"/>
    <x v="0"/>
    <s v="P0002"/>
    <x v="1"/>
    <n v="44810"/>
    <n v="3"/>
  </r>
  <r>
    <n v="677"/>
    <n v="44808"/>
    <x v="8"/>
    <x v="2"/>
    <x v="1"/>
    <x v="35"/>
    <s v="CP00017"/>
    <x v="16"/>
    <n v="10"/>
    <n v="23"/>
    <n v="230"/>
    <x v="0"/>
    <s v="P0002"/>
    <x v="1"/>
    <n v="44811"/>
    <n v="3"/>
  </r>
  <r>
    <n v="678"/>
    <n v="44808"/>
    <x v="8"/>
    <x v="2"/>
    <x v="1"/>
    <x v="35"/>
    <s v="CP00018"/>
    <x v="17"/>
    <n v="7"/>
    <n v="35"/>
    <n v="245"/>
    <x v="0"/>
    <s v="P0003"/>
    <x v="2"/>
    <n v="44810"/>
    <n v="2"/>
  </r>
  <r>
    <n v="679"/>
    <n v="44808"/>
    <x v="8"/>
    <x v="2"/>
    <x v="1"/>
    <x v="35"/>
    <s v="CP00019"/>
    <x v="18"/>
    <n v="18"/>
    <n v="33"/>
    <n v="594"/>
    <x v="0"/>
    <s v="P0003"/>
    <x v="2"/>
    <n v="44810"/>
    <n v="2"/>
  </r>
  <r>
    <n v="680"/>
    <n v="44808"/>
    <x v="8"/>
    <x v="2"/>
    <x v="1"/>
    <x v="35"/>
    <s v="CP00020"/>
    <x v="19"/>
    <n v="21"/>
    <n v="16"/>
    <n v="336"/>
    <x v="0"/>
    <s v="P0003"/>
    <x v="2"/>
    <n v="44810"/>
    <n v="2"/>
  </r>
  <r>
    <n v="681"/>
    <n v="44809"/>
    <x v="8"/>
    <x v="2"/>
    <x v="1"/>
    <x v="36"/>
    <s v="CP00001"/>
    <x v="0"/>
    <n v="3"/>
    <n v="22"/>
    <n v="66"/>
    <x v="0"/>
    <s v="P0001"/>
    <x v="0"/>
    <n v="44811"/>
    <n v="2"/>
  </r>
  <r>
    <n v="682"/>
    <n v="44809"/>
    <x v="8"/>
    <x v="2"/>
    <x v="1"/>
    <x v="36"/>
    <s v="CP00002"/>
    <x v="1"/>
    <n v="23"/>
    <n v="17"/>
    <n v="391"/>
    <x v="0"/>
    <s v="P0005"/>
    <x v="3"/>
    <n v="44813"/>
    <n v="4"/>
  </r>
  <r>
    <n v="683"/>
    <n v="44809"/>
    <x v="8"/>
    <x v="2"/>
    <x v="1"/>
    <x v="36"/>
    <s v="CP00003"/>
    <x v="2"/>
    <n v="13"/>
    <n v="16"/>
    <n v="208"/>
    <x v="0"/>
    <s v="P0005"/>
    <x v="3"/>
    <n v="44813"/>
    <n v="4"/>
  </r>
  <r>
    <n v="684"/>
    <n v="44809"/>
    <x v="8"/>
    <x v="2"/>
    <x v="1"/>
    <x v="36"/>
    <s v="CP00004"/>
    <x v="3"/>
    <n v="21"/>
    <n v="24"/>
    <n v="504"/>
    <x v="0"/>
    <s v="P0002"/>
    <x v="1"/>
    <n v="44812"/>
    <n v="3"/>
  </r>
  <r>
    <n v="685"/>
    <n v="44810"/>
    <x v="8"/>
    <x v="2"/>
    <x v="1"/>
    <x v="36"/>
    <s v="CP00005"/>
    <x v="4"/>
    <n v="12"/>
    <n v="16"/>
    <n v="192"/>
    <x v="0"/>
    <s v="P0002"/>
    <x v="1"/>
    <n v="44813"/>
    <n v="3"/>
  </r>
  <r>
    <n v="686"/>
    <n v="44811"/>
    <x v="8"/>
    <x v="2"/>
    <x v="1"/>
    <x v="36"/>
    <s v="CP00006"/>
    <x v="5"/>
    <n v="6"/>
    <n v="20"/>
    <n v="120"/>
    <x v="1"/>
    <s v="P0001"/>
    <x v="0"/>
    <n v="44813"/>
    <n v="2"/>
  </r>
  <r>
    <n v="687"/>
    <n v="44811"/>
    <x v="8"/>
    <x v="2"/>
    <x v="1"/>
    <x v="36"/>
    <s v="CP00007"/>
    <x v="6"/>
    <n v="12"/>
    <n v="15"/>
    <n v="180"/>
    <x v="0"/>
    <s v="P0001"/>
    <x v="0"/>
    <n v="44813"/>
    <n v="2"/>
  </r>
  <r>
    <n v="688"/>
    <n v="44811"/>
    <x v="8"/>
    <x v="2"/>
    <x v="1"/>
    <x v="36"/>
    <s v="CP00008"/>
    <x v="7"/>
    <n v="7"/>
    <n v="15"/>
    <n v="105"/>
    <x v="0"/>
    <s v="P0001"/>
    <x v="0"/>
    <n v="44813"/>
    <n v="2"/>
  </r>
  <r>
    <n v="689"/>
    <n v="44812"/>
    <x v="8"/>
    <x v="2"/>
    <x v="1"/>
    <x v="36"/>
    <s v="CP00009"/>
    <x v="8"/>
    <n v="1"/>
    <n v="25"/>
    <n v="25"/>
    <x v="0"/>
    <s v="P0004"/>
    <x v="1"/>
    <n v="44815"/>
    <n v="3"/>
  </r>
  <r>
    <n v="690"/>
    <n v="44812"/>
    <x v="8"/>
    <x v="2"/>
    <x v="1"/>
    <x v="36"/>
    <s v="CP00010"/>
    <x v="9"/>
    <n v="6"/>
    <n v="20"/>
    <n v="120"/>
    <x v="0"/>
    <s v="P0002"/>
    <x v="1"/>
    <n v="44815"/>
    <n v="3"/>
  </r>
  <r>
    <n v="691"/>
    <n v="44813"/>
    <x v="8"/>
    <x v="2"/>
    <x v="1"/>
    <x v="36"/>
    <s v="CP00011"/>
    <x v="10"/>
    <n v="14"/>
    <n v="17"/>
    <n v="238"/>
    <x v="0"/>
    <s v="P0001"/>
    <x v="0"/>
    <n v="44815"/>
    <n v="2"/>
  </r>
  <r>
    <n v="692"/>
    <n v="44813"/>
    <x v="8"/>
    <x v="2"/>
    <x v="1"/>
    <x v="36"/>
    <s v="CP00012"/>
    <x v="11"/>
    <n v="3"/>
    <n v="22"/>
    <n v="66"/>
    <x v="0"/>
    <s v="P0001"/>
    <x v="0"/>
    <n v="44815"/>
    <n v="2"/>
  </r>
  <r>
    <n v="693"/>
    <n v="44813"/>
    <x v="8"/>
    <x v="2"/>
    <x v="1"/>
    <x v="36"/>
    <s v="CP00013"/>
    <x v="12"/>
    <n v="26"/>
    <n v="15"/>
    <n v="390"/>
    <x v="0"/>
    <s v="P0005"/>
    <x v="3"/>
    <n v="44817"/>
    <n v="4"/>
  </r>
  <r>
    <n v="694"/>
    <n v="44814"/>
    <x v="8"/>
    <x v="2"/>
    <x v="1"/>
    <x v="36"/>
    <s v="CP00014"/>
    <x v="13"/>
    <n v="15"/>
    <n v="15"/>
    <n v="225"/>
    <x v="0"/>
    <s v="P0001"/>
    <x v="0"/>
    <n v="44816"/>
    <n v="2"/>
  </r>
  <r>
    <n v="695"/>
    <n v="44814"/>
    <x v="8"/>
    <x v="2"/>
    <x v="1"/>
    <x v="36"/>
    <s v="CP00015"/>
    <x v="14"/>
    <n v="21"/>
    <n v="37"/>
    <n v="777"/>
    <x v="0"/>
    <s v="P0005"/>
    <x v="3"/>
    <n v="44818"/>
    <n v="4"/>
  </r>
  <r>
    <n v="696"/>
    <n v="44814"/>
    <x v="8"/>
    <x v="2"/>
    <x v="1"/>
    <x v="36"/>
    <s v="CP00016"/>
    <x v="15"/>
    <n v="16"/>
    <n v="16"/>
    <n v="256"/>
    <x v="0"/>
    <s v="P0004"/>
    <x v="1"/>
    <n v="44817"/>
    <n v="3"/>
  </r>
  <r>
    <n v="697"/>
    <n v="44814"/>
    <x v="8"/>
    <x v="2"/>
    <x v="1"/>
    <x v="36"/>
    <s v="CP00017"/>
    <x v="16"/>
    <n v="11"/>
    <n v="23"/>
    <n v="253"/>
    <x v="1"/>
    <s v="P0002"/>
    <x v="1"/>
    <n v="44817"/>
    <n v="3"/>
  </r>
  <r>
    <n v="698"/>
    <n v="44814"/>
    <x v="8"/>
    <x v="2"/>
    <x v="1"/>
    <x v="36"/>
    <s v="CP00018"/>
    <x v="17"/>
    <n v="15"/>
    <n v="27"/>
    <n v="405"/>
    <x v="0"/>
    <s v="P0001"/>
    <x v="0"/>
    <n v="44816"/>
    <n v="2"/>
  </r>
  <r>
    <n v="699"/>
    <n v="44815"/>
    <x v="8"/>
    <x v="2"/>
    <x v="1"/>
    <x v="36"/>
    <s v="CP00019"/>
    <x v="18"/>
    <n v="6"/>
    <n v="35"/>
    <n v="210"/>
    <x v="0"/>
    <s v="P0001"/>
    <x v="0"/>
    <n v="44817"/>
    <n v="2"/>
  </r>
  <r>
    <n v="700"/>
    <n v="44815"/>
    <x v="8"/>
    <x v="2"/>
    <x v="1"/>
    <x v="36"/>
    <s v="CP00020"/>
    <x v="19"/>
    <n v="14"/>
    <n v="22"/>
    <n v="308"/>
    <x v="0"/>
    <s v="P0004"/>
    <x v="1"/>
    <n v="44818"/>
    <n v="3"/>
  </r>
  <r>
    <n v="701"/>
    <n v="44815"/>
    <x v="8"/>
    <x v="2"/>
    <x v="1"/>
    <x v="36"/>
    <s v="CP00001"/>
    <x v="0"/>
    <n v="12"/>
    <n v="22"/>
    <n v="264"/>
    <x v="0"/>
    <s v="P0005"/>
    <x v="3"/>
    <n v="44819"/>
    <n v="4"/>
  </r>
  <r>
    <n v="702"/>
    <n v="44815"/>
    <x v="8"/>
    <x v="2"/>
    <x v="1"/>
    <x v="36"/>
    <s v="CP00002"/>
    <x v="1"/>
    <n v="12"/>
    <n v="15"/>
    <n v="180"/>
    <x v="0"/>
    <s v="P0001"/>
    <x v="0"/>
    <n v="44817"/>
    <n v="2"/>
  </r>
  <r>
    <n v="703"/>
    <n v="44816"/>
    <x v="8"/>
    <x v="2"/>
    <x v="1"/>
    <x v="37"/>
    <s v="CP00003"/>
    <x v="2"/>
    <n v="2"/>
    <n v="20"/>
    <n v="40"/>
    <x v="0"/>
    <s v="P0004"/>
    <x v="1"/>
    <n v="44819"/>
    <n v="3"/>
  </r>
  <r>
    <n v="704"/>
    <n v="44816"/>
    <x v="8"/>
    <x v="2"/>
    <x v="1"/>
    <x v="37"/>
    <s v="CP00004"/>
    <x v="3"/>
    <n v="14"/>
    <n v="24"/>
    <n v="336"/>
    <x v="0"/>
    <s v="P0004"/>
    <x v="1"/>
    <n v="44819"/>
    <n v="3"/>
  </r>
  <r>
    <n v="705"/>
    <n v="44816"/>
    <x v="8"/>
    <x v="2"/>
    <x v="1"/>
    <x v="37"/>
    <s v="CP00005"/>
    <x v="4"/>
    <n v="18"/>
    <n v="12"/>
    <n v="216"/>
    <x v="0"/>
    <s v="P0005"/>
    <x v="3"/>
    <n v="44820"/>
    <n v="4"/>
  </r>
  <r>
    <n v="706"/>
    <n v="44816"/>
    <x v="8"/>
    <x v="2"/>
    <x v="1"/>
    <x v="37"/>
    <s v="CP00006"/>
    <x v="5"/>
    <n v="1"/>
    <n v="26"/>
    <n v="26"/>
    <x v="0"/>
    <s v="P0004"/>
    <x v="1"/>
    <n v="44819"/>
    <n v="3"/>
  </r>
  <r>
    <n v="707"/>
    <n v="44816"/>
    <x v="8"/>
    <x v="2"/>
    <x v="1"/>
    <x v="37"/>
    <s v="CP00007"/>
    <x v="6"/>
    <n v="13"/>
    <n v="15"/>
    <n v="195"/>
    <x v="0"/>
    <s v="P0001"/>
    <x v="0"/>
    <n v="44818"/>
    <n v="2"/>
  </r>
  <r>
    <n v="708"/>
    <n v="44817"/>
    <x v="8"/>
    <x v="2"/>
    <x v="1"/>
    <x v="37"/>
    <s v="CP00008"/>
    <x v="7"/>
    <n v="13"/>
    <n v="17"/>
    <n v="221"/>
    <x v="0"/>
    <s v="P0004"/>
    <x v="1"/>
    <n v="44820"/>
    <n v="3"/>
  </r>
  <r>
    <n v="709"/>
    <n v="44817"/>
    <x v="8"/>
    <x v="2"/>
    <x v="1"/>
    <x v="37"/>
    <s v="CP00009"/>
    <x v="8"/>
    <n v="4"/>
    <n v="25"/>
    <n v="100"/>
    <x v="0"/>
    <s v="P0002"/>
    <x v="1"/>
    <n v="44820"/>
    <n v="3"/>
  </r>
  <r>
    <n v="710"/>
    <n v="44818"/>
    <x v="8"/>
    <x v="2"/>
    <x v="1"/>
    <x v="37"/>
    <s v="CP00010"/>
    <x v="9"/>
    <n v="24"/>
    <n v="19"/>
    <n v="456"/>
    <x v="0"/>
    <s v="P0003"/>
    <x v="2"/>
    <n v="44820"/>
    <n v="2"/>
  </r>
  <r>
    <n v="711"/>
    <n v="44818"/>
    <x v="8"/>
    <x v="2"/>
    <x v="1"/>
    <x v="37"/>
    <s v="CP00011"/>
    <x v="10"/>
    <n v="8"/>
    <n v="17"/>
    <n v="136"/>
    <x v="0"/>
    <s v="P0001"/>
    <x v="0"/>
    <n v="44820"/>
    <n v="2"/>
  </r>
  <r>
    <n v="712"/>
    <n v="44819"/>
    <x v="8"/>
    <x v="2"/>
    <x v="1"/>
    <x v="37"/>
    <s v="CP00012"/>
    <x v="11"/>
    <n v="7"/>
    <n v="24"/>
    <n v="168"/>
    <x v="0"/>
    <s v="P0005"/>
    <x v="3"/>
    <n v="44823"/>
    <n v="4"/>
  </r>
  <r>
    <n v="713"/>
    <n v="44819"/>
    <x v="8"/>
    <x v="2"/>
    <x v="1"/>
    <x v="37"/>
    <s v="CP00013"/>
    <x v="12"/>
    <n v="30"/>
    <n v="20"/>
    <n v="600"/>
    <x v="0"/>
    <s v="P0002"/>
    <x v="1"/>
    <n v="44822"/>
    <n v="3"/>
  </r>
  <r>
    <n v="714"/>
    <n v="44819"/>
    <x v="8"/>
    <x v="2"/>
    <x v="1"/>
    <x v="37"/>
    <s v="CP00014"/>
    <x v="13"/>
    <n v="8"/>
    <n v="14"/>
    <n v="112"/>
    <x v="0"/>
    <s v="P0004"/>
    <x v="1"/>
    <n v="44822"/>
    <n v="3"/>
  </r>
  <r>
    <n v="715"/>
    <n v="44820"/>
    <x v="8"/>
    <x v="2"/>
    <x v="1"/>
    <x v="37"/>
    <s v="CP00015"/>
    <x v="14"/>
    <n v="3"/>
    <n v="38"/>
    <n v="114"/>
    <x v="0"/>
    <s v="P0002"/>
    <x v="1"/>
    <n v="44823"/>
    <n v="3"/>
  </r>
  <r>
    <n v="716"/>
    <n v="44822"/>
    <x v="8"/>
    <x v="2"/>
    <x v="1"/>
    <x v="37"/>
    <s v="CP00016"/>
    <x v="15"/>
    <n v="14"/>
    <n v="16"/>
    <n v="224"/>
    <x v="0"/>
    <s v="P0002"/>
    <x v="1"/>
    <n v="44825"/>
    <n v="3"/>
  </r>
  <r>
    <n v="717"/>
    <n v="44822"/>
    <x v="8"/>
    <x v="2"/>
    <x v="1"/>
    <x v="37"/>
    <s v="CP00017"/>
    <x v="16"/>
    <n v="6"/>
    <n v="28"/>
    <n v="168"/>
    <x v="0"/>
    <s v="P0005"/>
    <x v="3"/>
    <n v="44826"/>
    <n v="4"/>
  </r>
  <r>
    <n v="718"/>
    <n v="44823"/>
    <x v="8"/>
    <x v="2"/>
    <x v="1"/>
    <x v="38"/>
    <s v="CP00018"/>
    <x v="17"/>
    <n v="18"/>
    <n v="27"/>
    <n v="486"/>
    <x v="0"/>
    <s v="P0001"/>
    <x v="0"/>
    <n v="44825"/>
    <n v="2"/>
  </r>
  <r>
    <n v="719"/>
    <n v="44823"/>
    <x v="8"/>
    <x v="2"/>
    <x v="1"/>
    <x v="38"/>
    <s v="CP00019"/>
    <x v="18"/>
    <n v="23"/>
    <n v="35"/>
    <n v="805"/>
    <x v="0"/>
    <s v="P0001"/>
    <x v="0"/>
    <n v="44825"/>
    <n v="2"/>
  </r>
  <r>
    <n v="720"/>
    <n v="44823"/>
    <x v="8"/>
    <x v="2"/>
    <x v="1"/>
    <x v="38"/>
    <s v="CP00020"/>
    <x v="19"/>
    <n v="21"/>
    <n v="16"/>
    <n v="336"/>
    <x v="0"/>
    <s v="P0003"/>
    <x v="2"/>
    <n v="44825"/>
    <n v="2"/>
  </r>
  <r>
    <n v="721"/>
    <n v="44823"/>
    <x v="8"/>
    <x v="2"/>
    <x v="1"/>
    <x v="38"/>
    <s v="CP00001"/>
    <x v="0"/>
    <n v="7"/>
    <n v="22"/>
    <n v="154"/>
    <x v="0"/>
    <s v="P0001"/>
    <x v="0"/>
    <n v="44825"/>
    <n v="2"/>
  </r>
  <r>
    <n v="722"/>
    <n v="44823"/>
    <x v="8"/>
    <x v="2"/>
    <x v="1"/>
    <x v="38"/>
    <s v="CP00002"/>
    <x v="1"/>
    <n v="22"/>
    <n v="18"/>
    <n v="396"/>
    <x v="0"/>
    <s v="P0004"/>
    <x v="1"/>
    <n v="44826"/>
    <n v="3"/>
  </r>
  <r>
    <n v="723"/>
    <n v="44823"/>
    <x v="8"/>
    <x v="2"/>
    <x v="1"/>
    <x v="38"/>
    <s v="CP00003"/>
    <x v="2"/>
    <n v="16"/>
    <n v="20"/>
    <n v="320"/>
    <x v="0"/>
    <s v="P0002"/>
    <x v="1"/>
    <n v="44826"/>
    <n v="3"/>
  </r>
  <r>
    <n v="724"/>
    <n v="44823"/>
    <x v="8"/>
    <x v="2"/>
    <x v="1"/>
    <x v="38"/>
    <s v="CP00004"/>
    <x v="3"/>
    <n v="5"/>
    <n v="24"/>
    <n v="120"/>
    <x v="1"/>
    <s v="P0002"/>
    <x v="1"/>
    <n v="44826"/>
    <n v="3"/>
  </r>
  <r>
    <n v="725"/>
    <n v="44823"/>
    <x v="8"/>
    <x v="2"/>
    <x v="1"/>
    <x v="38"/>
    <s v="CP00005"/>
    <x v="4"/>
    <n v="7"/>
    <n v="12"/>
    <n v="84"/>
    <x v="0"/>
    <s v="P0005"/>
    <x v="3"/>
    <n v="44827"/>
    <n v="4"/>
  </r>
  <r>
    <n v="726"/>
    <n v="44824"/>
    <x v="8"/>
    <x v="2"/>
    <x v="1"/>
    <x v="38"/>
    <s v="CP00006"/>
    <x v="5"/>
    <n v="9"/>
    <n v="26"/>
    <n v="234"/>
    <x v="0"/>
    <s v="P0002"/>
    <x v="1"/>
    <n v="44827"/>
    <n v="3"/>
  </r>
  <r>
    <n v="727"/>
    <n v="44825"/>
    <x v="8"/>
    <x v="2"/>
    <x v="1"/>
    <x v="38"/>
    <s v="CP00007"/>
    <x v="6"/>
    <n v="4"/>
    <n v="17"/>
    <n v="68"/>
    <x v="0"/>
    <s v="P0004"/>
    <x v="1"/>
    <n v="44828"/>
    <n v="3"/>
  </r>
  <r>
    <n v="728"/>
    <n v="44825"/>
    <x v="8"/>
    <x v="2"/>
    <x v="1"/>
    <x v="38"/>
    <s v="CP00008"/>
    <x v="7"/>
    <n v="10"/>
    <n v="17"/>
    <n v="170"/>
    <x v="0"/>
    <s v="P0002"/>
    <x v="1"/>
    <n v="44828"/>
    <n v="3"/>
  </r>
  <r>
    <n v="729"/>
    <n v="44826"/>
    <x v="8"/>
    <x v="2"/>
    <x v="1"/>
    <x v="38"/>
    <s v="CP00009"/>
    <x v="8"/>
    <n v="10"/>
    <n v="25"/>
    <n v="250"/>
    <x v="0"/>
    <s v="P0004"/>
    <x v="1"/>
    <n v="44829"/>
    <n v="3"/>
  </r>
  <r>
    <n v="730"/>
    <n v="44826"/>
    <x v="8"/>
    <x v="2"/>
    <x v="1"/>
    <x v="38"/>
    <s v="CP00010"/>
    <x v="9"/>
    <n v="6"/>
    <n v="18"/>
    <n v="108"/>
    <x v="0"/>
    <s v="P0001"/>
    <x v="0"/>
    <n v="44828"/>
    <n v="2"/>
  </r>
  <r>
    <n v="731"/>
    <n v="44827"/>
    <x v="8"/>
    <x v="2"/>
    <x v="1"/>
    <x v="38"/>
    <s v="CP00011"/>
    <x v="10"/>
    <n v="8"/>
    <n v="18"/>
    <n v="144"/>
    <x v="0"/>
    <s v="P0005"/>
    <x v="3"/>
    <n v="44831"/>
    <n v="4"/>
  </r>
  <r>
    <n v="732"/>
    <n v="44828"/>
    <x v="8"/>
    <x v="2"/>
    <x v="1"/>
    <x v="38"/>
    <s v="CP00012"/>
    <x v="11"/>
    <n v="2"/>
    <n v="25"/>
    <n v="50"/>
    <x v="0"/>
    <s v="P0002"/>
    <x v="1"/>
    <n v="44831"/>
    <n v="3"/>
  </r>
  <r>
    <n v="733"/>
    <n v="44828"/>
    <x v="8"/>
    <x v="2"/>
    <x v="1"/>
    <x v="38"/>
    <s v="CP00013"/>
    <x v="12"/>
    <n v="18"/>
    <n v="15"/>
    <n v="270"/>
    <x v="0"/>
    <s v="P0005"/>
    <x v="3"/>
    <n v="44832"/>
    <n v="4"/>
  </r>
  <r>
    <n v="734"/>
    <n v="44828"/>
    <x v="8"/>
    <x v="2"/>
    <x v="1"/>
    <x v="38"/>
    <s v="CP00014"/>
    <x v="13"/>
    <n v="8"/>
    <n v="13"/>
    <n v="104"/>
    <x v="0"/>
    <s v="P0005"/>
    <x v="3"/>
    <n v="44832"/>
    <n v="4"/>
  </r>
  <r>
    <n v="735"/>
    <n v="44828"/>
    <x v="8"/>
    <x v="2"/>
    <x v="1"/>
    <x v="38"/>
    <s v="CP00015"/>
    <x v="14"/>
    <n v="18"/>
    <n v="38"/>
    <n v="684"/>
    <x v="0"/>
    <s v="P0002"/>
    <x v="1"/>
    <n v="44831"/>
    <n v="3"/>
  </r>
  <r>
    <n v="736"/>
    <n v="44829"/>
    <x v="8"/>
    <x v="2"/>
    <x v="1"/>
    <x v="38"/>
    <s v="CP00016"/>
    <x v="15"/>
    <n v="16"/>
    <n v="12"/>
    <n v="192"/>
    <x v="0"/>
    <s v="P0001"/>
    <x v="0"/>
    <n v="44831"/>
    <n v="2"/>
  </r>
  <r>
    <n v="737"/>
    <n v="44829"/>
    <x v="8"/>
    <x v="2"/>
    <x v="1"/>
    <x v="38"/>
    <s v="CP00017"/>
    <x v="16"/>
    <n v="1"/>
    <n v="28"/>
    <n v="28"/>
    <x v="0"/>
    <s v="P0005"/>
    <x v="3"/>
    <n v="44833"/>
    <n v="4"/>
  </r>
  <r>
    <n v="738"/>
    <n v="44829"/>
    <x v="8"/>
    <x v="2"/>
    <x v="1"/>
    <x v="38"/>
    <s v="CP00018"/>
    <x v="17"/>
    <n v="5"/>
    <n v="30"/>
    <n v="150"/>
    <x v="0"/>
    <s v="P0002"/>
    <x v="1"/>
    <n v="44832"/>
    <n v="3"/>
  </r>
  <r>
    <n v="739"/>
    <n v="44831"/>
    <x v="8"/>
    <x v="2"/>
    <x v="1"/>
    <x v="39"/>
    <s v="CP00019"/>
    <x v="18"/>
    <n v="8"/>
    <n v="38"/>
    <n v="304"/>
    <x v="0"/>
    <s v="P0004"/>
    <x v="1"/>
    <n v="44834"/>
    <n v="3"/>
  </r>
  <r>
    <n v="740"/>
    <n v="44832"/>
    <x v="8"/>
    <x v="2"/>
    <x v="1"/>
    <x v="39"/>
    <s v="CP00020"/>
    <x v="19"/>
    <n v="12"/>
    <n v="20"/>
    <n v="240"/>
    <x v="0"/>
    <s v="P0001"/>
    <x v="0"/>
    <n v="44834"/>
    <n v="2"/>
  </r>
  <r>
    <n v="741"/>
    <n v="44833"/>
    <x v="8"/>
    <x v="2"/>
    <x v="1"/>
    <x v="39"/>
    <s v="CP00001"/>
    <x v="0"/>
    <n v="11"/>
    <n v="22"/>
    <n v="242"/>
    <x v="0"/>
    <s v="P0001"/>
    <x v="0"/>
    <n v="44835"/>
    <n v="2"/>
  </r>
  <r>
    <n v="742"/>
    <n v="44834"/>
    <x v="8"/>
    <x v="2"/>
    <x v="1"/>
    <x v="39"/>
    <s v="CP00002"/>
    <x v="1"/>
    <n v="24"/>
    <n v="17"/>
    <n v="408"/>
    <x v="0"/>
    <s v="P0005"/>
    <x v="3"/>
    <n v="44838"/>
    <n v="4"/>
  </r>
  <r>
    <n v="743"/>
    <n v="44834"/>
    <x v="8"/>
    <x v="2"/>
    <x v="1"/>
    <x v="39"/>
    <s v="CP00003"/>
    <x v="2"/>
    <n v="9"/>
    <n v="20"/>
    <n v="180"/>
    <x v="0"/>
    <s v="P0001"/>
    <x v="0"/>
    <n v="44836"/>
    <n v="2"/>
  </r>
  <r>
    <n v="744"/>
    <n v="44834"/>
    <x v="8"/>
    <x v="2"/>
    <x v="1"/>
    <x v="39"/>
    <s v="CP00004"/>
    <x v="3"/>
    <n v="19"/>
    <n v="20"/>
    <n v="380"/>
    <x v="0"/>
    <s v="P0003"/>
    <x v="2"/>
    <n v="44836"/>
    <n v="2"/>
  </r>
  <r>
    <n v="745"/>
    <n v="44834"/>
    <x v="8"/>
    <x v="2"/>
    <x v="1"/>
    <x v="39"/>
    <s v="CP00005"/>
    <x v="4"/>
    <n v="4"/>
    <n v="16"/>
    <n v="64"/>
    <x v="0"/>
    <s v="P0004"/>
    <x v="1"/>
    <n v="44837"/>
    <n v="3"/>
  </r>
  <r>
    <n v="746"/>
    <n v="44835"/>
    <x v="9"/>
    <x v="3"/>
    <x v="1"/>
    <x v="39"/>
    <s v="CP00006"/>
    <x v="5"/>
    <n v="7"/>
    <n v="24"/>
    <n v="168"/>
    <x v="0"/>
    <s v="P0005"/>
    <x v="3"/>
    <n v="44839"/>
    <n v="4"/>
  </r>
  <r>
    <n v="747"/>
    <n v="44835"/>
    <x v="9"/>
    <x v="3"/>
    <x v="1"/>
    <x v="39"/>
    <s v="CP00007"/>
    <x v="6"/>
    <n v="14"/>
    <n v="17"/>
    <n v="238"/>
    <x v="0"/>
    <s v="P0002"/>
    <x v="1"/>
    <n v="44838"/>
    <n v="3"/>
  </r>
  <r>
    <n v="748"/>
    <n v="44835"/>
    <x v="9"/>
    <x v="3"/>
    <x v="1"/>
    <x v="39"/>
    <s v="CP00008"/>
    <x v="7"/>
    <n v="9"/>
    <n v="15"/>
    <n v="135"/>
    <x v="0"/>
    <s v="P0001"/>
    <x v="0"/>
    <n v="44837"/>
    <n v="2"/>
  </r>
  <r>
    <n v="749"/>
    <n v="44835"/>
    <x v="9"/>
    <x v="3"/>
    <x v="1"/>
    <x v="39"/>
    <s v="CP00009"/>
    <x v="8"/>
    <n v="3"/>
    <n v="25"/>
    <n v="75"/>
    <x v="0"/>
    <s v="P0004"/>
    <x v="1"/>
    <n v="44838"/>
    <n v="3"/>
  </r>
  <r>
    <n v="750"/>
    <n v="44836"/>
    <x v="9"/>
    <x v="3"/>
    <x v="1"/>
    <x v="39"/>
    <s v="CP00010"/>
    <x v="9"/>
    <n v="18"/>
    <n v="19"/>
    <n v="342"/>
    <x v="0"/>
    <s v="P0003"/>
    <x v="2"/>
    <n v="44838"/>
    <n v="2"/>
  </r>
  <r>
    <n v="751"/>
    <n v="44836"/>
    <x v="9"/>
    <x v="3"/>
    <x v="1"/>
    <x v="39"/>
    <s v="CP00011"/>
    <x v="10"/>
    <n v="2"/>
    <n v="17"/>
    <n v="34"/>
    <x v="0"/>
    <s v="P0002"/>
    <x v="1"/>
    <n v="44839"/>
    <n v="3"/>
  </r>
  <r>
    <n v="752"/>
    <n v="44836"/>
    <x v="9"/>
    <x v="3"/>
    <x v="1"/>
    <x v="39"/>
    <s v="CP00012"/>
    <x v="11"/>
    <n v="10"/>
    <n v="25"/>
    <n v="250"/>
    <x v="0"/>
    <s v="P0002"/>
    <x v="1"/>
    <n v="44839"/>
    <n v="3"/>
  </r>
  <r>
    <n v="753"/>
    <n v="44838"/>
    <x v="9"/>
    <x v="3"/>
    <x v="1"/>
    <x v="40"/>
    <s v="CP00013"/>
    <x v="12"/>
    <n v="30"/>
    <n v="17"/>
    <n v="510"/>
    <x v="0"/>
    <s v="P0001"/>
    <x v="0"/>
    <n v="44840"/>
    <n v="2"/>
  </r>
  <r>
    <n v="754"/>
    <n v="44838"/>
    <x v="9"/>
    <x v="3"/>
    <x v="1"/>
    <x v="40"/>
    <s v="CP00014"/>
    <x v="13"/>
    <n v="4"/>
    <n v="14"/>
    <n v="56"/>
    <x v="0"/>
    <s v="P0004"/>
    <x v="1"/>
    <n v="44841"/>
    <n v="3"/>
  </r>
  <r>
    <n v="755"/>
    <n v="44838"/>
    <x v="9"/>
    <x v="3"/>
    <x v="1"/>
    <x v="40"/>
    <s v="CP00015"/>
    <x v="14"/>
    <n v="7"/>
    <n v="38"/>
    <n v="266"/>
    <x v="0"/>
    <s v="P0004"/>
    <x v="1"/>
    <n v="44841"/>
    <n v="3"/>
  </r>
  <r>
    <n v="756"/>
    <n v="44838"/>
    <x v="9"/>
    <x v="3"/>
    <x v="1"/>
    <x v="40"/>
    <s v="CP00016"/>
    <x v="15"/>
    <n v="21"/>
    <n v="13"/>
    <n v="273"/>
    <x v="1"/>
    <s v="P0005"/>
    <x v="3"/>
    <n v="44842"/>
    <n v="4"/>
  </r>
  <r>
    <n v="757"/>
    <n v="44839"/>
    <x v="9"/>
    <x v="3"/>
    <x v="1"/>
    <x v="40"/>
    <s v="CP00017"/>
    <x v="16"/>
    <n v="18"/>
    <n v="23"/>
    <n v="414"/>
    <x v="0"/>
    <s v="P0004"/>
    <x v="1"/>
    <n v="44842"/>
    <n v="3"/>
  </r>
  <r>
    <n v="758"/>
    <n v="44839"/>
    <x v="9"/>
    <x v="3"/>
    <x v="1"/>
    <x v="40"/>
    <s v="CP00018"/>
    <x v="17"/>
    <n v="14"/>
    <n v="35"/>
    <n v="490"/>
    <x v="0"/>
    <s v="P0003"/>
    <x v="2"/>
    <n v="44841"/>
    <n v="2"/>
  </r>
  <r>
    <n v="759"/>
    <n v="44840"/>
    <x v="9"/>
    <x v="3"/>
    <x v="1"/>
    <x v="40"/>
    <s v="CP00019"/>
    <x v="18"/>
    <n v="20"/>
    <n v="33"/>
    <n v="660"/>
    <x v="0"/>
    <s v="P0003"/>
    <x v="2"/>
    <n v="44842"/>
    <n v="2"/>
  </r>
  <r>
    <n v="760"/>
    <n v="44840"/>
    <x v="9"/>
    <x v="3"/>
    <x v="1"/>
    <x v="40"/>
    <s v="CP00020"/>
    <x v="19"/>
    <n v="30"/>
    <n v="22"/>
    <n v="660"/>
    <x v="0"/>
    <s v="P0004"/>
    <x v="1"/>
    <n v="44843"/>
    <n v="3"/>
  </r>
  <r>
    <n v="761"/>
    <n v="44841"/>
    <x v="9"/>
    <x v="3"/>
    <x v="1"/>
    <x v="40"/>
    <s v="CP00001"/>
    <x v="0"/>
    <n v="10"/>
    <n v="23"/>
    <n v="230"/>
    <x v="0"/>
    <s v="P0004"/>
    <x v="1"/>
    <n v="44844"/>
    <n v="3"/>
  </r>
  <r>
    <n v="762"/>
    <n v="44841"/>
    <x v="9"/>
    <x v="3"/>
    <x v="1"/>
    <x v="40"/>
    <s v="CP00002"/>
    <x v="1"/>
    <n v="9"/>
    <n v="16"/>
    <n v="144"/>
    <x v="0"/>
    <s v="P0003"/>
    <x v="2"/>
    <n v="44843"/>
    <n v="2"/>
  </r>
  <r>
    <n v="763"/>
    <n v="44841"/>
    <x v="9"/>
    <x v="3"/>
    <x v="1"/>
    <x v="40"/>
    <s v="CP00003"/>
    <x v="2"/>
    <n v="14"/>
    <n v="20"/>
    <n v="280"/>
    <x v="0"/>
    <s v="P0004"/>
    <x v="1"/>
    <n v="44844"/>
    <n v="3"/>
  </r>
  <r>
    <n v="764"/>
    <n v="44841"/>
    <x v="9"/>
    <x v="3"/>
    <x v="1"/>
    <x v="40"/>
    <s v="CP00004"/>
    <x v="3"/>
    <n v="13"/>
    <n v="24"/>
    <n v="312"/>
    <x v="0"/>
    <s v="P0004"/>
    <x v="1"/>
    <n v="44844"/>
    <n v="3"/>
  </r>
  <r>
    <n v="765"/>
    <n v="44842"/>
    <x v="9"/>
    <x v="3"/>
    <x v="1"/>
    <x v="40"/>
    <s v="CP00005"/>
    <x v="4"/>
    <n v="6"/>
    <n v="16"/>
    <n v="96"/>
    <x v="0"/>
    <s v="P0001"/>
    <x v="0"/>
    <n v="44844"/>
    <n v="2"/>
  </r>
  <r>
    <n v="766"/>
    <n v="44843"/>
    <x v="9"/>
    <x v="3"/>
    <x v="1"/>
    <x v="40"/>
    <s v="CP00006"/>
    <x v="5"/>
    <n v="18"/>
    <n v="22"/>
    <n v="396"/>
    <x v="0"/>
    <s v="P0003"/>
    <x v="2"/>
    <n v="44845"/>
    <n v="2"/>
  </r>
  <r>
    <n v="767"/>
    <n v="44843"/>
    <x v="9"/>
    <x v="3"/>
    <x v="1"/>
    <x v="40"/>
    <s v="CP00007"/>
    <x v="6"/>
    <n v="14"/>
    <n v="17"/>
    <n v="238"/>
    <x v="0"/>
    <s v="P0002"/>
    <x v="1"/>
    <n v="44846"/>
    <n v="3"/>
  </r>
  <r>
    <n v="768"/>
    <n v="44843"/>
    <x v="9"/>
    <x v="3"/>
    <x v="1"/>
    <x v="40"/>
    <s v="CP00008"/>
    <x v="7"/>
    <n v="7"/>
    <n v="16"/>
    <n v="112"/>
    <x v="0"/>
    <s v="P0005"/>
    <x v="3"/>
    <n v="44847"/>
    <n v="4"/>
  </r>
  <r>
    <n v="769"/>
    <n v="44843"/>
    <x v="9"/>
    <x v="3"/>
    <x v="1"/>
    <x v="40"/>
    <s v="CP00009"/>
    <x v="8"/>
    <n v="15"/>
    <n v="23"/>
    <n v="345"/>
    <x v="0"/>
    <s v="P0001"/>
    <x v="0"/>
    <n v="44845"/>
    <n v="2"/>
  </r>
  <r>
    <n v="770"/>
    <n v="44843"/>
    <x v="9"/>
    <x v="3"/>
    <x v="1"/>
    <x v="40"/>
    <s v="CP00010"/>
    <x v="9"/>
    <n v="12"/>
    <n v="20"/>
    <n v="240"/>
    <x v="0"/>
    <s v="P0004"/>
    <x v="1"/>
    <n v="44846"/>
    <n v="3"/>
  </r>
  <r>
    <n v="771"/>
    <n v="44844"/>
    <x v="9"/>
    <x v="3"/>
    <x v="1"/>
    <x v="41"/>
    <s v="CP00011"/>
    <x v="10"/>
    <n v="5"/>
    <n v="17"/>
    <n v="85"/>
    <x v="0"/>
    <s v="P0004"/>
    <x v="1"/>
    <n v="44847"/>
    <n v="3"/>
  </r>
  <r>
    <n v="772"/>
    <n v="44844"/>
    <x v="9"/>
    <x v="3"/>
    <x v="1"/>
    <x v="41"/>
    <s v="CP00012"/>
    <x v="11"/>
    <n v="14"/>
    <n v="23"/>
    <n v="322"/>
    <x v="1"/>
    <s v="P0003"/>
    <x v="2"/>
    <n v="44846"/>
    <n v="2"/>
  </r>
  <r>
    <n v="773"/>
    <n v="44845"/>
    <x v="9"/>
    <x v="3"/>
    <x v="1"/>
    <x v="41"/>
    <s v="CP00013"/>
    <x v="12"/>
    <n v="14"/>
    <n v="20"/>
    <n v="280"/>
    <x v="0"/>
    <s v="P0004"/>
    <x v="1"/>
    <n v="44848"/>
    <n v="3"/>
  </r>
  <r>
    <n v="774"/>
    <n v="44845"/>
    <x v="9"/>
    <x v="3"/>
    <x v="1"/>
    <x v="41"/>
    <s v="CP00014"/>
    <x v="13"/>
    <n v="3"/>
    <n v="15"/>
    <n v="45"/>
    <x v="0"/>
    <s v="P0001"/>
    <x v="0"/>
    <n v="44847"/>
    <n v="2"/>
  </r>
  <r>
    <n v="775"/>
    <n v="44845"/>
    <x v="9"/>
    <x v="3"/>
    <x v="1"/>
    <x v="41"/>
    <s v="CP00015"/>
    <x v="14"/>
    <n v="6"/>
    <n v="40"/>
    <n v="240"/>
    <x v="0"/>
    <s v="P0001"/>
    <x v="0"/>
    <n v="44847"/>
    <n v="2"/>
  </r>
  <r>
    <n v="776"/>
    <n v="44846"/>
    <x v="9"/>
    <x v="3"/>
    <x v="1"/>
    <x v="41"/>
    <s v="CP00016"/>
    <x v="15"/>
    <n v="16"/>
    <n v="12"/>
    <n v="192"/>
    <x v="0"/>
    <s v="P0001"/>
    <x v="0"/>
    <n v="44848"/>
    <n v="2"/>
  </r>
  <r>
    <n v="777"/>
    <n v="44846"/>
    <x v="9"/>
    <x v="3"/>
    <x v="1"/>
    <x v="41"/>
    <s v="CP00017"/>
    <x v="16"/>
    <n v="2"/>
    <n v="23"/>
    <n v="46"/>
    <x v="0"/>
    <s v="P0004"/>
    <x v="1"/>
    <n v="44849"/>
    <n v="3"/>
  </r>
  <r>
    <n v="778"/>
    <n v="44846"/>
    <x v="9"/>
    <x v="3"/>
    <x v="1"/>
    <x v="41"/>
    <s v="CP00018"/>
    <x v="17"/>
    <n v="22"/>
    <n v="30"/>
    <n v="660"/>
    <x v="0"/>
    <s v="P0002"/>
    <x v="1"/>
    <n v="44849"/>
    <n v="3"/>
  </r>
  <r>
    <n v="779"/>
    <n v="44847"/>
    <x v="9"/>
    <x v="3"/>
    <x v="1"/>
    <x v="41"/>
    <s v="CP00019"/>
    <x v="18"/>
    <n v="23"/>
    <n v="38"/>
    <n v="874"/>
    <x v="0"/>
    <s v="P0002"/>
    <x v="1"/>
    <n v="44850"/>
    <n v="3"/>
  </r>
  <r>
    <n v="780"/>
    <n v="44847"/>
    <x v="9"/>
    <x v="3"/>
    <x v="1"/>
    <x v="41"/>
    <s v="CP00020"/>
    <x v="19"/>
    <n v="22"/>
    <n v="22"/>
    <n v="484"/>
    <x v="0"/>
    <s v="P0002"/>
    <x v="1"/>
    <n v="44850"/>
    <n v="3"/>
  </r>
  <r>
    <n v="781"/>
    <n v="44848"/>
    <x v="9"/>
    <x v="3"/>
    <x v="1"/>
    <x v="41"/>
    <s v="CP00001"/>
    <x v="0"/>
    <n v="4"/>
    <n v="23"/>
    <n v="92"/>
    <x v="0"/>
    <s v="P0002"/>
    <x v="1"/>
    <n v="44851"/>
    <n v="3"/>
  </r>
  <r>
    <n v="782"/>
    <n v="44848"/>
    <x v="9"/>
    <x v="3"/>
    <x v="1"/>
    <x v="41"/>
    <s v="CP00002"/>
    <x v="1"/>
    <n v="1"/>
    <n v="17"/>
    <n v="17"/>
    <x v="0"/>
    <s v="P0005"/>
    <x v="3"/>
    <n v="44852"/>
    <n v="4"/>
  </r>
  <r>
    <n v="783"/>
    <n v="44848"/>
    <x v="9"/>
    <x v="3"/>
    <x v="1"/>
    <x v="41"/>
    <s v="CP00003"/>
    <x v="2"/>
    <n v="7"/>
    <n v="14"/>
    <n v="98"/>
    <x v="0"/>
    <s v="P0003"/>
    <x v="2"/>
    <n v="44850"/>
    <n v="2"/>
  </r>
  <r>
    <n v="784"/>
    <n v="44848"/>
    <x v="9"/>
    <x v="3"/>
    <x v="1"/>
    <x v="41"/>
    <s v="CP00004"/>
    <x v="3"/>
    <n v="8"/>
    <n v="23"/>
    <n v="184"/>
    <x v="0"/>
    <s v="P0005"/>
    <x v="3"/>
    <n v="44852"/>
    <n v="4"/>
  </r>
  <r>
    <n v="785"/>
    <n v="44849"/>
    <x v="9"/>
    <x v="3"/>
    <x v="1"/>
    <x v="41"/>
    <s v="CP00005"/>
    <x v="4"/>
    <n v="18"/>
    <n v="12"/>
    <n v="216"/>
    <x v="0"/>
    <s v="P0005"/>
    <x v="3"/>
    <n v="44853"/>
    <n v="4"/>
  </r>
  <r>
    <n v="786"/>
    <n v="44850"/>
    <x v="9"/>
    <x v="3"/>
    <x v="1"/>
    <x v="41"/>
    <s v="CP00006"/>
    <x v="5"/>
    <n v="14"/>
    <n v="20"/>
    <n v="280"/>
    <x v="0"/>
    <s v="P0001"/>
    <x v="0"/>
    <n v="44852"/>
    <n v="2"/>
  </r>
  <r>
    <n v="787"/>
    <n v="44850"/>
    <x v="9"/>
    <x v="3"/>
    <x v="1"/>
    <x v="41"/>
    <s v="CP00007"/>
    <x v="6"/>
    <n v="2"/>
    <n v="17"/>
    <n v="34"/>
    <x v="0"/>
    <s v="P0004"/>
    <x v="1"/>
    <n v="44853"/>
    <n v="3"/>
  </r>
  <r>
    <n v="788"/>
    <n v="44850"/>
    <x v="9"/>
    <x v="3"/>
    <x v="1"/>
    <x v="41"/>
    <s v="CP00008"/>
    <x v="7"/>
    <n v="19"/>
    <n v="22"/>
    <n v="418"/>
    <x v="0"/>
    <s v="P0003"/>
    <x v="2"/>
    <n v="44852"/>
    <n v="2"/>
  </r>
  <r>
    <n v="789"/>
    <n v="44850"/>
    <x v="9"/>
    <x v="3"/>
    <x v="1"/>
    <x v="41"/>
    <s v="CP00009"/>
    <x v="8"/>
    <n v="3"/>
    <n v="25"/>
    <n v="75"/>
    <x v="0"/>
    <s v="P0002"/>
    <x v="1"/>
    <n v="44853"/>
    <n v="3"/>
  </r>
  <r>
    <n v="790"/>
    <n v="44851"/>
    <x v="9"/>
    <x v="3"/>
    <x v="1"/>
    <x v="42"/>
    <s v="CP00010"/>
    <x v="9"/>
    <n v="19"/>
    <n v="18"/>
    <n v="342"/>
    <x v="0"/>
    <s v="P0001"/>
    <x v="0"/>
    <n v="44853"/>
    <n v="2"/>
  </r>
  <r>
    <n v="791"/>
    <n v="44852"/>
    <x v="9"/>
    <x v="3"/>
    <x v="1"/>
    <x v="42"/>
    <s v="CP00011"/>
    <x v="10"/>
    <n v="13"/>
    <n v="17"/>
    <n v="221"/>
    <x v="0"/>
    <s v="P0004"/>
    <x v="1"/>
    <n v="44855"/>
    <n v="3"/>
  </r>
  <r>
    <n v="792"/>
    <n v="44852"/>
    <x v="9"/>
    <x v="3"/>
    <x v="1"/>
    <x v="42"/>
    <s v="CP00012"/>
    <x v="11"/>
    <n v="9"/>
    <n v="25"/>
    <n v="225"/>
    <x v="0"/>
    <s v="P0002"/>
    <x v="1"/>
    <n v="44855"/>
    <n v="3"/>
  </r>
  <r>
    <n v="793"/>
    <n v="44852"/>
    <x v="9"/>
    <x v="3"/>
    <x v="1"/>
    <x v="42"/>
    <s v="CP00013"/>
    <x v="12"/>
    <n v="32"/>
    <n v="20"/>
    <n v="640"/>
    <x v="0"/>
    <s v="P0004"/>
    <x v="1"/>
    <n v="44855"/>
    <n v="3"/>
  </r>
  <r>
    <n v="794"/>
    <n v="44852"/>
    <x v="9"/>
    <x v="3"/>
    <x v="1"/>
    <x v="42"/>
    <s v="CP00014"/>
    <x v="13"/>
    <n v="4"/>
    <n v="13"/>
    <n v="52"/>
    <x v="0"/>
    <s v="P0005"/>
    <x v="3"/>
    <n v="44856"/>
    <n v="4"/>
  </r>
  <r>
    <n v="795"/>
    <n v="44853"/>
    <x v="9"/>
    <x v="3"/>
    <x v="1"/>
    <x v="42"/>
    <s v="CP00015"/>
    <x v="14"/>
    <n v="5"/>
    <n v="35"/>
    <n v="175"/>
    <x v="0"/>
    <s v="P0003"/>
    <x v="2"/>
    <n v="44855"/>
    <n v="2"/>
  </r>
  <r>
    <n v="796"/>
    <n v="44853"/>
    <x v="9"/>
    <x v="3"/>
    <x v="1"/>
    <x v="42"/>
    <s v="CP00016"/>
    <x v="15"/>
    <n v="19"/>
    <n v="12"/>
    <n v="228"/>
    <x v="0"/>
    <s v="P0001"/>
    <x v="0"/>
    <n v="44855"/>
    <n v="2"/>
  </r>
  <r>
    <n v="797"/>
    <n v="44853"/>
    <x v="9"/>
    <x v="3"/>
    <x v="1"/>
    <x v="42"/>
    <s v="CP00017"/>
    <x v="16"/>
    <n v="15"/>
    <n v="23"/>
    <n v="345"/>
    <x v="0"/>
    <s v="P0004"/>
    <x v="1"/>
    <n v="44856"/>
    <n v="3"/>
  </r>
  <r>
    <n v="798"/>
    <n v="44854"/>
    <x v="9"/>
    <x v="3"/>
    <x v="1"/>
    <x v="42"/>
    <s v="CP00018"/>
    <x v="17"/>
    <n v="14"/>
    <n v="27"/>
    <n v="378"/>
    <x v="0"/>
    <s v="P0001"/>
    <x v="0"/>
    <n v="44856"/>
    <n v="2"/>
  </r>
  <r>
    <n v="799"/>
    <n v="44854"/>
    <x v="9"/>
    <x v="3"/>
    <x v="1"/>
    <x v="42"/>
    <s v="CP00019"/>
    <x v="18"/>
    <n v="16"/>
    <n v="35"/>
    <n v="560"/>
    <x v="0"/>
    <s v="P0001"/>
    <x v="0"/>
    <n v="44856"/>
    <n v="2"/>
  </r>
  <r>
    <n v="800"/>
    <n v="44854"/>
    <x v="9"/>
    <x v="3"/>
    <x v="1"/>
    <x v="42"/>
    <s v="CP00020"/>
    <x v="19"/>
    <n v="20"/>
    <n v="20"/>
    <n v="400"/>
    <x v="0"/>
    <s v="P0001"/>
    <x v="0"/>
    <n v="44856"/>
    <n v="2"/>
  </r>
  <r>
    <n v="801"/>
    <n v="44855"/>
    <x v="9"/>
    <x v="3"/>
    <x v="1"/>
    <x v="42"/>
    <s v="CP00001"/>
    <x v="0"/>
    <n v="14"/>
    <n v="23"/>
    <n v="322"/>
    <x v="0"/>
    <s v="P0002"/>
    <x v="1"/>
    <n v="44858"/>
    <n v="3"/>
  </r>
  <r>
    <n v="802"/>
    <n v="44855"/>
    <x v="9"/>
    <x v="3"/>
    <x v="1"/>
    <x v="42"/>
    <s v="CP00002"/>
    <x v="1"/>
    <n v="19"/>
    <n v="16"/>
    <n v="304"/>
    <x v="1"/>
    <s v="P0003"/>
    <x v="2"/>
    <n v="44857"/>
    <n v="2"/>
  </r>
  <r>
    <n v="803"/>
    <n v="44855"/>
    <x v="9"/>
    <x v="3"/>
    <x v="1"/>
    <x v="42"/>
    <s v="CP00003"/>
    <x v="2"/>
    <n v="13"/>
    <n v="16"/>
    <n v="208"/>
    <x v="0"/>
    <s v="P0005"/>
    <x v="3"/>
    <n v="44859"/>
    <n v="4"/>
  </r>
  <r>
    <n v="804"/>
    <n v="44855"/>
    <x v="9"/>
    <x v="3"/>
    <x v="1"/>
    <x v="42"/>
    <s v="CP00004"/>
    <x v="3"/>
    <n v="22"/>
    <n v="23"/>
    <n v="506"/>
    <x v="0"/>
    <s v="P0005"/>
    <x v="3"/>
    <n v="44859"/>
    <n v="4"/>
  </r>
  <r>
    <n v="805"/>
    <n v="44855"/>
    <x v="9"/>
    <x v="3"/>
    <x v="1"/>
    <x v="42"/>
    <s v="CP00005"/>
    <x v="4"/>
    <n v="18"/>
    <n v="16"/>
    <n v="288"/>
    <x v="0"/>
    <s v="P0004"/>
    <x v="1"/>
    <n v="44858"/>
    <n v="3"/>
  </r>
  <r>
    <n v="806"/>
    <n v="44856"/>
    <x v="9"/>
    <x v="3"/>
    <x v="1"/>
    <x v="42"/>
    <s v="CP00006"/>
    <x v="5"/>
    <n v="19"/>
    <n v="26"/>
    <n v="494"/>
    <x v="0"/>
    <s v="P0004"/>
    <x v="1"/>
    <n v="44859"/>
    <n v="3"/>
  </r>
  <r>
    <n v="807"/>
    <n v="44856"/>
    <x v="9"/>
    <x v="3"/>
    <x v="1"/>
    <x v="42"/>
    <s v="CP00007"/>
    <x v="6"/>
    <n v="7"/>
    <n v="15"/>
    <n v="105"/>
    <x v="0"/>
    <s v="P0005"/>
    <x v="3"/>
    <n v="44860"/>
    <n v="4"/>
  </r>
  <r>
    <n v="808"/>
    <n v="44857"/>
    <x v="9"/>
    <x v="3"/>
    <x v="1"/>
    <x v="42"/>
    <s v="CP00008"/>
    <x v="7"/>
    <n v="8"/>
    <n v="17"/>
    <n v="136"/>
    <x v="0"/>
    <s v="P0004"/>
    <x v="1"/>
    <n v="44860"/>
    <n v="3"/>
  </r>
  <r>
    <n v="809"/>
    <n v="44859"/>
    <x v="9"/>
    <x v="3"/>
    <x v="1"/>
    <x v="43"/>
    <s v="CP00009"/>
    <x v="8"/>
    <n v="3"/>
    <n v="25"/>
    <n v="75"/>
    <x v="0"/>
    <s v="P0002"/>
    <x v="1"/>
    <n v="44862"/>
    <n v="3"/>
  </r>
  <r>
    <n v="810"/>
    <n v="44860"/>
    <x v="9"/>
    <x v="3"/>
    <x v="1"/>
    <x v="43"/>
    <s v="CP00010"/>
    <x v="9"/>
    <n v="11"/>
    <n v="20"/>
    <n v="220"/>
    <x v="0"/>
    <s v="P0004"/>
    <x v="1"/>
    <n v="44863"/>
    <n v="3"/>
  </r>
  <r>
    <n v="811"/>
    <n v="44860"/>
    <x v="9"/>
    <x v="3"/>
    <x v="1"/>
    <x v="43"/>
    <s v="CP00011"/>
    <x v="10"/>
    <n v="3"/>
    <n v="17"/>
    <n v="51"/>
    <x v="0"/>
    <s v="P0004"/>
    <x v="1"/>
    <n v="44863"/>
    <n v="3"/>
  </r>
  <r>
    <n v="812"/>
    <n v="44860"/>
    <x v="9"/>
    <x v="3"/>
    <x v="1"/>
    <x v="43"/>
    <s v="CP00012"/>
    <x v="11"/>
    <n v="1"/>
    <n v="23"/>
    <n v="23"/>
    <x v="0"/>
    <s v="P0003"/>
    <x v="2"/>
    <n v="44862"/>
    <n v="2"/>
  </r>
  <r>
    <n v="813"/>
    <n v="44860"/>
    <x v="9"/>
    <x v="3"/>
    <x v="1"/>
    <x v="43"/>
    <s v="CP00013"/>
    <x v="12"/>
    <n v="20"/>
    <n v="20"/>
    <n v="400"/>
    <x v="0"/>
    <s v="P0002"/>
    <x v="1"/>
    <n v="44863"/>
    <n v="3"/>
  </r>
  <r>
    <n v="814"/>
    <n v="44861"/>
    <x v="9"/>
    <x v="3"/>
    <x v="1"/>
    <x v="43"/>
    <s v="CP00014"/>
    <x v="13"/>
    <n v="10"/>
    <n v="12"/>
    <n v="120"/>
    <x v="0"/>
    <s v="P0003"/>
    <x v="2"/>
    <n v="44863"/>
    <n v="2"/>
  </r>
  <r>
    <n v="815"/>
    <n v="44862"/>
    <x v="9"/>
    <x v="3"/>
    <x v="1"/>
    <x v="43"/>
    <s v="CP00015"/>
    <x v="14"/>
    <n v="16"/>
    <n v="37"/>
    <n v="592"/>
    <x v="0"/>
    <s v="P0005"/>
    <x v="3"/>
    <n v="44866"/>
    <n v="4"/>
  </r>
  <r>
    <n v="816"/>
    <n v="44862"/>
    <x v="9"/>
    <x v="3"/>
    <x v="1"/>
    <x v="43"/>
    <s v="CP00016"/>
    <x v="15"/>
    <n v="23"/>
    <n v="15"/>
    <n v="345"/>
    <x v="0"/>
    <s v="P0003"/>
    <x v="2"/>
    <n v="44864"/>
    <n v="2"/>
  </r>
  <r>
    <n v="817"/>
    <n v="44862"/>
    <x v="9"/>
    <x v="3"/>
    <x v="1"/>
    <x v="43"/>
    <s v="CP00017"/>
    <x v="16"/>
    <n v="16"/>
    <n v="25"/>
    <n v="400"/>
    <x v="0"/>
    <s v="P0003"/>
    <x v="2"/>
    <n v="44864"/>
    <n v="2"/>
  </r>
  <r>
    <n v="818"/>
    <n v="44862"/>
    <x v="9"/>
    <x v="3"/>
    <x v="1"/>
    <x v="43"/>
    <s v="CP00018"/>
    <x v="17"/>
    <n v="7"/>
    <n v="30"/>
    <n v="210"/>
    <x v="0"/>
    <s v="P0004"/>
    <x v="1"/>
    <n v="44865"/>
    <n v="3"/>
  </r>
  <r>
    <n v="819"/>
    <n v="44863"/>
    <x v="9"/>
    <x v="3"/>
    <x v="1"/>
    <x v="43"/>
    <s v="CP00019"/>
    <x v="18"/>
    <n v="13"/>
    <n v="33"/>
    <n v="429"/>
    <x v="0"/>
    <s v="P0003"/>
    <x v="2"/>
    <n v="44865"/>
    <n v="2"/>
  </r>
  <r>
    <n v="820"/>
    <n v="44863"/>
    <x v="9"/>
    <x v="3"/>
    <x v="1"/>
    <x v="43"/>
    <s v="CP00020"/>
    <x v="19"/>
    <n v="25"/>
    <n v="22"/>
    <n v="550"/>
    <x v="0"/>
    <s v="P0002"/>
    <x v="1"/>
    <n v="44866"/>
    <n v="3"/>
  </r>
  <r>
    <n v="821"/>
    <n v="44863"/>
    <x v="9"/>
    <x v="3"/>
    <x v="1"/>
    <x v="43"/>
    <s v="CP00001"/>
    <x v="0"/>
    <n v="13"/>
    <n v="20"/>
    <n v="260"/>
    <x v="0"/>
    <s v="P0003"/>
    <x v="2"/>
    <n v="44865"/>
    <n v="2"/>
  </r>
  <r>
    <n v="822"/>
    <n v="44863"/>
    <x v="9"/>
    <x v="3"/>
    <x v="1"/>
    <x v="43"/>
    <s v="CP00002"/>
    <x v="1"/>
    <n v="14"/>
    <n v="16"/>
    <n v="224"/>
    <x v="0"/>
    <s v="P0003"/>
    <x v="2"/>
    <n v="44865"/>
    <n v="2"/>
  </r>
  <r>
    <n v="823"/>
    <n v="44863"/>
    <x v="9"/>
    <x v="3"/>
    <x v="1"/>
    <x v="43"/>
    <s v="CP00003"/>
    <x v="2"/>
    <n v="12"/>
    <n v="14"/>
    <n v="168"/>
    <x v="0"/>
    <s v="P0003"/>
    <x v="2"/>
    <n v="44865"/>
    <n v="2"/>
  </r>
  <r>
    <n v="824"/>
    <n v="44864"/>
    <x v="9"/>
    <x v="3"/>
    <x v="1"/>
    <x v="43"/>
    <s v="CP00004"/>
    <x v="3"/>
    <n v="18"/>
    <n v="20"/>
    <n v="360"/>
    <x v="0"/>
    <s v="P0003"/>
    <x v="2"/>
    <n v="44866"/>
    <n v="2"/>
  </r>
  <r>
    <n v="825"/>
    <n v="44864"/>
    <x v="9"/>
    <x v="3"/>
    <x v="1"/>
    <x v="43"/>
    <s v="CP00005"/>
    <x v="4"/>
    <n v="1"/>
    <n v="10"/>
    <n v="10"/>
    <x v="0"/>
    <s v="P0003"/>
    <x v="2"/>
    <n v="44866"/>
    <n v="2"/>
  </r>
  <r>
    <n v="826"/>
    <n v="44865"/>
    <x v="9"/>
    <x v="3"/>
    <x v="1"/>
    <x v="44"/>
    <s v="CP00006"/>
    <x v="5"/>
    <n v="2"/>
    <n v="20"/>
    <n v="40"/>
    <x v="0"/>
    <s v="P0001"/>
    <x v="0"/>
    <n v="44867"/>
    <n v="2"/>
  </r>
  <r>
    <n v="827"/>
    <n v="44866"/>
    <x v="10"/>
    <x v="3"/>
    <x v="1"/>
    <x v="44"/>
    <s v="CP00007"/>
    <x v="6"/>
    <n v="1"/>
    <n v="16"/>
    <n v="16"/>
    <x v="0"/>
    <s v="P0003"/>
    <x v="2"/>
    <n v="44868"/>
    <n v="2"/>
  </r>
  <r>
    <n v="828"/>
    <n v="44866"/>
    <x v="10"/>
    <x v="3"/>
    <x v="1"/>
    <x v="44"/>
    <s v="CP00008"/>
    <x v="7"/>
    <n v="19"/>
    <n v="15"/>
    <n v="285"/>
    <x v="1"/>
    <s v="P0001"/>
    <x v="0"/>
    <n v="44868"/>
    <n v="2"/>
  </r>
  <r>
    <n v="829"/>
    <n v="44868"/>
    <x v="10"/>
    <x v="3"/>
    <x v="1"/>
    <x v="44"/>
    <s v="CP00009"/>
    <x v="8"/>
    <n v="14"/>
    <n v="25"/>
    <n v="350"/>
    <x v="0"/>
    <s v="P0004"/>
    <x v="1"/>
    <n v="44871"/>
    <n v="3"/>
  </r>
  <r>
    <n v="830"/>
    <n v="44869"/>
    <x v="10"/>
    <x v="3"/>
    <x v="1"/>
    <x v="44"/>
    <s v="CP00010"/>
    <x v="9"/>
    <n v="16"/>
    <n v="20"/>
    <n v="320"/>
    <x v="0"/>
    <s v="P0004"/>
    <x v="1"/>
    <n v="44872"/>
    <n v="3"/>
  </r>
  <r>
    <n v="831"/>
    <n v="44869"/>
    <x v="10"/>
    <x v="3"/>
    <x v="1"/>
    <x v="44"/>
    <s v="CP00011"/>
    <x v="10"/>
    <n v="8"/>
    <n v="18"/>
    <n v="144"/>
    <x v="0"/>
    <s v="P0005"/>
    <x v="3"/>
    <n v="44873"/>
    <n v="4"/>
  </r>
  <r>
    <n v="832"/>
    <n v="44871"/>
    <x v="10"/>
    <x v="3"/>
    <x v="1"/>
    <x v="44"/>
    <s v="CP00012"/>
    <x v="11"/>
    <n v="14"/>
    <n v="25"/>
    <n v="350"/>
    <x v="0"/>
    <s v="P0004"/>
    <x v="1"/>
    <n v="44874"/>
    <n v="3"/>
  </r>
  <r>
    <n v="833"/>
    <n v="44871"/>
    <x v="10"/>
    <x v="3"/>
    <x v="1"/>
    <x v="44"/>
    <s v="CP00013"/>
    <x v="12"/>
    <n v="17"/>
    <n v="18"/>
    <n v="306"/>
    <x v="0"/>
    <s v="P0003"/>
    <x v="2"/>
    <n v="44873"/>
    <n v="2"/>
  </r>
  <r>
    <n v="834"/>
    <n v="44872"/>
    <x v="10"/>
    <x v="3"/>
    <x v="1"/>
    <x v="45"/>
    <s v="CP00014"/>
    <x v="13"/>
    <n v="4"/>
    <n v="13"/>
    <n v="52"/>
    <x v="0"/>
    <s v="P0005"/>
    <x v="3"/>
    <n v="44876"/>
    <n v="4"/>
  </r>
  <r>
    <n v="835"/>
    <n v="44873"/>
    <x v="10"/>
    <x v="3"/>
    <x v="1"/>
    <x v="45"/>
    <s v="CP00015"/>
    <x v="14"/>
    <n v="20"/>
    <n v="40"/>
    <n v="800"/>
    <x v="0"/>
    <s v="P0001"/>
    <x v="0"/>
    <n v="44875"/>
    <n v="2"/>
  </r>
  <r>
    <n v="836"/>
    <n v="44873"/>
    <x v="10"/>
    <x v="3"/>
    <x v="1"/>
    <x v="45"/>
    <s v="CP00016"/>
    <x v="15"/>
    <n v="23"/>
    <n v="16"/>
    <n v="368"/>
    <x v="0"/>
    <s v="P0004"/>
    <x v="1"/>
    <n v="44876"/>
    <n v="3"/>
  </r>
  <r>
    <n v="837"/>
    <n v="44874"/>
    <x v="10"/>
    <x v="3"/>
    <x v="1"/>
    <x v="45"/>
    <s v="CP00017"/>
    <x v="16"/>
    <n v="6"/>
    <n v="23"/>
    <n v="138"/>
    <x v="0"/>
    <s v="P0004"/>
    <x v="1"/>
    <n v="44877"/>
    <n v="3"/>
  </r>
  <r>
    <n v="838"/>
    <n v="44874"/>
    <x v="10"/>
    <x v="3"/>
    <x v="1"/>
    <x v="45"/>
    <s v="CP00018"/>
    <x v="17"/>
    <n v="15"/>
    <n v="27"/>
    <n v="405"/>
    <x v="0"/>
    <s v="P0001"/>
    <x v="0"/>
    <n v="44876"/>
    <n v="2"/>
  </r>
  <r>
    <n v="839"/>
    <n v="44874"/>
    <x v="10"/>
    <x v="3"/>
    <x v="1"/>
    <x v="45"/>
    <s v="CP00019"/>
    <x v="18"/>
    <n v="28"/>
    <n v="38"/>
    <n v="1064"/>
    <x v="0"/>
    <s v="P0002"/>
    <x v="1"/>
    <n v="44877"/>
    <n v="3"/>
  </r>
  <r>
    <n v="840"/>
    <n v="44874"/>
    <x v="10"/>
    <x v="3"/>
    <x v="1"/>
    <x v="45"/>
    <s v="CP00020"/>
    <x v="19"/>
    <n v="27"/>
    <n v="22"/>
    <n v="594"/>
    <x v="0"/>
    <s v="P0004"/>
    <x v="1"/>
    <n v="44877"/>
    <n v="3"/>
  </r>
  <r>
    <n v="841"/>
    <n v="44874"/>
    <x v="10"/>
    <x v="3"/>
    <x v="1"/>
    <x v="45"/>
    <s v="CP00001"/>
    <x v="0"/>
    <n v="7"/>
    <n v="22"/>
    <n v="154"/>
    <x v="0"/>
    <s v="P0005"/>
    <x v="3"/>
    <n v="44878"/>
    <n v="4"/>
  </r>
  <r>
    <n v="842"/>
    <n v="44874"/>
    <x v="10"/>
    <x v="3"/>
    <x v="1"/>
    <x v="45"/>
    <s v="CP00002"/>
    <x v="1"/>
    <n v="5"/>
    <n v="17"/>
    <n v="85"/>
    <x v="0"/>
    <s v="P0005"/>
    <x v="3"/>
    <n v="44878"/>
    <n v="4"/>
  </r>
  <r>
    <n v="843"/>
    <n v="44875"/>
    <x v="10"/>
    <x v="3"/>
    <x v="1"/>
    <x v="45"/>
    <s v="CP00003"/>
    <x v="2"/>
    <n v="17"/>
    <n v="20"/>
    <n v="340"/>
    <x v="0"/>
    <s v="P0001"/>
    <x v="0"/>
    <n v="44877"/>
    <n v="2"/>
  </r>
  <r>
    <n v="844"/>
    <n v="44875"/>
    <x v="10"/>
    <x v="3"/>
    <x v="1"/>
    <x v="45"/>
    <s v="CP00004"/>
    <x v="3"/>
    <n v="13"/>
    <n v="20"/>
    <n v="260"/>
    <x v="0"/>
    <s v="P0003"/>
    <x v="2"/>
    <n v="44877"/>
    <n v="2"/>
  </r>
  <r>
    <n v="845"/>
    <n v="44875"/>
    <x v="10"/>
    <x v="3"/>
    <x v="1"/>
    <x v="45"/>
    <s v="CP00005"/>
    <x v="4"/>
    <n v="15"/>
    <n v="16"/>
    <n v="240"/>
    <x v="0"/>
    <s v="P0004"/>
    <x v="1"/>
    <n v="44878"/>
    <n v="3"/>
  </r>
  <r>
    <n v="846"/>
    <n v="44875"/>
    <x v="10"/>
    <x v="3"/>
    <x v="1"/>
    <x v="45"/>
    <s v="CP00006"/>
    <x v="5"/>
    <n v="14"/>
    <n v="26"/>
    <n v="364"/>
    <x v="0"/>
    <s v="P0002"/>
    <x v="1"/>
    <n v="44878"/>
    <n v="3"/>
  </r>
  <r>
    <n v="847"/>
    <n v="44875"/>
    <x v="10"/>
    <x v="3"/>
    <x v="1"/>
    <x v="45"/>
    <s v="CP00007"/>
    <x v="6"/>
    <n v="12"/>
    <n v="15"/>
    <n v="180"/>
    <x v="0"/>
    <s v="P0001"/>
    <x v="0"/>
    <n v="44877"/>
    <n v="2"/>
  </r>
  <r>
    <n v="848"/>
    <n v="44875"/>
    <x v="10"/>
    <x v="3"/>
    <x v="1"/>
    <x v="45"/>
    <s v="CP00008"/>
    <x v="7"/>
    <n v="8"/>
    <n v="16"/>
    <n v="128"/>
    <x v="0"/>
    <s v="P0005"/>
    <x v="3"/>
    <n v="44879"/>
    <n v="4"/>
  </r>
  <r>
    <n v="849"/>
    <n v="44875"/>
    <x v="10"/>
    <x v="3"/>
    <x v="1"/>
    <x v="45"/>
    <s v="CP00009"/>
    <x v="8"/>
    <n v="1"/>
    <n v="24"/>
    <n v="24"/>
    <x v="0"/>
    <s v="P0003"/>
    <x v="2"/>
    <n v="44877"/>
    <n v="2"/>
  </r>
  <r>
    <n v="850"/>
    <n v="44876"/>
    <x v="10"/>
    <x v="3"/>
    <x v="1"/>
    <x v="45"/>
    <s v="CP00010"/>
    <x v="9"/>
    <n v="23"/>
    <n v="20"/>
    <n v="460"/>
    <x v="0"/>
    <s v="P0002"/>
    <x v="1"/>
    <n v="44879"/>
    <n v="3"/>
  </r>
  <r>
    <n v="851"/>
    <n v="44877"/>
    <x v="10"/>
    <x v="3"/>
    <x v="1"/>
    <x v="45"/>
    <s v="CP00011"/>
    <x v="10"/>
    <n v="16"/>
    <n v="16"/>
    <n v="256"/>
    <x v="0"/>
    <s v="P0003"/>
    <x v="2"/>
    <n v="44879"/>
    <n v="2"/>
  </r>
  <r>
    <n v="852"/>
    <n v="44877"/>
    <x v="10"/>
    <x v="3"/>
    <x v="1"/>
    <x v="45"/>
    <s v="CP00012"/>
    <x v="11"/>
    <n v="15"/>
    <n v="25"/>
    <n v="375"/>
    <x v="1"/>
    <s v="P0002"/>
    <x v="1"/>
    <n v="44880"/>
    <n v="3"/>
  </r>
  <r>
    <n v="853"/>
    <n v="44877"/>
    <x v="10"/>
    <x v="3"/>
    <x v="1"/>
    <x v="45"/>
    <s v="CP00013"/>
    <x v="12"/>
    <n v="10"/>
    <n v="20"/>
    <n v="200"/>
    <x v="0"/>
    <s v="P0002"/>
    <x v="1"/>
    <n v="44880"/>
    <n v="3"/>
  </r>
  <r>
    <n v="854"/>
    <n v="44877"/>
    <x v="10"/>
    <x v="3"/>
    <x v="1"/>
    <x v="45"/>
    <s v="CP00014"/>
    <x v="13"/>
    <n v="14"/>
    <n v="14"/>
    <n v="196"/>
    <x v="0"/>
    <s v="P0002"/>
    <x v="1"/>
    <n v="44880"/>
    <n v="3"/>
  </r>
  <r>
    <n v="855"/>
    <n v="44877"/>
    <x v="10"/>
    <x v="3"/>
    <x v="1"/>
    <x v="45"/>
    <s v="CP00015"/>
    <x v="14"/>
    <n v="6"/>
    <n v="38"/>
    <n v="228"/>
    <x v="0"/>
    <s v="P0002"/>
    <x v="1"/>
    <n v="44880"/>
    <n v="3"/>
  </r>
  <r>
    <n v="856"/>
    <n v="44878"/>
    <x v="10"/>
    <x v="3"/>
    <x v="1"/>
    <x v="45"/>
    <s v="CP00016"/>
    <x v="15"/>
    <n v="26"/>
    <n v="16"/>
    <n v="416"/>
    <x v="0"/>
    <s v="P0002"/>
    <x v="1"/>
    <n v="44881"/>
    <n v="3"/>
  </r>
  <r>
    <n v="857"/>
    <n v="44878"/>
    <x v="10"/>
    <x v="3"/>
    <x v="1"/>
    <x v="45"/>
    <s v="CP00017"/>
    <x v="16"/>
    <n v="11"/>
    <n v="25"/>
    <n v="275"/>
    <x v="0"/>
    <s v="P0003"/>
    <x v="2"/>
    <n v="44880"/>
    <n v="2"/>
  </r>
  <r>
    <n v="858"/>
    <n v="44879"/>
    <x v="10"/>
    <x v="3"/>
    <x v="1"/>
    <x v="46"/>
    <s v="CP00018"/>
    <x v="17"/>
    <n v="18"/>
    <n v="30"/>
    <n v="540"/>
    <x v="0"/>
    <s v="P0002"/>
    <x v="1"/>
    <n v="44882"/>
    <n v="3"/>
  </r>
  <r>
    <n v="859"/>
    <n v="44879"/>
    <x v="10"/>
    <x v="3"/>
    <x v="1"/>
    <x v="46"/>
    <s v="CP00019"/>
    <x v="18"/>
    <n v="28"/>
    <n v="35"/>
    <n v="980"/>
    <x v="0"/>
    <s v="P0001"/>
    <x v="0"/>
    <n v="44881"/>
    <n v="2"/>
  </r>
  <r>
    <n v="860"/>
    <n v="44880"/>
    <x v="10"/>
    <x v="3"/>
    <x v="1"/>
    <x v="46"/>
    <s v="CP00020"/>
    <x v="19"/>
    <n v="9"/>
    <n v="20"/>
    <n v="180"/>
    <x v="1"/>
    <s v="P0001"/>
    <x v="0"/>
    <n v="44882"/>
    <n v="2"/>
  </r>
  <r>
    <n v="861"/>
    <n v="44881"/>
    <x v="10"/>
    <x v="3"/>
    <x v="1"/>
    <x v="46"/>
    <s v="CP00001"/>
    <x v="0"/>
    <n v="13"/>
    <n v="22"/>
    <n v="286"/>
    <x v="0"/>
    <s v="P0005"/>
    <x v="3"/>
    <n v="44885"/>
    <n v="4"/>
  </r>
  <r>
    <n v="862"/>
    <n v="44881"/>
    <x v="10"/>
    <x v="3"/>
    <x v="1"/>
    <x v="46"/>
    <s v="CP00002"/>
    <x v="1"/>
    <n v="10"/>
    <n v="17"/>
    <n v="170"/>
    <x v="0"/>
    <s v="P0005"/>
    <x v="3"/>
    <n v="44885"/>
    <n v="4"/>
  </r>
  <r>
    <n v="863"/>
    <n v="44881"/>
    <x v="10"/>
    <x v="3"/>
    <x v="1"/>
    <x v="46"/>
    <s v="CP00003"/>
    <x v="2"/>
    <n v="6"/>
    <n v="20"/>
    <n v="120"/>
    <x v="0"/>
    <s v="P0001"/>
    <x v="0"/>
    <n v="44883"/>
    <n v="2"/>
  </r>
  <r>
    <n v="864"/>
    <n v="44881"/>
    <x v="10"/>
    <x v="3"/>
    <x v="1"/>
    <x v="46"/>
    <s v="CP00004"/>
    <x v="3"/>
    <n v="7"/>
    <n v="24"/>
    <n v="168"/>
    <x v="0"/>
    <s v="P0002"/>
    <x v="1"/>
    <n v="44884"/>
    <n v="3"/>
  </r>
  <r>
    <n v="865"/>
    <n v="44881"/>
    <x v="10"/>
    <x v="3"/>
    <x v="1"/>
    <x v="46"/>
    <s v="CP00005"/>
    <x v="4"/>
    <n v="17"/>
    <n v="16"/>
    <n v="272"/>
    <x v="0"/>
    <s v="P0001"/>
    <x v="0"/>
    <n v="44883"/>
    <n v="2"/>
  </r>
  <r>
    <n v="866"/>
    <n v="44881"/>
    <x v="10"/>
    <x v="3"/>
    <x v="1"/>
    <x v="46"/>
    <s v="CP00006"/>
    <x v="5"/>
    <n v="10"/>
    <n v="26"/>
    <n v="260"/>
    <x v="0"/>
    <s v="P0002"/>
    <x v="1"/>
    <n v="44884"/>
    <n v="3"/>
  </r>
  <r>
    <n v="867"/>
    <n v="44882"/>
    <x v="10"/>
    <x v="3"/>
    <x v="1"/>
    <x v="46"/>
    <s v="CP00007"/>
    <x v="6"/>
    <n v="7"/>
    <n v="17"/>
    <n v="119"/>
    <x v="0"/>
    <s v="P0004"/>
    <x v="1"/>
    <n v="44885"/>
    <n v="3"/>
  </r>
  <r>
    <n v="868"/>
    <n v="44882"/>
    <x v="10"/>
    <x v="3"/>
    <x v="1"/>
    <x v="46"/>
    <s v="CP00008"/>
    <x v="7"/>
    <n v="20"/>
    <n v="15"/>
    <n v="300"/>
    <x v="0"/>
    <s v="P0001"/>
    <x v="0"/>
    <n v="44884"/>
    <n v="2"/>
  </r>
  <r>
    <n v="869"/>
    <n v="44883"/>
    <x v="10"/>
    <x v="3"/>
    <x v="1"/>
    <x v="46"/>
    <s v="CP00009"/>
    <x v="8"/>
    <n v="6"/>
    <n v="24"/>
    <n v="144"/>
    <x v="0"/>
    <s v="P0003"/>
    <x v="2"/>
    <n v="44885"/>
    <n v="2"/>
  </r>
  <r>
    <n v="870"/>
    <n v="44883"/>
    <x v="10"/>
    <x v="3"/>
    <x v="1"/>
    <x v="46"/>
    <s v="CP00010"/>
    <x v="9"/>
    <n v="1"/>
    <n v="19"/>
    <n v="19"/>
    <x v="0"/>
    <s v="P0003"/>
    <x v="2"/>
    <n v="44885"/>
    <n v="2"/>
  </r>
  <r>
    <n v="871"/>
    <n v="44883"/>
    <x v="10"/>
    <x v="3"/>
    <x v="1"/>
    <x v="46"/>
    <s v="CP00011"/>
    <x v="10"/>
    <n v="19"/>
    <n v="18"/>
    <n v="342"/>
    <x v="0"/>
    <s v="P0005"/>
    <x v="3"/>
    <n v="44887"/>
    <n v="4"/>
  </r>
  <r>
    <n v="872"/>
    <n v="44883"/>
    <x v="10"/>
    <x v="3"/>
    <x v="1"/>
    <x v="46"/>
    <s v="CP00012"/>
    <x v="11"/>
    <n v="13"/>
    <n v="24"/>
    <n v="312"/>
    <x v="0"/>
    <s v="P0005"/>
    <x v="3"/>
    <n v="44887"/>
    <n v="4"/>
  </r>
  <r>
    <n v="873"/>
    <n v="44883"/>
    <x v="10"/>
    <x v="3"/>
    <x v="1"/>
    <x v="46"/>
    <s v="CP00013"/>
    <x v="12"/>
    <n v="23"/>
    <n v="17"/>
    <n v="391"/>
    <x v="0"/>
    <s v="P0001"/>
    <x v="0"/>
    <n v="44885"/>
    <n v="2"/>
  </r>
  <r>
    <n v="874"/>
    <n v="44883"/>
    <x v="10"/>
    <x v="3"/>
    <x v="1"/>
    <x v="46"/>
    <s v="CP00014"/>
    <x v="13"/>
    <n v="11"/>
    <n v="15"/>
    <n v="165"/>
    <x v="0"/>
    <s v="P0001"/>
    <x v="0"/>
    <n v="44885"/>
    <n v="2"/>
  </r>
  <r>
    <n v="875"/>
    <n v="44883"/>
    <x v="10"/>
    <x v="3"/>
    <x v="1"/>
    <x v="46"/>
    <s v="CP00015"/>
    <x v="14"/>
    <n v="12"/>
    <n v="37"/>
    <n v="444"/>
    <x v="0"/>
    <s v="P0005"/>
    <x v="3"/>
    <n v="44887"/>
    <n v="4"/>
  </r>
  <r>
    <n v="876"/>
    <n v="44883"/>
    <x v="10"/>
    <x v="3"/>
    <x v="1"/>
    <x v="46"/>
    <s v="CP00016"/>
    <x v="15"/>
    <n v="29"/>
    <n v="16"/>
    <n v="464"/>
    <x v="0"/>
    <s v="P0002"/>
    <x v="1"/>
    <n v="44886"/>
    <n v="3"/>
  </r>
  <r>
    <n v="877"/>
    <n v="44884"/>
    <x v="10"/>
    <x v="3"/>
    <x v="1"/>
    <x v="46"/>
    <s v="CP00017"/>
    <x v="16"/>
    <n v="10"/>
    <n v="28"/>
    <n v="280"/>
    <x v="0"/>
    <s v="P0005"/>
    <x v="3"/>
    <n v="44888"/>
    <n v="4"/>
  </r>
  <r>
    <n v="878"/>
    <n v="44885"/>
    <x v="10"/>
    <x v="3"/>
    <x v="1"/>
    <x v="46"/>
    <s v="CP00018"/>
    <x v="17"/>
    <n v="13"/>
    <n v="26"/>
    <n v="338"/>
    <x v="0"/>
    <s v="P0005"/>
    <x v="3"/>
    <n v="44889"/>
    <n v="4"/>
  </r>
  <r>
    <n v="879"/>
    <n v="44885"/>
    <x v="10"/>
    <x v="3"/>
    <x v="1"/>
    <x v="46"/>
    <s v="CP00019"/>
    <x v="18"/>
    <n v="14"/>
    <n v="38"/>
    <n v="532"/>
    <x v="0"/>
    <s v="P0002"/>
    <x v="1"/>
    <n v="44888"/>
    <n v="3"/>
  </r>
  <r>
    <n v="880"/>
    <n v="44886"/>
    <x v="10"/>
    <x v="3"/>
    <x v="1"/>
    <x v="47"/>
    <s v="CP00020"/>
    <x v="19"/>
    <n v="27"/>
    <n v="20"/>
    <n v="540"/>
    <x v="0"/>
    <s v="P0001"/>
    <x v="0"/>
    <n v="44888"/>
    <n v="2"/>
  </r>
  <r>
    <n v="881"/>
    <n v="44886"/>
    <x v="10"/>
    <x v="3"/>
    <x v="1"/>
    <x v="47"/>
    <s v="CP00001"/>
    <x v="0"/>
    <n v="2"/>
    <n v="22"/>
    <n v="44"/>
    <x v="0"/>
    <s v="P0005"/>
    <x v="3"/>
    <n v="44890"/>
    <n v="4"/>
  </r>
  <r>
    <n v="882"/>
    <n v="44887"/>
    <x v="10"/>
    <x v="3"/>
    <x v="1"/>
    <x v="47"/>
    <s v="CP00002"/>
    <x v="1"/>
    <n v="18"/>
    <n v="15"/>
    <n v="270"/>
    <x v="1"/>
    <s v="P0001"/>
    <x v="0"/>
    <n v="44889"/>
    <n v="2"/>
  </r>
  <r>
    <n v="883"/>
    <n v="44887"/>
    <x v="10"/>
    <x v="3"/>
    <x v="1"/>
    <x v="47"/>
    <s v="CP00003"/>
    <x v="2"/>
    <n v="13"/>
    <n v="14"/>
    <n v="182"/>
    <x v="0"/>
    <s v="P0003"/>
    <x v="2"/>
    <n v="44889"/>
    <n v="2"/>
  </r>
  <r>
    <n v="884"/>
    <n v="44887"/>
    <x v="10"/>
    <x v="3"/>
    <x v="1"/>
    <x v="47"/>
    <s v="CP00004"/>
    <x v="3"/>
    <n v="29"/>
    <n v="24"/>
    <n v="696"/>
    <x v="0"/>
    <s v="P0004"/>
    <x v="1"/>
    <n v="44890"/>
    <n v="3"/>
  </r>
  <r>
    <n v="885"/>
    <n v="44887"/>
    <x v="10"/>
    <x v="3"/>
    <x v="1"/>
    <x v="47"/>
    <s v="CP00005"/>
    <x v="4"/>
    <n v="8"/>
    <n v="12"/>
    <n v="96"/>
    <x v="0"/>
    <s v="P0005"/>
    <x v="3"/>
    <n v="44891"/>
    <n v="4"/>
  </r>
  <r>
    <n v="886"/>
    <n v="44887"/>
    <x v="10"/>
    <x v="3"/>
    <x v="1"/>
    <x v="47"/>
    <s v="CP00006"/>
    <x v="5"/>
    <n v="5"/>
    <n v="22"/>
    <n v="110"/>
    <x v="0"/>
    <s v="P0003"/>
    <x v="2"/>
    <n v="44889"/>
    <n v="2"/>
  </r>
  <r>
    <n v="887"/>
    <n v="44888"/>
    <x v="10"/>
    <x v="3"/>
    <x v="1"/>
    <x v="47"/>
    <s v="CP00007"/>
    <x v="6"/>
    <n v="12"/>
    <n v="17"/>
    <n v="204"/>
    <x v="0"/>
    <s v="P0002"/>
    <x v="1"/>
    <n v="44891"/>
    <n v="3"/>
  </r>
  <r>
    <n v="888"/>
    <n v="44888"/>
    <x v="10"/>
    <x v="3"/>
    <x v="1"/>
    <x v="47"/>
    <s v="CP00008"/>
    <x v="7"/>
    <n v="17"/>
    <n v="22"/>
    <n v="374"/>
    <x v="0"/>
    <s v="P0003"/>
    <x v="2"/>
    <n v="44890"/>
    <n v="2"/>
  </r>
  <r>
    <n v="889"/>
    <n v="44888"/>
    <x v="10"/>
    <x v="3"/>
    <x v="1"/>
    <x v="47"/>
    <s v="CP00009"/>
    <x v="8"/>
    <n v="3"/>
    <n v="24"/>
    <n v="72"/>
    <x v="0"/>
    <s v="P0003"/>
    <x v="2"/>
    <n v="44890"/>
    <n v="2"/>
  </r>
  <r>
    <n v="890"/>
    <n v="44888"/>
    <x v="10"/>
    <x v="3"/>
    <x v="1"/>
    <x v="47"/>
    <s v="CP00010"/>
    <x v="9"/>
    <n v="23"/>
    <n v="19"/>
    <n v="437"/>
    <x v="1"/>
    <s v="P0003"/>
    <x v="2"/>
    <n v="44890"/>
    <n v="2"/>
  </r>
  <r>
    <n v="891"/>
    <n v="44888"/>
    <x v="10"/>
    <x v="3"/>
    <x v="1"/>
    <x v="47"/>
    <s v="CP00011"/>
    <x v="10"/>
    <n v="4"/>
    <n v="17"/>
    <n v="68"/>
    <x v="0"/>
    <s v="P0004"/>
    <x v="1"/>
    <n v="44891"/>
    <n v="3"/>
  </r>
  <r>
    <n v="892"/>
    <n v="44889"/>
    <x v="10"/>
    <x v="3"/>
    <x v="1"/>
    <x v="47"/>
    <s v="CP00012"/>
    <x v="11"/>
    <n v="1"/>
    <n v="22"/>
    <n v="22"/>
    <x v="0"/>
    <s v="P0001"/>
    <x v="0"/>
    <n v="44891"/>
    <n v="2"/>
  </r>
  <r>
    <n v="893"/>
    <n v="44889"/>
    <x v="10"/>
    <x v="3"/>
    <x v="1"/>
    <x v="47"/>
    <s v="CP00013"/>
    <x v="12"/>
    <n v="28"/>
    <n v="17"/>
    <n v="476"/>
    <x v="0"/>
    <s v="P0001"/>
    <x v="0"/>
    <n v="44891"/>
    <n v="2"/>
  </r>
  <r>
    <n v="894"/>
    <n v="44889"/>
    <x v="10"/>
    <x v="3"/>
    <x v="1"/>
    <x v="47"/>
    <s v="CP00014"/>
    <x v="13"/>
    <n v="13"/>
    <n v="12"/>
    <n v="156"/>
    <x v="0"/>
    <s v="P0003"/>
    <x v="2"/>
    <n v="44891"/>
    <n v="2"/>
  </r>
  <r>
    <n v="895"/>
    <n v="44889"/>
    <x v="10"/>
    <x v="3"/>
    <x v="1"/>
    <x v="47"/>
    <s v="CP00015"/>
    <x v="14"/>
    <n v="16"/>
    <n v="37"/>
    <n v="592"/>
    <x v="0"/>
    <s v="P0005"/>
    <x v="3"/>
    <n v="44893"/>
    <n v="4"/>
  </r>
  <r>
    <n v="896"/>
    <n v="44889"/>
    <x v="10"/>
    <x v="3"/>
    <x v="1"/>
    <x v="47"/>
    <s v="CP00016"/>
    <x v="15"/>
    <n v="20"/>
    <n v="15"/>
    <n v="300"/>
    <x v="0"/>
    <s v="P0003"/>
    <x v="2"/>
    <n v="44891"/>
    <n v="2"/>
  </r>
  <r>
    <n v="897"/>
    <n v="44890"/>
    <x v="10"/>
    <x v="3"/>
    <x v="1"/>
    <x v="47"/>
    <s v="CP00017"/>
    <x v="16"/>
    <n v="17"/>
    <n v="23"/>
    <n v="391"/>
    <x v="0"/>
    <s v="P0002"/>
    <x v="1"/>
    <n v="44893"/>
    <n v="3"/>
  </r>
  <r>
    <n v="898"/>
    <n v="44890"/>
    <x v="10"/>
    <x v="3"/>
    <x v="1"/>
    <x v="47"/>
    <s v="CP00018"/>
    <x v="17"/>
    <n v="14"/>
    <n v="26"/>
    <n v="364"/>
    <x v="0"/>
    <s v="P0005"/>
    <x v="3"/>
    <n v="44894"/>
    <n v="4"/>
  </r>
  <r>
    <n v="899"/>
    <n v="44890"/>
    <x v="10"/>
    <x v="3"/>
    <x v="1"/>
    <x v="47"/>
    <s v="CP00019"/>
    <x v="18"/>
    <n v="18"/>
    <n v="38"/>
    <n v="684"/>
    <x v="0"/>
    <s v="P0004"/>
    <x v="1"/>
    <n v="44893"/>
    <n v="3"/>
  </r>
  <r>
    <n v="900"/>
    <n v="44890"/>
    <x v="10"/>
    <x v="3"/>
    <x v="1"/>
    <x v="47"/>
    <s v="CP00020"/>
    <x v="19"/>
    <n v="26"/>
    <n v="20"/>
    <n v="520"/>
    <x v="0"/>
    <s v="P0001"/>
    <x v="0"/>
    <n v="44892"/>
    <n v="2"/>
  </r>
  <r>
    <n v="901"/>
    <n v="44893"/>
    <x v="10"/>
    <x v="3"/>
    <x v="1"/>
    <x v="48"/>
    <s v="CP00001"/>
    <x v="0"/>
    <n v="6"/>
    <n v="23"/>
    <n v="138"/>
    <x v="0"/>
    <s v="P0002"/>
    <x v="1"/>
    <n v="44896"/>
    <n v="3"/>
  </r>
  <r>
    <n v="902"/>
    <n v="44893"/>
    <x v="10"/>
    <x v="3"/>
    <x v="1"/>
    <x v="48"/>
    <s v="CP00002"/>
    <x v="1"/>
    <n v="6"/>
    <n v="18"/>
    <n v="108"/>
    <x v="0"/>
    <s v="P0004"/>
    <x v="1"/>
    <n v="44896"/>
    <n v="3"/>
  </r>
  <r>
    <n v="903"/>
    <n v="44894"/>
    <x v="10"/>
    <x v="3"/>
    <x v="1"/>
    <x v="48"/>
    <s v="CP00003"/>
    <x v="2"/>
    <n v="18"/>
    <n v="20"/>
    <n v="360"/>
    <x v="0"/>
    <s v="P0001"/>
    <x v="0"/>
    <n v="44896"/>
    <n v="2"/>
  </r>
  <r>
    <n v="904"/>
    <n v="44894"/>
    <x v="10"/>
    <x v="3"/>
    <x v="1"/>
    <x v="48"/>
    <s v="CP00004"/>
    <x v="3"/>
    <n v="25"/>
    <n v="22"/>
    <n v="550"/>
    <x v="0"/>
    <s v="P0001"/>
    <x v="0"/>
    <n v="44896"/>
    <n v="2"/>
  </r>
  <r>
    <n v="905"/>
    <n v="44895"/>
    <x v="10"/>
    <x v="3"/>
    <x v="1"/>
    <x v="48"/>
    <s v="CP00005"/>
    <x v="4"/>
    <n v="16"/>
    <n v="16"/>
    <n v="256"/>
    <x v="1"/>
    <s v="P0002"/>
    <x v="1"/>
    <n v="44898"/>
    <n v="3"/>
  </r>
  <r>
    <n v="906"/>
    <n v="44895"/>
    <x v="10"/>
    <x v="3"/>
    <x v="1"/>
    <x v="48"/>
    <s v="CP00006"/>
    <x v="5"/>
    <n v="3"/>
    <n v="24"/>
    <n v="72"/>
    <x v="0"/>
    <s v="P0005"/>
    <x v="3"/>
    <n v="44899"/>
    <n v="4"/>
  </r>
  <r>
    <n v="907"/>
    <n v="44895"/>
    <x v="10"/>
    <x v="3"/>
    <x v="1"/>
    <x v="48"/>
    <s v="CP00007"/>
    <x v="6"/>
    <n v="2"/>
    <n v="17"/>
    <n v="34"/>
    <x v="0"/>
    <s v="P0004"/>
    <x v="1"/>
    <n v="44898"/>
    <n v="3"/>
  </r>
  <r>
    <n v="908"/>
    <n v="44895"/>
    <x v="10"/>
    <x v="3"/>
    <x v="1"/>
    <x v="48"/>
    <s v="CP00008"/>
    <x v="7"/>
    <n v="15"/>
    <n v="17"/>
    <n v="255"/>
    <x v="0"/>
    <s v="P0002"/>
    <x v="1"/>
    <n v="44898"/>
    <n v="3"/>
  </r>
  <r>
    <n v="909"/>
    <n v="44895"/>
    <x v="10"/>
    <x v="3"/>
    <x v="1"/>
    <x v="48"/>
    <s v="CP00009"/>
    <x v="8"/>
    <n v="12"/>
    <n v="24"/>
    <n v="288"/>
    <x v="0"/>
    <s v="P0003"/>
    <x v="2"/>
    <n v="44897"/>
    <n v="2"/>
  </r>
  <r>
    <n v="910"/>
    <n v="44895"/>
    <x v="10"/>
    <x v="3"/>
    <x v="1"/>
    <x v="48"/>
    <s v="CP00010"/>
    <x v="9"/>
    <n v="6"/>
    <n v="20"/>
    <n v="120"/>
    <x v="0"/>
    <s v="P0004"/>
    <x v="1"/>
    <n v="44898"/>
    <n v="3"/>
  </r>
  <r>
    <n v="911"/>
    <n v="44896"/>
    <x v="11"/>
    <x v="3"/>
    <x v="1"/>
    <x v="48"/>
    <s v="CP00011"/>
    <x v="10"/>
    <n v="8"/>
    <n v="17"/>
    <n v="136"/>
    <x v="0"/>
    <s v="P0002"/>
    <x v="1"/>
    <n v="44899"/>
    <n v="3"/>
  </r>
  <r>
    <n v="912"/>
    <n v="44896"/>
    <x v="11"/>
    <x v="3"/>
    <x v="1"/>
    <x v="48"/>
    <s v="CP00012"/>
    <x v="11"/>
    <n v="3"/>
    <n v="22"/>
    <n v="66"/>
    <x v="0"/>
    <s v="P0001"/>
    <x v="0"/>
    <n v="44898"/>
    <n v="2"/>
  </r>
  <r>
    <n v="913"/>
    <n v="44896"/>
    <x v="11"/>
    <x v="3"/>
    <x v="1"/>
    <x v="48"/>
    <s v="CP00013"/>
    <x v="12"/>
    <n v="18"/>
    <n v="15"/>
    <n v="270"/>
    <x v="0"/>
    <s v="P0005"/>
    <x v="3"/>
    <n v="44900"/>
    <n v="4"/>
  </r>
  <r>
    <n v="914"/>
    <n v="44896"/>
    <x v="11"/>
    <x v="3"/>
    <x v="1"/>
    <x v="48"/>
    <s v="CP00014"/>
    <x v="13"/>
    <n v="15"/>
    <n v="14"/>
    <n v="210"/>
    <x v="0"/>
    <s v="P0002"/>
    <x v="1"/>
    <n v="44899"/>
    <n v="3"/>
  </r>
  <r>
    <n v="915"/>
    <n v="44897"/>
    <x v="11"/>
    <x v="3"/>
    <x v="1"/>
    <x v="48"/>
    <s v="CP00015"/>
    <x v="14"/>
    <n v="25"/>
    <n v="40"/>
    <n v="1000"/>
    <x v="0"/>
    <s v="P0001"/>
    <x v="0"/>
    <n v="44899"/>
    <n v="2"/>
  </r>
  <r>
    <n v="916"/>
    <n v="44897"/>
    <x v="11"/>
    <x v="3"/>
    <x v="1"/>
    <x v="48"/>
    <s v="CP00016"/>
    <x v="15"/>
    <n v="5"/>
    <n v="12"/>
    <n v="60"/>
    <x v="0"/>
    <s v="P0001"/>
    <x v="0"/>
    <n v="44899"/>
    <n v="2"/>
  </r>
  <r>
    <n v="917"/>
    <n v="44899"/>
    <x v="11"/>
    <x v="3"/>
    <x v="1"/>
    <x v="48"/>
    <s v="CP00017"/>
    <x v="16"/>
    <n v="4"/>
    <n v="25"/>
    <n v="100"/>
    <x v="0"/>
    <s v="P0003"/>
    <x v="2"/>
    <n v="44901"/>
    <n v="2"/>
  </r>
  <r>
    <n v="918"/>
    <n v="44899"/>
    <x v="11"/>
    <x v="3"/>
    <x v="1"/>
    <x v="48"/>
    <s v="CP00018"/>
    <x v="17"/>
    <n v="11"/>
    <n v="30"/>
    <n v="330"/>
    <x v="0"/>
    <s v="P0002"/>
    <x v="1"/>
    <n v="44902"/>
    <n v="3"/>
  </r>
  <r>
    <n v="919"/>
    <n v="44899"/>
    <x v="11"/>
    <x v="3"/>
    <x v="1"/>
    <x v="48"/>
    <s v="CP00019"/>
    <x v="18"/>
    <n v="5"/>
    <n v="33"/>
    <n v="165"/>
    <x v="0"/>
    <s v="P0003"/>
    <x v="2"/>
    <n v="44901"/>
    <n v="2"/>
  </r>
  <r>
    <n v="920"/>
    <n v="44899"/>
    <x v="11"/>
    <x v="3"/>
    <x v="1"/>
    <x v="48"/>
    <s v="CP00020"/>
    <x v="19"/>
    <n v="21"/>
    <n v="20"/>
    <n v="420"/>
    <x v="2"/>
    <s v="P0001"/>
    <x v="0"/>
    <n v="0"/>
    <n v="0"/>
  </r>
  <r>
    <n v="921"/>
    <n v="44899"/>
    <x v="11"/>
    <x v="3"/>
    <x v="1"/>
    <x v="48"/>
    <s v="CP00001"/>
    <x v="0"/>
    <n v="19"/>
    <n v="22"/>
    <n v="418"/>
    <x v="2"/>
    <s v="P0001"/>
    <x v="0"/>
    <n v="0"/>
    <n v="0"/>
  </r>
  <r>
    <n v="922"/>
    <n v="44900"/>
    <x v="11"/>
    <x v="3"/>
    <x v="1"/>
    <x v="49"/>
    <s v="CP00002"/>
    <x v="1"/>
    <n v="7"/>
    <n v="18"/>
    <n v="126"/>
    <x v="2"/>
    <s v="P0002"/>
    <x v="1"/>
    <n v="0"/>
    <n v="0"/>
  </r>
  <r>
    <n v="923"/>
    <n v="44900"/>
    <x v="11"/>
    <x v="3"/>
    <x v="1"/>
    <x v="49"/>
    <s v="CP00003"/>
    <x v="2"/>
    <n v="9"/>
    <n v="20"/>
    <n v="180"/>
    <x v="2"/>
    <s v="P0001"/>
    <x v="0"/>
    <n v="0"/>
    <n v="0"/>
  </r>
  <r>
    <n v="924"/>
    <n v="44900"/>
    <x v="11"/>
    <x v="3"/>
    <x v="1"/>
    <x v="49"/>
    <s v="CP00004"/>
    <x v="3"/>
    <n v="11"/>
    <n v="20"/>
    <n v="220"/>
    <x v="2"/>
    <s v="P0003"/>
    <x v="2"/>
    <n v="0"/>
    <n v="0"/>
  </r>
  <r>
    <n v="925"/>
    <n v="44902"/>
    <x v="11"/>
    <x v="3"/>
    <x v="1"/>
    <x v="49"/>
    <s v="CP00005"/>
    <x v="4"/>
    <n v="11"/>
    <n v="16"/>
    <n v="176"/>
    <x v="2"/>
    <s v="P0002"/>
    <x v="1"/>
    <n v="0"/>
    <n v="0"/>
  </r>
  <r>
    <n v="926"/>
    <n v="44902"/>
    <x v="11"/>
    <x v="3"/>
    <x v="1"/>
    <x v="49"/>
    <s v="CP00006"/>
    <x v="5"/>
    <n v="13"/>
    <n v="26"/>
    <n v="338"/>
    <x v="2"/>
    <s v="P0004"/>
    <x v="1"/>
    <n v="0"/>
    <n v="0"/>
  </r>
  <r>
    <n v="927"/>
    <n v="44902"/>
    <x v="11"/>
    <x v="3"/>
    <x v="1"/>
    <x v="49"/>
    <s v="CP00007"/>
    <x v="6"/>
    <n v="2"/>
    <n v="17"/>
    <n v="34"/>
    <x v="2"/>
    <s v="P0002"/>
    <x v="1"/>
    <n v="0"/>
    <n v="0"/>
  </r>
  <r>
    <n v="928"/>
    <n v="44902"/>
    <x v="11"/>
    <x v="3"/>
    <x v="1"/>
    <x v="49"/>
    <s v="CP00008"/>
    <x v="7"/>
    <n v="12"/>
    <n v="15"/>
    <n v="180"/>
    <x v="2"/>
    <s v="P0001"/>
    <x v="0"/>
    <n v="0"/>
    <n v="0"/>
  </r>
  <r>
    <n v="929"/>
    <n v="44904"/>
    <x v="11"/>
    <x v="3"/>
    <x v="1"/>
    <x v="49"/>
    <s v="CP00009"/>
    <x v="8"/>
    <n v="11"/>
    <n v="25"/>
    <n v="275"/>
    <x v="2"/>
    <s v="P0002"/>
    <x v="1"/>
    <n v="0"/>
    <n v="0"/>
  </r>
  <r>
    <n v="930"/>
    <n v="44904"/>
    <x v="11"/>
    <x v="3"/>
    <x v="1"/>
    <x v="49"/>
    <s v="CP00010"/>
    <x v="9"/>
    <n v="6"/>
    <n v="15"/>
    <n v="90"/>
    <x v="2"/>
    <s v="P0005"/>
    <x v="3"/>
    <n v="0"/>
    <n v="0"/>
  </r>
  <r>
    <n v="931"/>
    <n v="44904"/>
    <x v="11"/>
    <x v="3"/>
    <x v="1"/>
    <x v="49"/>
    <s v="CP00011"/>
    <x v="10"/>
    <n v="18"/>
    <n v="17"/>
    <n v="306"/>
    <x v="2"/>
    <s v="P0004"/>
    <x v="1"/>
    <n v="0"/>
    <n v="0"/>
  </r>
  <r>
    <n v="932"/>
    <n v="44904"/>
    <x v="11"/>
    <x v="3"/>
    <x v="1"/>
    <x v="49"/>
    <s v="CP00012"/>
    <x v="11"/>
    <n v="2"/>
    <n v="25"/>
    <n v="50"/>
    <x v="2"/>
    <s v="P0004"/>
    <x v="1"/>
    <n v="0"/>
    <n v="0"/>
  </r>
  <r>
    <n v="933"/>
    <n v="44905"/>
    <x v="11"/>
    <x v="3"/>
    <x v="1"/>
    <x v="49"/>
    <s v="CP00013"/>
    <x v="12"/>
    <n v="26"/>
    <n v="20"/>
    <n v="520"/>
    <x v="2"/>
    <s v="P0004"/>
    <x v="1"/>
    <n v="0"/>
    <n v="0"/>
  </r>
  <r>
    <n v="934"/>
    <n v="44905"/>
    <x v="11"/>
    <x v="3"/>
    <x v="1"/>
    <x v="49"/>
    <s v="CP00014"/>
    <x v="13"/>
    <n v="11"/>
    <n v="14"/>
    <n v="154"/>
    <x v="2"/>
    <s v="P0004"/>
    <x v="1"/>
    <n v="0"/>
    <n v="0"/>
  </r>
  <r>
    <n v="935"/>
    <n v="44905"/>
    <x v="11"/>
    <x v="3"/>
    <x v="1"/>
    <x v="49"/>
    <s v="CP00015"/>
    <x v="14"/>
    <n v="24"/>
    <n v="35"/>
    <n v="840"/>
    <x v="2"/>
    <s v="P0003"/>
    <x v="2"/>
    <n v="0"/>
    <n v="0"/>
  </r>
  <r>
    <n v="936"/>
    <n v="44905"/>
    <x v="11"/>
    <x v="3"/>
    <x v="1"/>
    <x v="49"/>
    <s v="CP00016"/>
    <x v="15"/>
    <n v="23"/>
    <n v="13"/>
    <n v="299"/>
    <x v="2"/>
    <s v="P0005"/>
    <x v="3"/>
    <n v="0"/>
    <n v="0"/>
  </r>
  <r>
    <n v="937"/>
    <n v="44905"/>
    <x v="11"/>
    <x v="3"/>
    <x v="1"/>
    <x v="49"/>
    <s v="CP00017"/>
    <x v="16"/>
    <n v="4"/>
    <n v="30"/>
    <n v="120"/>
    <x v="2"/>
    <s v="P0001"/>
    <x v="0"/>
    <n v="0"/>
    <n v="0"/>
  </r>
  <r>
    <n v="938"/>
    <n v="44906"/>
    <x v="11"/>
    <x v="3"/>
    <x v="1"/>
    <x v="49"/>
    <s v="CP00018"/>
    <x v="17"/>
    <n v="30"/>
    <n v="35"/>
    <n v="1050"/>
    <x v="2"/>
    <s v="P0003"/>
    <x v="2"/>
    <n v="0"/>
    <n v="0"/>
  </r>
  <r>
    <n v="939"/>
    <n v="44906"/>
    <x v="11"/>
    <x v="3"/>
    <x v="1"/>
    <x v="49"/>
    <s v="CP00019"/>
    <x v="18"/>
    <n v="7"/>
    <n v="38"/>
    <n v="266"/>
    <x v="2"/>
    <s v="P0004"/>
    <x v="1"/>
    <n v="0"/>
    <n v="0"/>
  </r>
  <r>
    <n v="940"/>
    <n v="44906"/>
    <x v="11"/>
    <x v="3"/>
    <x v="1"/>
    <x v="49"/>
    <s v="CP00020"/>
    <x v="19"/>
    <n v="17"/>
    <n v="22"/>
    <n v="374"/>
    <x v="2"/>
    <s v="P0002"/>
    <x v="1"/>
    <n v="0"/>
    <n v="0"/>
  </r>
  <r>
    <n v="941"/>
    <n v="44907"/>
    <x v="11"/>
    <x v="3"/>
    <x v="1"/>
    <x v="50"/>
    <s v="CP00001"/>
    <x v="0"/>
    <n v="14"/>
    <n v="22"/>
    <n v="308"/>
    <x v="2"/>
    <s v="P0005"/>
    <x v="3"/>
    <n v="0"/>
    <n v="0"/>
  </r>
  <r>
    <n v="942"/>
    <n v="44907"/>
    <x v="11"/>
    <x v="3"/>
    <x v="1"/>
    <x v="50"/>
    <s v="CP00002"/>
    <x v="1"/>
    <n v="20"/>
    <n v="17"/>
    <n v="340"/>
    <x v="2"/>
    <s v="P0005"/>
    <x v="3"/>
    <n v="0"/>
    <n v="0"/>
  </r>
  <r>
    <n v="943"/>
    <n v="44907"/>
    <x v="11"/>
    <x v="3"/>
    <x v="1"/>
    <x v="50"/>
    <s v="CP00003"/>
    <x v="2"/>
    <n v="19"/>
    <n v="20"/>
    <n v="380"/>
    <x v="2"/>
    <s v="P0001"/>
    <x v="0"/>
    <n v="0"/>
    <n v="0"/>
  </r>
  <r>
    <n v="944"/>
    <n v="44907"/>
    <x v="11"/>
    <x v="3"/>
    <x v="1"/>
    <x v="50"/>
    <s v="CP00004"/>
    <x v="3"/>
    <n v="23"/>
    <n v="23"/>
    <n v="529"/>
    <x v="2"/>
    <s v="P0005"/>
    <x v="3"/>
    <n v="0"/>
    <n v="0"/>
  </r>
  <r>
    <n v="945"/>
    <n v="44907"/>
    <x v="11"/>
    <x v="3"/>
    <x v="1"/>
    <x v="50"/>
    <s v="CP00005"/>
    <x v="4"/>
    <n v="3"/>
    <n v="10"/>
    <n v="30"/>
    <x v="2"/>
    <s v="P0003"/>
    <x v="2"/>
    <n v="0"/>
    <n v="0"/>
  </r>
  <r>
    <n v="946"/>
    <n v="44908"/>
    <x v="11"/>
    <x v="3"/>
    <x v="1"/>
    <x v="50"/>
    <s v="CP00006"/>
    <x v="5"/>
    <n v="20"/>
    <n v="22"/>
    <n v="440"/>
    <x v="2"/>
    <s v="P0003"/>
    <x v="2"/>
    <n v="0"/>
    <n v="0"/>
  </r>
  <r>
    <n v="947"/>
    <n v="44908"/>
    <x v="11"/>
    <x v="3"/>
    <x v="1"/>
    <x v="50"/>
    <s v="CP00007"/>
    <x v="6"/>
    <n v="1"/>
    <n v="17"/>
    <n v="17"/>
    <x v="2"/>
    <s v="P0004"/>
    <x v="1"/>
    <n v="0"/>
    <n v="0"/>
  </r>
  <r>
    <n v="948"/>
    <n v="44908"/>
    <x v="11"/>
    <x v="3"/>
    <x v="1"/>
    <x v="50"/>
    <s v="CP00008"/>
    <x v="7"/>
    <n v="8"/>
    <n v="22"/>
    <n v="176"/>
    <x v="2"/>
    <s v="P0003"/>
    <x v="2"/>
    <n v="0"/>
    <n v="0"/>
  </r>
  <r>
    <n v="949"/>
    <n v="44908"/>
    <x v="11"/>
    <x v="3"/>
    <x v="1"/>
    <x v="50"/>
    <s v="CP00009"/>
    <x v="8"/>
    <n v="15"/>
    <n v="25"/>
    <n v="375"/>
    <x v="2"/>
    <s v="P0002"/>
    <x v="1"/>
    <n v="0"/>
    <n v="0"/>
  </r>
  <r>
    <n v="950"/>
    <n v="44909"/>
    <x v="11"/>
    <x v="3"/>
    <x v="1"/>
    <x v="50"/>
    <s v="CP00010"/>
    <x v="9"/>
    <n v="21"/>
    <n v="19"/>
    <n v="399"/>
    <x v="2"/>
    <s v="P0003"/>
    <x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E89B7-810D-2840-B999-46AFB87E37B2}" name="TablaDiná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ductos">
  <location ref="N10:Q16" firstHeaderRow="0" firstDataRow="1" firstDataCol="1"/>
  <pivotFields count="16">
    <pivotField showAll="0"/>
    <pivotField numFmtId="4" showAll="0"/>
    <pivotField showAll="0"/>
    <pivotField showAll="0"/>
    <pivotField showAll="0"/>
    <pivotField showAll="0"/>
    <pivotField showAll="0"/>
    <pivotField axis="axisRow" showAll="0" measureFilter="1" sortType="descending">
      <items count="21">
        <item x="10"/>
        <item x="6"/>
        <item x="18"/>
        <item x="17"/>
        <item x="19"/>
        <item x="1"/>
        <item x="11"/>
        <item x="0"/>
        <item x="13"/>
        <item x="4"/>
        <item x="3"/>
        <item x="15"/>
        <item x="14"/>
        <item x="12"/>
        <item x="16"/>
        <item x="2"/>
        <item x="7"/>
        <item x="5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  <pivotField dataField="1" numFmtId="4" showAll="0"/>
    <pivotField showAll="0"/>
    <pivotField showAll="0"/>
    <pivotField showAll="0"/>
    <pivotField numFmtId="4" showAll="0"/>
    <pivotField numFmtId="4" showAll="0"/>
  </pivotFields>
  <rowFields count="1">
    <field x="7"/>
  </rowFields>
  <rowItems count="6">
    <i>
      <x v="13"/>
    </i>
    <i>
      <x v="4"/>
    </i>
    <i>
      <x v="10"/>
    </i>
    <i>
      <x v="11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." fld="8" subtotal="average" baseField="0" baseItem="0" numFmtId="164"/>
    <dataField name="Cantidad." fld="8" baseField="0" baseItem="0" numFmtId="164"/>
    <dataField name="Precio Total." fld="10" baseField="0" baseItem="0" numFmtId="165"/>
  </dataFields>
  <formats count="8">
    <format dxfId="7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1"/>
          </reference>
          <reference field="7" count="0"/>
        </references>
      </pivotArea>
    </format>
    <format dxfId="5">
      <pivotArea field="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4">
      <pivotArea field="7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">
      <pivotArea field="7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6" showRowHeaders="1" showColHeaders="1" showRowStripes="0" showColStripes="0" showLastColumn="1"/>
  <filters count="1">
    <filter fld="7" type="count" evalOrder="-1" id="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9A401-5CFC-4248-9501-8B20237ACC5D}">
  <sheetPr>
    <tabColor rgb="FF00B0F0"/>
  </sheetPr>
  <dimension ref="N10:AA32"/>
  <sheetViews>
    <sheetView showGridLines="0" tabSelected="1" zoomScale="90" zoomScaleNormal="90" workbookViewId="0">
      <selection activeCell="V11" sqref="V11"/>
    </sheetView>
  </sheetViews>
  <sheetFormatPr baseColWidth="10" defaultRowHeight="16" x14ac:dyDescent="0.2"/>
  <cols>
    <col min="1" max="1" width="4" customWidth="1"/>
    <col min="14" max="14" width="14.1640625" bestFit="1" customWidth="1"/>
    <col min="15" max="15" width="9.33203125" bestFit="1" customWidth="1"/>
    <col min="16" max="16" width="9.1640625" bestFit="1" customWidth="1"/>
    <col min="17" max="17" width="11.1640625" bestFit="1" customWidth="1"/>
  </cols>
  <sheetData>
    <row r="10" spans="14:27" x14ac:dyDescent="0.2">
      <c r="N10" s="4" t="s">
        <v>6</v>
      </c>
      <c r="O10" s="4" t="s">
        <v>9</v>
      </c>
      <c r="P10" s="4" t="s">
        <v>8</v>
      </c>
      <c r="Q10" s="4" t="s">
        <v>7</v>
      </c>
    </row>
    <row r="11" spans="14:27" x14ac:dyDescent="0.2">
      <c r="N11" s="3" t="s">
        <v>1</v>
      </c>
      <c r="O11" s="1">
        <v>20.787234042553191</v>
      </c>
      <c r="P11" s="2">
        <v>977</v>
      </c>
      <c r="Q11" s="5">
        <v>17590</v>
      </c>
      <c r="Z11" t="s">
        <v>10</v>
      </c>
      <c r="AA11" s="6">
        <v>0.05</v>
      </c>
    </row>
    <row r="12" spans="14:27" x14ac:dyDescent="0.2">
      <c r="N12" s="3" t="s">
        <v>4</v>
      </c>
      <c r="O12" s="1">
        <v>18.957446808510639</v>
      </c>
      <c r="P12" s="2">
        <v>891</v>
      </c>
      <c r="Q12" s="5">
        <v>18229</v>
      </c>
      <c r="Z12" t="s">
        <v>11</v>
      </c>
      <c r="AA12" s="6">
        <v>0.44</v>
      </c>
    </row>
    <row r="13" spans="14:27" x14ac:dyDescent="0.2">
      <c r="N13" s="3" t="s">
        <v>0</v>
      </c>
      <c r="O13" s="1">
        <v>18.541666666666668</v>
      </c>
      <c r="P13" s="2">
        <v>890</v>
      </c>
      <c r="Q13" s="5">
        <v>20005</v>
      </c>
      <c r="Z13" t="s">
        <v>12</v>
      </c>
      <c r="AA13" s="6">
        <v>0.38</v>
      </c>
    </row>
    <row r="14" spans="14:27" x14ac:dyDescent="0.2">
      <c r="N14" s="3" t="s">
        <v>2</v>
      </c>
      <c r="O14" s="1">
        <v>17.702127659574469</v>
      </c>
      <c r="P14" s="2">
        <v>832</v>
      </c>
      <c r="Q14" s="5">
        <v>11988</v>
      </c>
      <c r="Z14" t="s">
        <v>13</v>
      </c>
      <c r="AA14" s="6">
        <v>0.13</v>
      </c>
    </row>
    <row r="15" spans="14:27" x14ac:dyDescent="0.2">
      <c r="N15" s="3" t="s">
        <v>3</v>
      </c>
      <c r="O15" s="1">
        <v>16.659574468085108</v>
      </c>
      <c r="P15" s="2">
        <v>783</v>
      </c>
      <c r="Q15" s="5">
        <v>23529</v>
      </c>
    </row>
    <row r="16" spans="14:27" x14ac:dyDescent="0.2">
      <c r="N16" s="3" t="s">
        <v>5</v>
      </c>
      <c r="O16" s="1">
        <v>18.529661016949152</v>
      </c>
      <c r="P16" s="2">
        <v>4373</v>
      </c>
      <c r="Q16" s="5">
        <v>91341</v>
      </c>
    </row>
    <row r="19" spans="21:27" x14ac:dyDescent="0.2">
      <c r="Z19" t="s">
        <v>14</v>
      </c>
      <c r="AA19">
        <v>214</v>
      </c>
    </row>
    <row r="20" spans="21:27" x14ac:dyDescent="0.2">
      <c r="Z20" t="s">
        <v>16</v>
      </c>
      <c r="AA20">
        <v>66</v>
      </c>
    </row>
    <row r="21" spans="21:27" x14ac:dyDescent="0.2">
      <c r="Z21" t="s">
        <v>15</v>
      </c>
      <c r="AA21">
        <v>214</v>
      </c>
    </row>
    <row r="25" spans="21:27" ht="20" x14ac:dyDescent="0.2">
      <c r="U25" s="7"/>
    </row>
    <row r="27" spans="21:27" x14ac:dyDescent="0.2">
      <c r="Z27" t="s">
        <v>17</v>
      </c>
      <c r="AA27">
        <v>34</v>
      </c>
    </row>
    <row r="28" spans="21:27" x14ac:dyDescent="0.2">
      <c r="Z28" t="s">
        <v>18</v>
      </c>
      <c r="AA28">
        <v>47</v>
      </c>
    </row>
    <row r="29" spans="21:27" x14ac:dyDescent="0.2">
      <c r="Z29" t="s">
        <v>19</v>
      </c>
      <c r="AA29">
        <v>30</v>
      </c>
    </row>
    <row r="30" spans="21:27" x14ac:dyDescent="0.2">
      <c r="Z30" t="s">
        <v>20</v>
      </c>
      <c r="AA30">
        <v>11</v>
      </c>
    </row>
    <row r="31" spans="21:27" x14ac:dyDescent="0.2">
      <c r="Z31" t="s">
        <v>21</v>
      </c>
      <c r="AA31">
        <v>14</v>
      </c>
    </row>
    <row r="32" spans="21:27" x14ac:dyDescent="0.2">
      <c r="Z32" t="s">
        <v>22</v>
      </c>
      <c r="AA32">
        <v>10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3ECD2-A3C9-DD47-9C8C-597D180C2A2E}">
  <dimension ref="A1:Z999"/>
  <sheetViews>
    <sheetView zoomScale="88" zoomScaleNormal="127" workbookViewId="0">
      <selection activeCell="S13" sqref="S13"/>
    </sheetView>
  </sheetViews>
  <sheetFormatPr baseColWidth="10" defaultColWidth="14.5" defaultRowHeight="15" customHeight="1" x14ac:dyDescent="0.2"/>
  <cols>
    <col min="1" max="1" width="3.33203125" style="8" customWidth="1"/>
    <col min="2" max="3" width="8.6640625" style="8" customWidth="1"/>
    <col min="4" max="4" width="10.83203125" style="8" customWidth="1"/>
    <col min="5" max="6" width="8.6640625" style="8" customWidth="1"/>
    <col min="7" max="7" width="4" style="8" customWidth="1"/>
    <col min="8" max="8" width="4.5" style="8" customWidth="1"/>
    <col min="9" max="12" width="8.6640625" style="8" customWidth="1"/>
    <col min="13" max="14" width="3.5" style="8" customWidth="1"/>
    <col min="15" max="19" width="8.6640625" style="8" customWidth="1"/>
    <col min="20" max="20" width="3.1640625" style="8" customWidth="1"/>
    <col min="21" max="26" width="10.6640625" style="8" customWidth="1"/>
    <col min="27" max="16384" width="14.5" style="8"/>
  </cols>
  <sheetData>
    <row r="1" spans="1:26" ht="15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5"/>
      <c r="N1" s="15"/>
      <c r="O1" s="10"/>
      <c r="P1" s="10"/>
      <c r="Q1" s="10"/>
      <c r="R1" s="10"/>
      <c r="S1" s="10"/>
      <c r="T1" s="10"/>
      <c r="U1" s="9"/>
      <c r="V1" s="9"/>
      <c r="W1" s="9"/>
      <c r="X1" s="9"/>
      <c r="Y1" s="9"/>
      <c r="Z1" s="9"/>
    </row>
    <row r="2" spans="1:26" ht="14.25" customHeight="1" thickBot="1" x14ac:dyDescent="0.25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9"/>
      <c r="V2" s="9"/>
      <c r="W2" s="9"/>
      <c r="X2" s="9"/>
      <c r="Y2" s="9"/>
      <c r="Z2" s="9"/>
    </row>
    <row r="3" spans="1:26" ht="14.25" customHeight="1" x14ac:dyDescent="0.2">
      <c r="A3" s="10"/>
      <c r="B3" s="9"/>
      <c r="C3" s="61" t="s">
        <v>38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17"/>
      <c r="S3" s="20"/>
      <c r="T3" s="10"/>
      <c r="U3" s="9"/>
      <c r="V3" s="9"/>
      <c r="W3" s="9"/>
      <c r="X3" s="9"/>
      <c r="Y3" s="9"/>
      <c r="Z3" s="9"/>
    </row>
    <row r="4" spans="1:26" ht="14.25" customHeight="1" thickBot="1" x14ac:dyDescent="0.25">
      <c r="A4" s="10"/>
      <c r="B4" s="9"/>
      <c r="C4" s="1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13"/>
      <c r="S4" s="20"/>
      <c r="T4" s="10"/>
      <c r="U4" s="9"/>
      <c r="V4" s="9"/>
      <c r="W4" s="9"/>
      <c r="X4" s="9"/>
      <c r="Y4" s="9"/>
      <c r="Z4" s="9"/>
    </row>
    <row r="5" spans="1:26" ht="14.25" customHeight="1" thickBot="1" x14ac:dyDescent="0.25">
      <c r="A5" s="10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20"/>
      <c r="T5" s="10"/>
      <c r="U5" s="9"/>
      <c r="V5" s="9"/>
      <c r="W5" s="9"/>
      <c r="X5" s="9"/>
      <c r="Y5" s="9"/>
      <c r="Z5" s="9"/>
    </row>
    <row r="6" spans="1:26" ht="14.25" customHeight="1" thickBot="1" x14ac:dyDescent="0.25">
      <c r="A6" s="10"/>
      <c r="B6" s="9"/>
      <c r="C6" s="58" t="s">
        <v>37</v>
      </c>
      <c r="D6" s="57"/>
      <c r="E6" s="57"/>
      <c r="F6" s="11"/>
      <c r="G6" s="60"/>
      <c r="H6" s="59"/>
      <c r="I6" s="58" t="s">
        <v>36</v>
      </c>
      <c r="J6" s="57"/>
      <c r="K6" s="57"/>
      <c r="L6" s="11"/>
      <c r="M6" s="9"/>
      <c r="N6" s="9"/>
      <c r="O6" s="29" t="s">
        <v>35</v>
      </c>
      <c r="P6" s="28"/>
      <c r="Q6" s="28"/>
      <c r="R6" s="17"/>
      <c r="S6" s="23"/>
      <c r="T6" s="10"/>
      <c r="U6" s="9"/>
      <c r="V6" s="9"/>
      <c r="W6" s="9"/>
      <c r="X6" s="9"/>
      <c r="Y6" s="9"/>
      <c r="Z6" s="9"/>
    </row>
    <row r="7" spans="1:26" ht="14.25" customHeight="1" thickBot="1" x14ac:dyDescent="0.25">
      <c r="A7" s="10"/>
      <c r="B7" s="9"/>
      <c r="C7" s="56" t="s">
        <v>34</v>
      </c>
      <c r="D7" s="52"/>
      <c r="E7" s="55">
        <v>100</v>
      </c>
      <c r="F7" s="50"/>
      <c r="G7" s="54"/>
      <c r="H7" s="9"/>
      <c r="I7" s="53" t="s">
        <v>33</v>
      </c>
      <c r="J7" s="52"/>
      <c r="K7" s="51">
        <v>1000</v>
      </c>
      <c r="L7" s="50"/>
      <c r="M7" s="9"/>
      <c r="N7" s="9"/>
      <c r="O7" s="14"/>
      <c r="P7" s="24"/>
      <c r="Q7" s="24"/>
      <c r="R7" s="13"/>
      <c r="S7" s="23"/>
      <c r="T7" s="10"/>
      <c r="U7" s="9"/>
      <c r="V7" s="9"/>
      <c r="W7" s="9"/>
      <c r="X7" s="9"/>
      <c r="Y7" s="9"/>
      <c r="Z7" s="9"/>
    </row>
    <row r="8" spans="1:26" ht="14.25" customHeight="1" x14ac:dyDescent="0.2">
      <c r="A8" s="10"/>
      <c r="B8" s="9"/>
      <c r="C8" s="49" t="s">
        <v>32</v>
      </c>
      <c r="D8" s="41"/>
      <c r="E8" s="48">
        <v>1.1000000000000001</v>
      </c>
      <c r="F8" s="39"/>
      <c r="G8" s="47"/>
      <c r="H8" s="9"/>
      <c r="I8" s="46" t="s">
        <v>31</v>
      </c>
      <c r="J8" s="41"/>
      <c r="K8" s="40">
        <v>500</v>
      </c>
      <c r="L8" s="39"/>
      <c r="M8" s="9"/>
      <c r="N8" s="9"/>
      <c r="O8" s="22" t="s">
        <v>26</v>
      </c>
      <c r="P8" s="17"/>
      <c r="Q8" s="45">
        <f>E10-K11</f>
        <v>1.7962962962962972</v>
      </c>
      <c r="R8" s="17"/>
      <c r="S8" s="23"/>
      <c r="T8" s="10"/>
      <c r="U8" s="9"/>
      <c r="V8" s="9"/>
      <c r="W8" s="9"/>
      <c r="X8" s="9"/>
      <c r="Y8" s="9"/>
      <c r="Z8" s="9"/>
    </row>
    <row r="9" spans="1:26" ht="14.25" customHeight="1" thickBot="1" x14ac:dyDescent="0.25">
      <c r="A9" s="10"/>
      <c r="B9" s="9"/>
      <c r="C9" s="37" t="s">
        <v>30</v>
      </c>
      <c r="D9" s="36"/>
      <c r="E9" s="44">
        <v>0.05</v>
      </c>
      <c r="F9" s="34"/>
      <c r="G9" s="43"/>
      <c r="H9" s="9"/>
      <c r="I9" s="42" t="s">
        <v>29</v>
      </c>
      <c r="J9" s="41"/>
      <c r="K9" s="40">
        <v>500</v>
      </c>
      <c r="L9" s="39"/>
      <c r="M9" s="9"/>
      <c r="N9" s="9"/>
      <c r="O9" s="14"/>
      <c r="P9" s="13"/>
      <c r="Q9" s="14"/>
      <c r="R9" s="13"/>
      <c r="S9" s="23"/>
      <c r="T9" s="10"/>
      <c r="U9" s="9"/>
      <c r="V9" s="9"/>
      <c r="W9" s="9"/>
      <c r="X9" s="9"/>
      <c r="Y9" s="9"/>
      <c r="Z9" s="9"/>
    </row>
    <row r="10" spans="1:26" ht="14.25" customHeight="1" thickBot="1" x14ac:dyDescent="0.25">
      <c r="A10" s="10"/>
      <c r="B10" s="9"/>
      <c r="C10" s="32" t="s">
        <v>26</v>
      </c>
      <c r="D10" s="31"/>
      <c r="E10" s="30">
        <f>IFERROR(E7*E8*E9,"")</f>
        <v>5.5000000000000009</v>
      </c>
      <c r="F10" s="11"/>
      <c r="G10" s="38"/>
      <c r="H10" s="9"/>
      <c r="I10" s="37" t="s">
        <v>28</v>
      </c>
      <c r="J10" s="36"/>
      <c r="K10" s="35">
        <v>270</v>
      </c>
      <c r="L10" s="34"/>
      <c r="M10" s="9"/>
      <c r="N10" s="9"/>
      <c r="O10" s="33"/>
      <c r="P10" s="33"/>
      <c r="Q10" s="33"/>
      <c r="R10" s="33"/>
      <c r="S10" s="20"/>
      <c r="T10" s="10"/>
      <c r="U10" s="9"/>
      <c r="V10" s="9"/>
      <c r="W10" s="9"/>
      <c r="X10" s="9"/>
      <c r="Y10" s="9"/>
      <c r="Z10" s="9"/>
    </row>
    <row r="11" spans="1:26" ht="14.25" customHeight="1" thickBot="1" x14ac:dyDescent="0.25">
      <c r="A11" s="10"/>
      <c r="B11" s="9"/>
      <c r="C11" s="9"/>
      <c r="D11" s="9"/>
      <c r="E11" s="9"/>
      <c r="F11" s="9"/>
      <c r="G11" s="9"/>
      <c r="H11" s="9"/>
      <c r="I11" s="32" t="s">
        <v>26</v>
      </c>
      <c r="J11" s="31"/>
      <c r="K11" s="30">
        <f>IFERROR(K7/K10,"")</f>
        <v>3.7037037037037037</v>
      </c>
      <c r="L11" s="11"/>
      <c r="M11" s="9"/>
      <c r="N11" s="9"/>
      <c r="O11" s="29" t="s">
        <v>27</v>
      </c>
      <c r="P11" s="28"/>
      <c r="Q11" s="28"/>
      <c r="R11" s="17"/>
      <c r="S11" s="20"/>
      <c r="T11" s="10"/>
      <c r="U11" s="9"/>
      <c r="V11" s="9"/>
      <c r="W11" s="9"/>
      <c r="X11" s="9"/>
      <c r="Y11" s="9"/>
      <c r="Z11" s="9"/>
    </row>
    <row r="12" spans="1:26" ht="15" customHeight="1" thickBot="1" x14ac:dyDescent="0.25">
      <c r="A12" s="10"/>
      <c r="B12" s="9"/>
      <c r="C12" s="27"/>
      <c r="D12" s="25"/>
      <c r="E12" s="26"/>
      <c r="F12" s="25"/>
      <c r="G12" s="9"/>
      <c r="H12" s="20"/>
      <c r="I12" s="23"/>
      <c r="J12" s="23"/>
      <c r="K12" s="23"/>
      <c r="L12" s="23"/>
      <c r="M12" s="9"/>
      <c r="N12" s="9"/>
      <c r="O12" s="14"/>
      <c r="P12" s="24"/>
      <c r="Q12" s="24"/>
      <c r="R12" s="13"/>
      <c r="S12" s="9"/>
      <c r="T12" s="10"/>
      <c r="U12" s="9"/>
      <c r="V12" s="9"/>
      <c r="W12" s="9"/>
      <c r="X12" s="9"/>
      <c r="Y12" s="9"/>
      <c r="Z12" s="9"/>
    </row>
    <row r="13" spans="1:26" ht="15" customHeight="1" x14ac:dyDescent="0.2">
      <c r="A13" s="10"/>
      <c r="B13" s="9"/>
      <c r="C13" s="9"/>
      <c r="D13" s="9"/>
      <c r="E13" s="9"/>
      <c r="F13" s="9"/>
      <c r="G13" s="9"/>
      <c r="H13" s="20"/>
      <c r="I13" s="23"/>
      <c r="J13" s="23"/>
      <c r="K13" s="23"/>
      <c r="L13" s="23"/>
      <c r="M13" s="9"/>
      <c r="N13" s="9"/>
      <c r="O13" s="22" t="s">
        <v>26</v>
      </c>
      <c r="P13" s="17"/>
      <c r="Q13" s="21">
        <f>E10/K11</f>
        <v>1.4850000000000003</v>
      </c>
      <c r="R13" s="17"/>
      <c r="S13" s="9"/>
      <c r="T13" s="10"/>
      <c r="U13" s="9"/>
      <c r="V13" s="9"/>
      <c r="W13" s="9"/>
      <c r="X13" s="9"/>
      <c r="Y13" s="9"/>
      <c r="Z13" s="9"/>
    </row>
    <row r="14" spans="1:26" ht="14.25" customHeight="1" thickBot="1" x14ac:dyDescent="0.25">
      <c r="A14" s="10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4"/>
      <c r="P14" s="13"/>
      <c r="Q14" s="14"/>
      <c r="R14" s="13"/>
      <c r="S14" s="9"/>
      <c r="T14" s="10"/>
      <c r="U14" s="9"/>
      <c r="V14" s="9"/>
      <c r="W14" s="9"/>
      <c r="X14" s="9"/>
      <c r="Y14" s="9"/>
      <c r="Z14" s="9"/>
    </row>
    <row r="15" spans="1:26" ht="14.25" customHeight="1" x14ac:dyDescent="0.2">
      <c r="A15" s="10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20"/>
      <c r="O15" s="19"/>
      <c r="P15" s="19"/>
      <c r="Q15" s="19"/>
      <c r="R15" s="19"/>
      <c r="S15" s="9"/>
      <c r="T15" s="10"/>
      <c r="U15" s="9"/>
      <c r="V15" s="9"/>
      <c r="W15" s="9"/>
      <c r="X15" s="9"/>
      <c r="Y15" s="9"/>
      <c r="Z15" s="9"/>
    </row>
    <row r="16" spans="1:26" ht="14.25" customHeight="1" thickBo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 thickBot="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8" t="s">
        <v>25</v>
      </c>
      <c r="Q17" s="17"/>
      <c r="R17" s="16" t="s">
        <v>24</v>
      </c>
      <c r="S17" s="11"/>
      <c r="T17" s="10"/>
      <c r="U17" s="9"/>
      <c r="V17" s="9"/>
      <c r="W17" s="9"/>
      <c r="X17" s="9"/>
      <c r="Y17" s="9"/>
      <c r="Z17" s="9"/>
    </row>
    <row r="18" spans="1:26" ht="14.25" customHeight="1" thickBo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5"/>
      <c r="N18" s="15"/>
      <c r="O18" s="10"/>
      <c r="P18" s="14"/>
      <c r="Q18" s="13"/>
      <c r="R18" s="12" t="s">
        <v>23</v>
      </c>
      <c r="S18" s="11"/>
      <c r="T18" s="10"/>
      <c r="U18" s="9"/>
      <c r="V18" s="9"/>
      <c r="W18" s="9"/>
      <c r="X18" s="9"/>
      <c r="Y18" s="9"/>
      <c r="Z18" s="9"/>
    </row>
    <row r="19" spans="1:26" ht="14.25" customHeight="1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25" customHeight="1" x14ac:dyDescent="0.2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9"/>
      <c r="V20" s="9"/>
      <c r="W20" s="9"/>
      <c r="X20" s="9"/>
      <c r="Y20" s="9"/>
      <c r="Z20" s="9"/>
    </row>
    <row r="21" spans="1:26" ht="14.25" customHeight="1" x14ac:dyDescent="0.2">
      <c r="A21" s="10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0"/>
      <c r="U21" s="9"/>
      <c r="V21" s="9"/>
      <c r="W21" s="9"/>
      <c r="X21" s="9"/>
      <c r="Y21" s="9"/>
      <c r="Z21" s="9"/>
    </row>
    <row r="22" spans="1:26" ht="14.25" customHeight="1" x14ac:dyDescent="0.2">
      <c r="A22" s="10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10"/>
      <c r="U22" s="9"/>
      <c r="V22" s="9"/>
      <c r="W22" s="9"/>
      <c r="X22" s="9"/>
      <c r="Y22" s="9"/>
      <c r="Z22" s="9"/>
    </row>
    <row r="23" spans="1:26" ht="14.25" customHeight="1" x14ac:dyDescent="0.2">
      <c r="A23" s="10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10"/>
      <c r="U23" s="9"/>
      <c r="V23" s="9"/>
      <c r="W23" s="9"/>
      <c r="X23" s="9"/>
      <c r="Y23" s="9"/>
      <c r="Z23" s="9"/>
    </row>
    <row r="24" spans="1:26" ht="14.25" customHeight="1" x14ac:dyDescent="0.2">
      <c r="A24" s="10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  <c r="U24" s="9"/>
      <c r="V24" s="9"/>
      <c r="W24" s="9"/>
      <c r="X24" s="9"/>
      <c r="Y24" s="9"/>
      <c r="Z24" s="9"/>
    </row>
    <row r="25" spans="1:26" ht="14.25" customHeight="1" x14ac:dyDescent="0.2">
      <c r="A25" s="10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  <c r="U25" s="9"/>
      <c r="V25" s="9"/>
      <c r="W25" s="9"/>
      <c r="X25" s="9"/>
      <c r="Y25" s="9"/>
      <c r="Z25" s="9"/>
    </row>
    <row r="26" spans="1:26" ht="14.25" customHeight="1" x14ac:dyDescent="0.2">
      <c r="A26" s="10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  <c r="U26" s="9"/>
      <c r="V26" s="9"/>
      <c r="W26" s="9"/>
      <c r="X26" s="9"/>
      <c r="Y26" s="9"/>
      <c r="Z26" s="9"/>
    </row>
    <row r="27" spans="1:26" ht="14.25" customHeight="1" x14ac:dyDescent="0.2">
      <c r="A27" s="10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  <c r="U27" s="9"/>
      <c r="V27" s="9"/>
      <c r="W27" s="9"/>
      <c r="X27" s="9"/>
      <c r="Y27" s="9"/>
      <c r="Z27" s="9"/>
    </row>
    <row r="28" spans="1:26" ht="14.25" customHeight="1" x14ac:dyDescent="0.2">
      <c r="A28" s="10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U28" s="9"/>
      <c r="V28" s="9"/>
      <c r="W28" s="9"/>
      <c r="X28" s="9"/>
      <c r="Y28" s="9"/>
      <c r="Z28" s="9"/>
    </row>
    <row r="29" spans="1:26" ht="14.25" customHeight="1" x14ac:dyDescent="0.2">
      <c r="A29" s="10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  <c r="U29" s="9"/>
      <c r="V29" s="9"/>
      <c r="W29" s="9"/>
      <c r="X29" s="9"/>
      <c r="Y29" s="9"/>
      <c r="Z29" s="9"/>
    </row>
    <row r="30" spans="1:26" ht="14.25" customHeight="1" x14ac:dyDescent="0.2">
      <c r="A30" s="10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10"/>
      <c r="U30" s="9"/>
      <c r="V30" s="9"/>
      <c r="W30" s="9"/>
      <c r="X30" s="9"/>
      <c r="Y30" s="9"/>
      <c r="Z30" s="9"/>
    </row>
    <row r="31" spans="1:26" ht="14.25" customHeight="1" x14ac:dyDescent="0.2">
      <c r="A31" s="10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0"/>
      <c r="U31" s="9"/>
      <c r="V31" s="9"/>
      <c r="W31" s="9"/>
      <c r="X31" s="9"/>
      <c r="Y31" s="9"/>
      <c r="Z31" s="9"/>
    </row>
    <row r="32" spans="1:26" ht="14.25" customHeight="1" x14ac:dyDescent="0.2">
      <c r="A32" s="10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  <c r="U32" s="9"/>
      <c r="V32" s="9"/>
      <c r="W32" s="9"/>
      <c r="X32" s="9"/>
      <c r="Y32" s="9"/>
      <c r="Z32" s="9"/>
    </row>
    <row r="33" spans="1:26" ht="14.25" customHeight="1" x14ac:dyDescent="0.2">
      <c r="A33" s="10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  <c r="U33" s="9"/>
      <c r="V33" s="9"/>
      <c r="W33" s="9"/>
      <c r="X33" s="9"/>
      <c r="Y33" s="9"/>
      <c r="Z33" s="9"/>
    </row>
    <row r="34" spans="1:26" ht="14.25" customHeight="1" x14ac:dyDescent="0.2">
      <c r="A34" s="10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  <c r="U34" s="9"/>
      <c r="V34" s="9"/>
      <c r="W34" s="9"/>
      <c r="X34" s="9"/>
      <c r="Y34" s="9"/>
      <c r="Z34" s="9"/>
    </row>
    <row r="35" spans="1:26" ht="14.25" customHeight="1" x14ac:dyDescent="0.2">
      <c r="A35" s="10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U35" s="9"/>
      <c r="V35" s="9"/>
      <c r="W35" s="9"/>
      <c r="X35" s="9"/>
      <c r="Y35" s="9"/>
      <c r="Z35" s="9"/>
    </row>
    <row r="36" spans="1:26" ht="14.25" customHeight="1" x14ac:dyDescent="0.2">
      <c r="A36" s="10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  <c r="U36" s="9"/>
      <c r="V36" s="9"/>
      <c r="W36" s="9"/>
      <c r="X36" s="9"/>
      <c r="Y36" s="9"/>
      <c r="Z36" s="9"/>
    </row>
    <row r="37" spans="1:26" ht="14.25" customHeight="1" x14ac:dyDescent="0.2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  <c r="U37" s="9"/>
      <c r="V37" s="9"/>
      <c r="W37" s="9"/>
      <c r="X37" s="9"/>
      <c r="Y37" s="9"/>
      <c r="Z37" s="9"/>
    </row>
    <row r="38" spans="1:26" ht="14.25" customHeight="1" x14ac:dyDescent="0.2">
      <c r="A38" s="10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  <c r="U38" s="9"/>
      <c r="V38" s="9"/>
      <c r="W38" s="9"/>
      <c r="X38" s="9"/>
      <c r="Y38" s="9"/>
      <c r="Z38" s="9"/>
    </row>
    <row r="39" spans="1:26" ht="14.25" customHeight="1" x14ac:dyDescent="0.2">
      <c r="A39" s="10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  <c r="U39" s="9"/>
      <c r="V39" s="9"/>
      <c r="W39" s="9"/>
      <c r="X39" s="9"/>
      <c r="Y39" s="9"/>
      <c r="Z39" s="9"/>
    </row>
    <row r="40" spans="1:26" ht="14.25" customHeight="1" x14ac:dyDescent="0.2">
      <c r="A40" s="10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  <c r="U40" s="9"/>
      <c r="V40" s="9"/>
      <c r="W40" s="9"/>
      <c r="X40" s="9"/>
      <c r="Y40" s="9"/>
      <c r="Z40" s="9"/>
    </row>
    <row r="41" spans="1:26" ht="14.25" customHeight="1" x14ac:dyDescent="0.2">
      <c r="A41" s="10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0"/>
      <c r="U41" s="9"/>
      <c r="V41" s="9"/>
      <c r="W41" s="9"/>
      <c r="X41" s="9"/>
      <c r="Y41" s="9"/>
      <c r="Z41" s="9"/>
    </row>
    <row r="42" spans="1:26" ht="14.25" customHeight="1" x14ac:dyDescent="0.2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0"/>
      <c r="U42" s="9"/>
      <c r="V42" s="9"/>
      <c r="W42" s="9"/>
      <c r="X42" s="9"/>
      <c r="Y42" s="9"/>
      <c r="Z42" s="9"/>
    </row>
    <row r="43" spans="1:26" ht="14.25" customHeight="1" x14ac:dyDescent="0.2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0"/>
      <c r="U43" s="9"/>
      <c r="V43" s="9"/>
      <c r="W43" s="9"/>
      <c r="X43" s="9"/>
      <c r="Y43" s="9"/>
      <c r="Z43" s="9"/>
    </row>
    <row r="44" spans="1:26" ht="14.25" customHeight="1" x14ac:dyDescent="0.2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0"/>
      <c r="U44" s="9"/>
      <c r="V44" s="9"/>
      <c r="W44" s="9"/>
      <c r="X44" s="9"/>
      <c r="Y44" s="9"/>
      <c r="Z44" s="9"/>
    </row>
    <row r="45" spans="1:26" ht="14.25" customHeight="1" x14ac:dyDescent="0.2">
      <c r="A45" s="1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9"/>
      <c r="V45" s="9"/>
      <c r="W45" s="9"/>
      <c r="X45" s="9"/>
      <c r="Y45" s="9"/>
      <c r="Z45" s="9"/>
    </row>
    <row r="46" spans="1:26" ht="14.25" customHeight="1" x14ac:dyDescent="0.2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0"/>
      <c r="U46" s="9"/>
      <c r="V46" s="9"/>
      <c r="W46" s="9"/>
      <c r="X46" s="9"/>
      <c r="Y46" s="9"/>
      <c r="Z46" s="9"/>
    </row>
    <row r="47" spans="1:26" ht="14.25" customHeight="1" x14ac:dyDescent="0.2">
      <c r="A47" s="1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0"/>
      <c r="U47" s="9"/>
      <c r="V47" s="9"/>
      <c r="W47" s="9"/>
      <c r="X47" s="9"/>
      <c r="Y47" s="9"/>
      <c r="Z47" s="9"/>
    </row>
    <row r="48" spans="1:26" ht="14.25" customHeight="1" x14ac:dyDescent="0.2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0"/>
      <c r="U48" s="9"/>
      <c r="V48" s="9"/>
      <c r="W48" s="9"/>
      <c r="X48" s="9"/>
      <c r="Y48" s="9"/>
      <c r="Z48" s="9"/>
    </row>
    <row r="49" spans="1:26" ht="14.25" customHeight="1" x14ac:dyDescent="0.2">
      <c r="A49" s="10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0"/>
      <c r="U49" s="9"/>
      <c r="V49" s="9"/>
      <c r="W49" s="9"/>
      <c r="X49" s="9"/>
      <c r="Y49" s="9"/>
      <c r="Z49" s="9"/>
    </row>
    <row r="50" spans="1:26" ht="14.25" customHeight="1" x14ac:dyDescent="0.2">
      <c r="A50" s="10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0"/>
      <c r="U50" s="9"/>
      <c r="V50" s="9"/>
      <c r="W50" s="9"/>
      <c r="X50" s="9"/>
      <c r="Y50" s="9"/>
      <c r="Z50" s="9"/>
    </row>
    <row r="51" spans="1:26" ht="14.25" customHeight="1" x14ac:dyDescent="0.2">
      <c r="A51" s="10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  <c r="U51" s="9"/>
      <c r="V51" s="9"/>
      <c r="W51" s="9"/>
      <c r="X51" s="9"/>
      <c r="Y51" s="9"/>
      <c r="Z51" s="9"/>
    </row>
    <row r="52" spans="1:26" ht="14.25" customHeight="1" x14ac:dyDescent="0.2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0"/>
      <c r="U52" s="9"/>
      <c r="V52" s="9"/>
      <c r="W52" s="9"/>
      <c r="X52" s="9"/>
      <c r="Y52" s="9"/>
      <c r="Z52" s="9"/>
    </row>
    <row r="53" spans="1:26" ht="14.25" customHeight="1" x14ac:dyDescent="0.2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0"/>
      <c r="U53" s="9"/>
      <c r="V53" s="9"/>
      <c r="W53" s="9"/>
      <c r="X53" s="9"/>
      <c r="Y53" s="9"/>
      <c r="Z53" s="9"/>
    </row>
    <row r="54" spans="1:26" ht="14.25" customHeight="1" x14ac:dyDescent="0.2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0"/>
      <c r="U54" s="9"/>
      <c r="V54" s="9"/>
      <c r="W54" s="9"/>
      <c r="X54" s="9"/>
      <c r="Y54" s="9"/>
      <c r="Z54" s="9"/>
    </row>
    <row r="55" spans="1:26" ht="14.25" customHeight="1" x14ac:dyDescent="0.2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10"/>
      <c r="U55" s="9"/>
      <c r="V55" s="9"/>
      <c r="W55" s="9"/>
      <c r="X55" s="9"/>
      <c r="Y55" s="9"/>
      <c r="Z55" s="9"/>
    </row>
    <row r="56" spans="1:26" ht="14.25" customHeight="1" x14ac:dyDescent="0.2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0"/>
      <c r="U56" s="9"/>
      <c r="V56" s="9"/>
      <c r="W56" s="9"/>
      <c r="X56" s="9"/>
      <c r="Y56" s="9"/>
      <c r="Z56" s="9"/>
    </row>
    <row r="57" spans="1:26" ht="14.25" customHeight="1" x14ac:dyDescent="0.2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0"/>
      <c r="U57" s="9"/>
      <c r="V57" s="9"/>
      <c r="W57" s="9"/>
      <c r="X57" s="9"/>
      <c r="Y57" s="9"/>
      <c r="Z57" s="9"/>
    </row>
    <row r="58" spans="1:26" ht="14.25" customHeight="1" x14ac:dyDescent="0.2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0"/>
      <c r="U58" s="9"/>
      <c r="V58" s="9"/>
      <c r="W58" s="9"/>
      <c r="X58" s="9"/>
      <c r="Y58" s="9"/>
      <c r="Z58" s="9"/>
    </row>
    <row r="59" spans="1:26" ht="14.25" customHeight="1" x14ac:dyDescent="0.2">
      <c r="A59" s="1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0"/>
      <c r="U59" s="9"/>
      <c r="V59" s="9"/>
      <c r="W59" s="9"/>
      <c r="X59" s="9"/>
      <c r="Y59" s="9"/>
      <c r="Z59" s="9"/>
    </row>
    <row r="60" spans="1:26" ht="14.25" customHeight="1" x14ac:dyDescent="0.2">
      <c r="A60" s="10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9"/>
      <c r="V60" s="9"/>
      <c r="W60" s="9"/>
      <c r="X60" s="9"/>
      <c r="Y60" s="9"/>
      <c r="Z60" s="9"/>
    </row>
    <row r="61" spans="1:26" ht="14.25" customHeight="1" x14ac:dyDescent="0.2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10"/>
      <c r="U61" s="9"/>
      <c r="V61" s="9"/>
      <c r="W61" s="9"/>
      <c r="X61" s="9"/>
      <c r="Y61" s="9"/>
      <c r="Z61" s="9"/>
    </row>
    <row r="62" spans="1:26" ht="14.25" customHeight="1" x14ac:dyDescent="0.2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10"/>
      <c r="U62" s="9"/>
      <c r="V62" s="9"/>
      <c r="W62" s="9"/>
      <c r="X62" s="9"/>
      <c r="Y62" s="9"/>
      <c r="Z62" s="9"/>
    </row>
    <row r="63" spans="1:26" ht="14.25" customHeight="1" x14ac:dyDescent="0.2">
      <c r="A63" s="1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10"/>
      <c r="U63" s="9"/>
      <c r="V63" s="9"/>
      <c r="W63" s="9"/>
      <c r="X63" s="9"/>
      <c r="Y63" s="9"/>
      <c r="Z63" s="9"/>
    </row>
    <row r="64" spans="1:26" ht="14.25" customHeight="1" x14ac:dyDescent="0.2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10"/>
      <c r="U64" s="9"/>
      <c r="V64" s="9"/>
      <c r="W64" s="9"/>
      <c r="X64" s="9"/>
      <c r="Y64" s="9"/>
      <c r="Z64" s="9"/>
    </row>
    <row r="65" spans="1:26" ht="14.25" customHeight="1" x14ac:dyDescent="0.2">
      <c r="A65" s="1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10"/>
      <c r="U65" s="9"/>
      <c r="V65" s="9"/>
      <c r="W65" s="9"/>
      <c r="X65" s="9"/>
      <c r="Y65" s="9"/>
      <c r="Z65" s="9"/>
    </row>
    <row r="66" spans="1:26" ht="14.25" customHeight="1" x14ac:dyDescent="0.2">
      <c r="A66" s="1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10"/>
      <c r="U66" s="9"/>
      <c r="V66" s="9"/>
      <c r="W66" s="9"/>
      <c r="X66" s="9"/>
      <c r="Y66" s="9"/>
      <c r="Z66" s="9"/>
    </row>
    <row r="67" spans="1:26" ht="14.25" customHeight="1" x14ac:dyDescent="0.2">
      <c r="A67" s="1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10"/>
      <c r="U67" s="9"/>
      <c r="V67" s="9"/>
      <c r="W67" s="9"/>
      <c r="X67" s="9"/>
      <c r="Y67" s="9"/>
      <c r="Z67" s="9"/>
    </row>
    <row r="68" spans="1:26" ht="14.25" customHeight="1" x14ac:dyDescent="0.2">
      <c r="A68" s="1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10"/>
      <c r="U68" s="9"/>
      <c r="V68" s="9"/>
      <c r="W68" s="9"/>
      <c r="X68" s="9"/>
      <c r="Y68" s="9"/>
      <c r="Z68" s="9"/>
    </row>
    <row r="69" spans="1:26" ht="14.25" customHeight="1" x14ac:dyDescent="0.2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10"/>
      <c r="U69" s="9"/>
      <c r="V69" s="9"/>
      <c r="W69" s="9"/>
      <c r="X69" s="9"/>
      <c r="Y69" s="9"/>
      <c r="Z69" s="9"/>
    </row>
    <row r="70" spans="1:26" ht="14.25" customHeight="1" x14ac:dyDescent="0.2">
      <c r="A70" s="1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10"/>
      <c r="U70" s="9"/>
      <c r="V70" s="9"/>
      <c r="W70" s="9"/>
      <c r="X70" s="9"/>
      <c r="Y70" s="9"/>
      <c r="Z70" s="9"/>
    </row>
    <row r="71" spans="1:26" ht="14.25" customHeight="1" x14ac:dyDescent="0.2">
      <c r="A71" s="1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10"/>
      <c r="U71" s="9"/>
      <c r="V71" s="9"/>
      <c r="W71" s="9"/>
      <c r="X71" s="9"/>
      <c r="Y71" s="9"/>
      <c r="Z71" s="9"/>
    </row>
    <row r="72" spans="1:26" ht="14.25" customHeight="1" x14ac:dyDescent="0.2">
      <c r="A72" s="1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10"/>
      <c r="U72" s="9"/>
      <c r="V72" s="9"/>
      <c r="W72" s="9"/>
      <c r="X72" s="9"/>
      <c r="Y72" s="9"/>
      <c r="Z72" s="9"/>
    </row>
    <row r="73" spans="1:26" ht="14.25" customHeight="1" x14ac:dyDescent="0.2">
      <c r="A73" s="10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10"/>
      <c r="U73" s="9"/>
      <c r="V73" s="9"/>
      <c r="W73" s="9"/>
      <c r="X73" s="9"/>
      <c r="Y73" s="9"/>
      <c r="Z73" s="9"/>
    </row>
    <row r="74" spans="1:26" ht="14.25" customHeight="1" x14ac:dyDescent="0.2">
      <c r="A74" s="10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10"/>
      <c r="U74" s="9"/>
      <c r="V74" s="9"/>
      <c r="W74" s="9"/>
      <c r="X74" s="9"/>
      <c r="Y74" s="9"/>
      <c r="Z74" s="9"/>
    </row>
    <row r="75" spans="1:26" ht="14.25" customHeight="1" x14ac:dyDescent="0.2">
      <c r="A75" s="10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10"/>
      <c r="U75" s="9"/>
      <c r="V75" s="9"/>
      <c r="W75" s="9"/>
      <c r="X75" s="9"/>
      <c r="Y75" s="9"/>
      <c r="Z75" s="9"/>
    </row>
    <row r="76" spans="1:26" ht="14.25" customHeight="1" x14ac:dyDescent="0.2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10"/>
      <c r="U76" s="9"/>
      <c r="V76" s="9"/>
      <c r="W76" s="9"/>
      <c r="X76" s="9"/>
      <c r="Y76" s="9"/>
      <c r="Z76" s="9"/>
    </row>
    <row r="77" spans="1:26" ht="14.25" customHeight="1" x14ac:dyDescent="0.2">
      <c r="A77" s="10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10"/>
      <c r="U77" s="9"/>
      <c r="V77" s="9"/>
      <c r="W77" s="9"/>
      <c r="X77" s="9"/>
      <c r="Y77" s="9"/>
      <c r="Z77" s="9"/>
    </row>
    <row r="78" spans="1:26" ht="14.25" customHeight="1" x14ac:dyDescent="0.2">
      <c r="A78" s="10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10"/>
      <c r="U78" s="9"/>
      <c r="V78" s="9"/>
      <c r="W78" s="9"/>
      <c r="X78" s="9"/>
      <c r="Y78" s="9"/>
      <c r="Z78" s="9"/>
    </row>
    <row r="79" spans="1:26" ht="14.25" customHeight="1" x14ac:dyDescent="0.2">
      <c r="A79" s="10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10"/>
      <c r="U79" s="9"/>
      <c r="V79" s="9"/>
      <c r="W79" s="9"/>
      <c r="X79" s="9"/>
      <c r="Y79" s="9"/>
      <c r="Z79" s="9"/>
    </row>
    <row r="80" spans="1:26" ht="14.25" customHeight="1" x14ac:dyDescent="0.2">
      <c r="A80" s="1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0"/>
      <c r="U80" s="9"/>
      <c r="V80" s="9"/>
      <c r="W80" s="9"/>
      <c r="X80" s="9"/>
      <c r="Y80" s="9"/>
      <c r="Z80" s="9"/>
    </row>
    <row r="81" spans="1:26" ht="14.25" customHeight="1" x14ac:dyDescent="0.2">
      <c r="A81" s="10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10"/>
      <c r="U81" s="9"/>
      <c r="V81" s="9"/>
      <c r="W81" s="9"/>
      <c r="X81" s="9"/>
      <c r="Y81" s="9"/>
      <c r="Z81" s="9"/>
    </row>
    <row r="82" spans="1:26" ht="14.25" customHeight="1" x14ac:dyDescent="0.2">
      <c r="A82" s="10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10"/>
      <c r="U82" s="9"/>
      <c r="V82" s="9"/>
      <c r="W82" s="9"/>
      <c r="X82" s="9"/>
      <c r="Y82" s="9"/>
      <c r="Z82" s="9"/>
    </row>
    <row r="83" spans="1:26" ht="14.25" customHeight="1" x14ac:dyDescent="0.2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10"/>
      <c r="U83" s="9"/>
      <c r="V83" s="9"/>
      <c r="W83" s="9"/>
      <c r="X83" s="9"/>
      <c r="Y83" s="9"/>
      <c r="Z83" s="9"/>
    </row>
    <row r="84" spans="1:26" ht="14.25" customHeight="1" x14ac:dyDescent="0.2">
      <c r="A84" s="10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10"/>
      <c r="U84" s="9"/>
      <c r="V84" s="9"/>
      <c r="W84" s="9"/>
      <c r="X84" s="9"/>
      <c r="Y84" s="9"/>
      <c r="Z84" s="9"/>
    </row>
    <row r="85" spans="1:26" ht="14.25" customHeight="1" x14ac:dyDescent="0.2">
      <c r="A85" s="10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10"/>
      <c r="U85" s="9"/>
      <c r="V85" s="9"/>
      <c r="W85" s="9"/>
      <c r="X85" s="9"/>
      <c r="Y85" s="9"/>
      <c r="Z85" s="9"/>
    </row>
    <row r="86" spans="1:26" ht="14.25" customHeight="1" x14ac:dyDescent="0.2">
      <c r="A86" s="10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10"/>
      <c r="U86" s="9"/>
      <c r="V86" s="9"/>
      <c r="W86" s="9"/>
      <c r="X86" s="9"/>
      <c r="Y86" s="9"/>
      <c r="Z86" s="9"/>
    </row>
    <row r="87" spans="1:26" ht="14.25" customHeight="1" x14ac:dyDescent="0.2">
      <c r="A87" s="10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10"/>
      <c r="U87" s="9"/>
      <c r="V87" s="9"/>
      <c r="W87" s="9"/>
      <c r="X87" s="9"/>
      <c r="Y87" s="9"/>
      <c r="Z87" s="9"/>
    </row>
    <row r="88" spans="1:26" ht="14.25" customHeight="1" x14ac:dyDescent="0.2">
      <c r="A88" s="10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10"/>
      <c r="U88" s="9"/>
      <c r="V88" s="9"/>
      <c r="W88" s="9"/>
      <c r="X88" s="9"/>
      <c r="Y88" s="9"/>
      <c r="Z88" s="9"/>
    </row>
    <row r="89" spans="1:26" ht="14.25" customHeight="1" x14ac:dyDescent="0.2">
      <c r="A89" s="10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10"/>
      <c r="U89" s="9"/>
      <c r="V89" s="9"/>
      <c r="W89" s="9"/>
      <c r="X89" s="9"/>
      <c r="Y89" s="9"/>
      <c r="Z89" s="9"/>
    </row>
    <row r="90" spans="1:26" ht="14.25" customHeight="1" x14ac:dyDescent="0.2">
      <c r="A90" s="10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10"/>
      <c r="U90" s="9"/>
      <c r="V90" s="9"/>
      <c r="W90" s="9"/>
      <c r="X90" s="9"/>
      <c r="Y90" s="9"/>
      <c r="Z90" s="9"/>
    </row>
    <row r="91" spans="1:26" ht="14.25" customHeight="1" x14ac:dyDescent="0.2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10"/>
      <c r="U91" s="9"/>
      <c r="V91" s="9"/>
      <c r="W91" s="9"/>
      <c r="X91" s="9"/>
      <c r="Y91" s="9"/>
      <c r="Z91" s="9"/>
    </row>
    <row r="92" spans="1:26" ht="14.25" customHeight="1" x14ac:dyDescent="0.2">
      <c r="A92" s="10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10"/>
      <c r="U92" s="9"/>
      <c r="V92" s="9"/>
      <c r="W92" s="9"/>
      <c r="X92" s="9"/>
      <c r="Y92" s="9"/>
      <c r="Z92" s="9"/>
    </row>
    <row r="93" spans="1:26" ht="14.25" customHeight="1" x14ac:dyDescent="0.2">
      <c r="A93" s="10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0"/>
      <c r="U93" s="9"/>
      <c r="V93" s="9"/>
      <c r="W93" s="9"/>
      <c r="X93" s="9"/>
      <c r="Y93" s="9"/>
      <c r="Z93" s="9"/>
    </row>
    <row r="94" spans="1:26" ht="14.25" customHeight="1" x14ac:dyDescent="0.2">
      <c r="A94" s="10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10"/>
      <c r="U94" s="9"/>
      <c r="V94" s="9"/>
      <c r="W94" s="9"/>
      <c r="X94" s="9"/>
      <c r="Y94" s="9"/>
      <c r="Z94" s="9"/>
    </row>
    <row r="95" spans="1:26" ht="14.25" customHeight="1" x14ac:dyDescent="0.2">
      <c r="A95" s="10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0"/>
      <c r="U95" s="9"/>
      <c r="V95" s="9"/>
      <c r="W95" s="9"/>
      <c r="X95" s="9"/>
      <c r="Y95" s="9"/>
      <c r="Z95" s="9"/>
    </row>
    <row r="96" spans="1:26" ht="14.25" customHeight="1" x14ac:dyDescent="0.2">
      <c r="A96" s="10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0"/>
      <c r="U96" s="9"/>
      <c r="V96" s="9"/>
      <c r="W96" s="9"/>
      <c r="X96" s="9"/>
      <c r="Y96" s="9"/>
      <c r="Z96" s="9"/>
    </row>
    <row r="97" spans="1:26" ht="14.25" customHeight="1" x14ac:dyDescent="0.2">
      <c r="A97" s="10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0"/>
      <c r="U97" s="9"/>
      <c r="V97" s="9"/>
      <c r="W97" s="9"/>
      <c r="X97" s="9"/>
      <c r="Y97" s="9"/>
      <c r="Z97" s="9"/>
    </row>
    <row r="98" spans="1:26" ht="14.25" customHeight="1" x14ac:dyDescent="0.2">
      <c r="A98" s="10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0"/>
      <c r="U98" s="9"/>
      <c r="V98" s="9"/>
      <c r="W98" s="9"/>
      <c r="X98" s="9"/>
      <c r="Y98" s="9"/>
      <c r="Z98" s="9"/>
    </row>
    <row r="99" spans="1:26" ht="14.25" customHeight="1" x14ac:dyDescent="0.2">
      <c r="A99" s="10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0"/>
      <c r="U99" s="9"/>
      <c r="V99" s="9"/>
      <c r="W99" s="9"/>
      <c r="X99" s="9"/>
      <c r="Y99" s="9"/>
      <c r="Z99" s="9"/>
    </row>
    <row r="100" spans="1:26" ht="14.25" customHeight="1" x14ac:dyDescent="0.2">
      <c r="A100" s="10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0"/>
      <c r="U100" s="9"/>
      <c r="V100" s="9"/>
      <c r="W100" s="9"/>
      <c r="X100" s="9"/>
      <c r="Y100" s="9"/>
      <c r="Z100" s="9"/>
    </row>
    <row r="101" spans="1:26" ht="14.25" customHeight="1" x14ac:dyDescent="0.2">
      <c r="A101" s="10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0"/>
      <c r="U101" s="9"/>
      <c r="V101" s="9"/>
      <c r="W101" s="9"/>
      <c r="X101" s="9"/>
      <c r="Y101" s="9"/>
      <c r="Z101" s="9"/>
    </row>
    <row r="102" spans="1:26" ht="14.25" customHeight="1" x14ac:dyDescent="0.2">
      <c r="A102" s="10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0"/>
      <c r="U102" s="9"/>
      <c r="V102" s="9"/>
      <c r="W102" s="9"/>
      <c r="X102" s="9"/>
      <c r="Y102" s="9"/>
      <c r="Z102" s="9"/>
    </row>
    <row r="103" spans="1:26" ht="14.25" customHeight="1" x14ac:dyDescent="0.2">
      <c r="A103" s="10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0"/>
      <c r="U103" s="9"/>
      <c r="V103" s="9"/>
      <c r="W103" s="9"/>
      <c r="X103" s="9"/>
      <c r="Y103" s="9"/>
      <c r="Z103" s="9"/>
    </row>
    <row r="104" spans="1:26" ht="14.25" customHeight="1" x14ac:dyDescent="0.2">
      <c r="A104" s="10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0"/>
      <c r="U104" s="9"/>
      <c r="V104" s="9"/>
      <c r="W104" s="9"/>
      <c r="X104" s="9"/>
      <c r="Y104" s="9"/>
      <c r="Z104" s="9"/>
    </row>
    <row r="105" spans="1:26" ht="14.25" customHeight="1" x14ac:dyDescent="0.2">
      <c r="A105" s="10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0"/>
      <c r="U105" s="9"/>
      <c r="V105" s="9"/>
      <c r="W105" s="9"/>
      <c r="X105" s="9"/>
      <c r="Y105" s="9"/>
      <c r="Z105" s="9"/>
    </row>
    <row r="106" spans="1:26" ht="14.25" customHeight="1" x14ac:dyDescent="0.2">
      <c r="A106" s="10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0"/>
      <c r="U106" s="9"/>
      <c r="V106" s="9"/>
      <c r="W106" s="9"/>
      <c r="X106" s="9"/>
      <c r="Y106" s="9"/>
      <c r="Z106" s="9"/>
    </row>
    <row r="107" spans="1:26" ht="14.25" customHeight="1" x14ac:dyDescent="0.2">
      <c r="A107" s="10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0"/>
      <c r="U107" s="9"/>
      <c r="V107" s="9"/>
      <c r="W107" s="9"/>
      <c r="X107" s="9"/>
      <c r="Y107" s="9"/>
      <c r="Z107" s="9"/>
    </row>
    <row r="108" spans="1:26" ht="14.25" customHeight="1" x14ac:dyDescent="0.2">
      <c r="A108" s="10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0"/>
      <c r="U108" s="9"/>
      <c r="V108" s="9"/>
      <c r="W108" s="9"/>
      <c r="X108" s="9"/>
      <c r="Y108" s="9"/>
      <c r="Z108" s="9"/>
    </row>
    <row r="109" spans="1:26" ht="14.25" customHeight="1" x14ac:dyDescent="0.2">
      <c r="A109" s="10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0"/>
      <c r="U109" s="9"/>
      <c r="V109" s="9"/>
      <c r="W109" s="9"/>
      <c r="X109" s="9"/>
      <c r="Y109" s="9"/>
      <c r="Z109" s="9"/>
    </row>
    <row r="110" spans="1:26" ht="14.25" customHeight="1" x14ac:dyDescent="0.2">
      <c r="A110" s="10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0"/>
      <c r="U110" s="9"/>
      <c r="V110" s="9"/>
      <c r="W110" s="9"/>
      <c r="X110" s="9"/>
      <c r="Y110" s="9"/>
      <c r="Z110" s="9"/>
    </row>
    <row r="111" spans="1:26" ht="14.25" customHeight="1" x14ac:dyDescent="0.2">
      <c r="A111" s="10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0"/>
      <c r="U111" s="9"/>
      <c r="V111" s="9"/>
      <c r="W111" s="9"/>
      <c r="X111" s="9"/>
      <c r="Y111" s="9"/>
      <c r="Z111" s="9"/>
    </row>
    <row r="112" spans="1:26" ht="14.25" customHeight="1" x14ac:dyDescent="0.2">
      <c r="A112" s="10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10"/>
      <c r="U112" s="9"/>
      <c r="V112" s="9"/>
      <c r="W112" s="9"/>
      <c r="X112" s="9"/>
      <c r="Y112" s="9"/>
      <c r="Z112" s="9"/>
    </row>
    <row r="113" spans="1:26" ht="14.25" customHeight="1" x14ac:dyDescent="0.2">
      <c r="A113" s="10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10"/>
      <c r="U113" s="9"/>
      <c r="V113" s="9"/>
      <c r="W113" s="9"/>
      <c r="X113" s="9"/>
      <c r="Y113" s="9"/>
      <c r="Z113" s="9"/>
    </row>
    <row r="114" spans="1:26" ht="14.25" customHeight="1" x14ac:dyDescent="0.2">
      <c r="A114" s="10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10"/>
      <c r="U114" s="9"/>
      <c r="V114" s="9"/>
      <c r="W114" s="9"/>
      <c r="X114" s="9"/>
      <c r="Y114" s="9"/>
      <c r="Z114" s="9"/>
    </row>
    <row r="115" spans="1:26" ht="14.25" customHeight="1" x14ac:dyDescent="0.2">
      <c r="A115" s="10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0"/>
      <c r="U115" s="9"/>
      <c r="V115" s="9"/>
      <c r="W115" s="9"/>
      <c r="X115" s="9"/>
      <c r="Y115" s="9"/>
      <c r="Z115" s="9"/>
    </row>
    <row r="116" spans="1:26" ht="14.25" customHeight="1" x14ac:dyDescent="0.2">
      <c r="A116" s="10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0"/>
      <c r="U116" s="9"/>
      <c r="V116" s="9"/>
      <c r="W116" s="9"/>
      <c r="X116" s="9"/>
      <c r="Y116" s="9"/>
      <c r="Z116" s="9"/>
    </row>
    <row r="117" spans="1:26" ht="14.25" customHeight="1" x14ac:dyDescent="0.2">
      <c r="A117" s="10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10"/>
      <c r="U117" s="9"/>
      <c r="V117" s="9"/>
      <c r="W117" s="9"/>
      <c r="X117" s="9"/>
      <c r="Y117" s="9"/>
      <c r="Z117" s="9"/>
    </row>
    <row r="118" spans="1:26" ht="14.25" customHeight="1" x14ac:dyDescent="0.2">
      <c r="A118" s="10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0"/>
      <c r="U118" s="9"/>
      <c r="V118" s="9"/>
      <c r="W118" s="9"/>
      <c r="X118" s="9"/>
      <c r="Y118" s="9"/>
      <c r="Z118" s="9"/>
    </row>
    <row r="119" spans="1:26" ht="14.25" customHeight="1" x14ac:dyDescent="0.2">
      <c r="A119" s="10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0"/>
      <c r="U119" s="9"/>
      <c r="V119" s="9"/>
      <c r="W119" s="9"/>
      <c r="X119" s="9"/>
      <c r="Y119" s="9"/>
      <c r="Z119" s="9"/>
    </row>
    <row r="120" spans="1:26" ht="14.25" customHeight="1" x14ac:dyDescent="0.2">
      <c r="A120" s="10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10"/>
      <c r="U120" s="9"/>
      <c r="V120" s="9"/>
      <c r="W120" s="9"/>
      <c r="X120" s="9"/>
      <c r="Y120" s="9"/>
      <c r="Z120" s="9"/>
    </row>
    <row r="121" spans="1:26" ht="14.25" customHeight="1" x14ac:dyDescent="0.2">
      <c r="A121" s="10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10"/>
      <c r="U121" s="9"/>
      <c r="V121" s="9"/>
      <c r="W121" s="9"/>
      <c r="X121" s="9"/>
      <c r="Y121" s="9"/>
      <c r="Z121" s="9"/>
    </row>
    <row r="122" spans="1:26" ht="14.25" customHeight="1" x14ac:dyDescent="0.2">
      <c r="A122" s="10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10"/>
      <c r="U122" s="9"/>
      <c r="V122" s="9"/>
      <c r="W122" s="9"/>
      <c r="X122" s="9"/>
      <c r="Y122" s="9"/>
      <c r="Z122" s="9"/>
    </row>
    <row r="123" spans="1:26" ht="14.25" customHeight="1" x14ac:dyDescent="0.2">
      <c r="A123" s="10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10"/>
      <c r="U123" s="9"/>
      <c r="V123" s="9"/>
      <c r="W123" s="9"/>
      <c r="X123" s="9"/>
      <c r="Y123" s="9"/>
      <c r="Z123" s="9"/>
    </row>
    <row r="124" spans="1:26" ht="14.25" customHeight="1" x14ac:dyDescent="0.2">
      <c r="A124" s="10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10"/>
      <c r="U124" s="9"/>
      <c r="V124" s="9"/>
      <c r="W124" s="9"/>
      <c r="X124" s="9"/>
      <c r="Y124" s="9"/>
      <c r="Z124" s="9"/>
    </row>
    <row r="125" spans="1:26" ht="14.25" customHeight="1" x14ac:dyDescent="0.2">
      <c r="A125" s="10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10"/>
      <c r="U125" s="9"/>
      <c r="V125" s="9"/>
      <c r="W125" s="9"/>
      <c r="X125" s="9"/>
      <c r="Y125" s="9"/>
      <c r="Z125" s="9"/>
    </row>
    <row r="126" spans="1:26" ht="14.25" customHeight="1" x14ac:dyDescent="0.2">
      <c r="A126" s="10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10"/>
      <c r="U126" s="9"/>
      <c r="V126" s="9"/>
      <c r="W126" s="9"/>
      <c r="X126" s="9"/>
      <c r="Y126" s="9"/>
      <c r="Z126" s="9"/>
    </row>
    <row r="127" spans="1:26" ht="14.25" customHeight="1" x14ac:dyDescent="0.2">
      <c r="A127" s="10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10"/>
      <c r="U127" s="9"/>
      <c r="V127" s="9"/>
      <c r="W127" s="9"/>
      <c r="X127" s="9"/>
      <c r="Y127" s="9"/>
      <c r="Z127" s="9"/>
    </row>
    <row r="128" spans="1:26" ht="14.25" customHeight="1" x14ac:dyDescent="0.2">
      <c r="A128" s="10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10"/>
      <c r="U128" s="9"/>
      <c r="V128" s="9"/>
      <c r="W128" s="9"/>
      <c r="X128" s="9"/>
      <c r="Y128" s="9"/>
      <c r="Z128" s="9"/>
    </row>
    <row r="129" spans="1:26" ht="14.25" customHeight="1" x14ac:dyDescent="0.2">
      <c r="A129" s="10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10"/>
      <c r="U129" s="9"/>
      <c r="V129" s="9"/>
      <c r="W129" s="9"/>
      <c r="X129" s="9"/>
      <c r="Y129" s="9"/>
      <c r="Z129" s="9"/>
    </row>
    <row r="130" spans="1:26" ht="14.25" customHeight="1" x14ac:dyDescent="0.2">
      <c r="A130" s="10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10"/>
      <c r="U130" s="9"/>
      <c r="V130" s="9"/>
      <c r="W130" s="9"/>
      <c r="X130" s="9"/>
      <c r="Y130" s="9"/>
      <c r="Z130" s="9"/>
    </row>
    <row r="131" spans="1:26" ht="14.25" customHeight="1" x14ac:dyDescent="0.2">
      <c r="A131" s="10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10"/>
      <c r="U131" s="9"/>
      <c r="V131" s="9"/>
      <c r="W131" s="9"/>
      <c r="X131" s="9"/>
      <c r="Y131" s="9"/>
      <c r="Z131" s="9"/>
    </row>
    <row r="132" spans="1:26" ht="14.25" customHeight="1" x14ac:dyDescent="0.2">
      <c r="A132" s="10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10"/>
      <c r="U132" s="9"/>
      <c r="V132" s="9"/>
      <c r="W132" s="9"/>
      <c r="X132" s="9"/>
      <c r="Y132" s="9"/>
      <c r="Z132" s="9"/>
    </row>
    <row r="133" spans="1:26" ht="14.25" customHeight="1" x14ac:dyDescent="0.2">
      <c r="A133" s="10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10"/>
      <c r="U133" s="9"/>
      <c r="V133" s="9"/>
      <c r="W133" s="9"/>
      <c r="X133" s="9"/>
      <c r="Y133" s="9"/>
      <c r="Z133" s="9"/>
    </row>
    <row r="134" spans="1:26" ht="14.25" customHeight="1" x14ac:dyDescent="0.2">
      <c r="A134" s="10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10"/>
      <c r="U134" s="9"/>
      <c r="V134" s="9"/>
      <c r="W134" s="9"/>
      <c r="X134" s="9"/>
      <c r="Y134" s="9"/>
      <c r="Z134" s="9"/>
    </row>
    <row r="135" spans="1:26" ht="14.25" customHeight="1" x14ac:dyDescent="0.2">
      <c r="A135" s="10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10"/>
      <c r="U135" s="9"/>
      <c r="V135" s="9"/>
      <c r="W135" s="9"/>
      <c r="X135" s="9"/>
      <c r="Y135" s="9"/>
      <c r="Z135" s="9"/>
    </row>
    <row r="136" spans="1:26" ht="14.25" customHeight="1" x14ac:dyDescent="0.2">
      <c r="A136" s="10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10"/>
      <c r="U136" s="9"/>
      <c r="V136" s="9"/>
      <c r="W136" s="9"/>
      <c r="X136" s="9"/>
      <c r="Y136" s="9"/>
      <c r="Z136" s="9"/>
    </row>
    <row r="137" spans="1:26" ht="14.25" customHeight="1" x14ac:dyDescent="0.2">
      <c r="A137" s="10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10"/>
      <c r="U137" s="9"/>
      <c r="V137" s="9"/>
      <c r="W137" s="9"/>
      <c r="X137" s="9"/>
      <c r="Y137" s="9"/>
      <c r="Z137" s="9"/>
    </row>
    <row r="138" spans="1:26" ht="14.25" customHeight="1" x14ac:dyDescent="0.2">
      <c r="A138" s="10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10"/>
      <c r="U138" s="9"/>
      <c r="V138" s="9"/>
      <c r="W138" s="9"/>
      <c r="X138" s="9"/>
      <c r="Y138" s="9"/>
      <c r="Z138" s="9"/>
    </row>
    <row r="139" spans="1:26" ht="14.25" customHeight="1" x14ac:dyDescent="0.2">
      <c r="A139" s="10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0"/>
      <c r="U139" s="9"/>
      <c r="V139" s="9"/>
      <c r="W139" s="9"/>
      <c r="X139" s="9"/>
      <c r="Y139" s="9"/>
      <c r="Z139" s="9"/>
    </row>
    <row r="140" spans="1:26" ht="14.25" customHeight="1" x14ac:dyDescent="0.2">
      <c r="A140" s="10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0"/>
      <c r="U140" s="9"/>
      <c r="V140" s="9"/>
      <c r="W140" s="9"/>
      <c r="X140" s="9"/>
      <c r="Y140" s="9"/>
      <c r="Z140" s="9"/>
    </row>
    <row r="141" spans="1:26" ht="14.25" customHeight="1" x14ac:dyDescent="0.2">
      <c r="A141" s="10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10"/>
      <c r="U141" s="9"/>
      <c r="V141" s="9"/>
      <c r="W141" s="9"/>
      <c r="X141" s="9"/>
      <c r="Y141" s="9"/>
      <c r="Z141" s="9"/>
    </row>
    <row r="142" spans="1:26" ht="14.25" customHeight="1" x14ac:dyDescent="0.2">
      <c r="A142" s="10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10"/>
      <c r="U142" s="9"/>
      <c r="V142" s="9"/>
      <c r="W142" s="9"/>
      <c r="X142" s="9"/>
      <c r="Y142" s="9"/>
      <c r="Z142" s="9"/>
    </row>
    <row r="143" spans="1:26" ht="14.25" customHeight="1" x14ac:dyDescent="0.2">
      <c r="A143" s="10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10"/>
      <c r="U143" s="9"/>
      <c r="V143" s="9"/>
      <c r="W143" s="9"/>
      <c r="X143" s="9"/>
      <c r="Y143" s="9"/>
      <c r="Z143" s="9"/>
    </row>
    <row r="144" spans="1:26" ht="14.25" customHeight="1" x14ac:dyDescent="0.2">
      <c r="A144" s="10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10"/>
      <c r="U144" s="9"/>
      <c r="V144" s="9"/>
      <c r="W144" s="9"/>
      <c r="X144" s="9"/>
      <c r="Y144" s="9"/>
      <c r="Z144" s="9"/>
    </row>
    <row r="145" spans="1:26" ht="14.25" customHeight="1" x14ac:dyDescent="0.2">
      <c r="A145" s="10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10"/>
      <c r="U145" s="9"/>
      <c r="V145" s="9"/>
      <c r="W145" s="9"/>
      <c r="X145" s="9"/>
      <c r="Y145" s="9"/>
      <c r="Z145" s="9"/>
    </row>
    <row r="146" spans="1:26" ht="14.25" customHeight="1" x14ac:dyDescent="0.2">
      <c r="A146" s="10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10"/>
      <c r="U146" s="9"/>
      <c r="V146" s="9"/>
      <c r="W146" s="9"/>
      <c r="X146" s="9"/>
      <c r="Y146" s="9"/>
      <c r="Z146" s="9"/>
    </row>
    <row r="147" spans="1:26" ht="14.25" customHeight="1" x14ac:dyDescent="0.2">
      <c r="A147" s="10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10"/>
      <c r="U147" s="9"/>
      <c r="V147" s="9"/>
      <c r="W147" s="9"/>
      <c r="X147" s="9"/>
      <c r="Y147" s="9"/>
      <c r="Z147" s="9"/>
    </row>
    <row r="148" spans="1:26" ht="14.25" customHeight="1" x14ac:dyDescent="0.2">
      <c r="A148" s="10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10"/>
      <c r="U148" s="9"/>
      <c r="V148" s="9"/>
      <c r="W148" s="9"/>
      <c r="X148" s="9"/>
      <c r="Y148" s="9"/>
      <c r="Z148" s="9"/>
    </row>
    <row r="149" spans="1:26" ht="14.25" customHeight="1" x14ac:dyDescent="0.2">
      <c r="A149" s="10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0"/>
      <c r="U149" s="9"/>
      <c r="V149" s="9"/>
      <c r="W149" s="9"/>
      <c r="X149" s="9"/>
      <c r="Y149" s="9"/>
      <c r="Z149" s="9"/>
    </row>
    <row r="150" spans="1:26" ht="14.25" customHeight="1" x14ac:dyDescent="0.2">
      <c r="A150" s="10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0"/>
      <c r="U150" s="9"/>
      <c r="V150" s="9"/>
      <c r="W150" s="9"/>
      <c r="X150" s="9"/>
      <c r="Y150" s="9"/>
      <c r="Z150" s="9"/>
    </row>
    <row r="151" spans="1:26" ht="14.25" customHeight="1" x14ac:dyDescent="0.2">
      <c r="A151" s="10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10"/>
      <c r="U151" s="9"/>
      <c r="V151" s="9"/>
      <c r="W151" s="9"/>
      <c r="X151" s="9"/>
      <c r="Y151" s="9"/>
      <c r="Z151" s="9"/>
    </row>
    <row r="152" spans="1:26" ht="14.25" customHeight="1" x14ac:dyDescent="0.2">
      <c r="A152" s="10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10"/>
      <c r="U152" s="9"/>
      <c r="V152" s="9"/>
      <c r="W152" s="9"/>
      <c r="X152" s="9"/>
      <c r="Y152" s="9"/>
      <c r="Z152" s="9"/>
    </row>
    <row r="153" spans="1:26" ht="14.25" customHeight="1" x14ac:dyDescent="0.2">
      <c r="A153" s="10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10"/>
      <c r="U153" s="9"/>
      <c r="V153" s="9"/>
      <c r="W153" s="9"/>
      <c r="X153" s="9"/>
      <c r="Y153" s="9"/>
      <c r="Z153" s="9"/>
    </row>
    <row r="154" spans="1:26" ht="14.25" customHeight="1" x14ac:dyDescent="0.2">
      <c r="A154" s="10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10"/>
      <c r="U154" s="9"/>
      <c r="V154" s="9"/>
      <c r="W154" s="9"/>
      <c r="X154" s="9"/>
      <c r="Y154" s="9"/>
      <c r="Z154" s="9"/>
    </row>
    <row r="155" spans="1:26" ht="14.25" customHeight="1" x14ac:dyDescent="0.2">
      <c r="A155" s="10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10"/>
      <c r="U155" s="9"/>
      <c r="V155" s="9"/>
      <c r="W155" s="9"/>
      <c r="X155" s="9"/>
      <c r="Y155" s="9"/>
      <c r="Z155" s="9"/>
    </row>
    <row r="156" spans="1:26" ht="14.25" customHeight="1" x14ac:dyDescent="0.2">
      <c r="A156" s="10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10"/>
      <c r="U156" s="9"/>
      <c r="V156" s="9"/>
      <c r="W156" s="9"/>
      <c r="X156" s="9"/>
      <c r="Y156" s="9"/>
      <c r="Z156" s="9"/>
    </row>
    <row r="157" spans="1:26" ht="14.25" customHeight="1" x14ac:dyDescent="0.2">
      <c r="A157" s="10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10"/>
      <c r="U157" s="9"/>
      <c r="V157" s="9"/>
      <c r="W157" s="9"/>
      <c r="X157" s="9"/>
      <c r="Y157" s="9"/>
      <c r="Z157" s="9"/>
    </row>
    <row r="158" spans="1:26" ht="14.25" customHeight="1" x14ac:dyDescent="0.2">
      <c r="A158" s="10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10"/>
      <c r="U158" s="9"/>
      <c r="V158" s="9"/>
      <c r="W158" s="9"/>
      <c r="X158" s="9"/>
      <c r="Y158" s="9"/>
      <c r="Z158" s="9"/>
    </row>
    <row r="159" spans="1:26" ht="14.25" customHeight="1" x14ac:dyDescent="0.2">
      <c r="A159" s="10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0"/>
      <c r="U159" s="9"/>
      <c r="V159" s="9"/>
      <c r="W159" s="9"/>
      <c r="X159" s="9"/>
      <c r="Y159" s="9"/>
      <c r="Z159" s="9"/>
    </row>
    <row r="160" spans="1:26" ht="14.25" customHeight="1" x14ac:dyDescent="0.2">
      <c r="A160" s="10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10"/>
      <c r="U160" s="9"/>
      <c r="V160" s="9"/>
      <c r="W160" s="9"/>
      <c r="X160" s="9"/>
      <c r="Y160" s="9"/>
      <c r="Z160" s="9"/>
    </row>
    <row r="161" spans="1:26" ht="14.25" customHeight="1" x14ac:dyDescent="0.2">
      <c r="A161" s="10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10"/>
      <c r="U161" s="9"/>
      <c r="V161" s="9"/>
      <c r="W161" s="9"/>
      <c r="X161" s="9"/>
      <c r="Y161" s="9"/>
      <c r="Z161" s="9"/>
    </row>
    <row r="162" spans="1:26" ht="14.25" customHeight="1" x14ac:dyDescent="0.2">
      <c r="A162" s="10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10"/>
      <c r="U162" s="9"/>
      <c r="V162" s="9"/>
      <c r="W162" s="9"/>
      <c r="X162" s="9"/>
      <c r="Y162" s="9"/>
      <c r="Z162" s="9"/>
    </row>
    <row r="163" spans="1:26" ht="14.25" customHeight="1" x14ac:dyDescent="0.2">
      <c r="A163" s="10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10"/>
      <c r="U163" s="9"/>
      <c r="V163" s="9"/>
      <c r="W163" s="9"/>
      <c r="X163" s="9"/>
      <c r="Y163" s="9"/>
      <c r="Z163" s="9"/>
    </row>
    <row r="164" spans="1:26" ht="14.25" customHeight="1" x14ac:dyDescent="0.2">
      <c r="A164" s="10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10"/>
      <c r="U164" s="9"/>
      <c r="V164" s="9"/>
      <c r="W164" s="9"/>
      <c r="X164" s="9"/>
      <c r="Y164" s="9"/>
      <c r="Z164" s="9"/>
    </row>
    <row r="165" spans="1:26" ht="14.25" customHeight="1" x14ac:dyDescent="0.2">
      <c r="A165" s="10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10"/>
      <c r="U165" s="9"/>
      <c r="V165" s="9"/>
      <c r="W165" s="9"/>
      <c r="X165" s="9"/>
      <c r="Y165" s="9"/>
      <c r="Z165" s="9"/>
    </row>
    <row r="166" spans="1:26" ht="14.25" customHeight="1" x14ac:dyDescent="0.2">
      <c r="A166" s="10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10"/>
      <c r="U166" s="9"/>
      <c r="V166" s="9"/>
      <c r="W166" s="9"/>
      <c r="X166" s="9"/>
      <c r="Y166" s="9"/>
      <c r="Z166" s="9"/>
    </row>
    <row r="167" spans="1:26" ht="14.25" customHeight="1" x14ac:dyDescent="0.2">
      <c r="A167" s="10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10"/>
      <c r="U167" s="9"/>
      <c r="V167" s="9"/>
      <c r="W167" s="9"/>
      <c r="X167" s="9"/>
      <c r="Y167" s="9"/>
      <c r="Z167" s="9"/>
    </row>
    <row r="168" spans="1:26" ht="14.25" customHeight="1" x14ac:dyDescent="0.2">
      <c r="A168" s="10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10"/>
      <c r="U168" s="9"/>
      <c r="V168" s="9"/>
      <c r="W168" s="9"/>
      <c r="X168" s="9"/>
      <c r="Y168" s="9"/>
      <c r="Z168" s="9"/>
    </row>
    <row r="169" spans="1:26" ht="14.25" customHeight="1" x14ac:dyDescent="0.2">
      <c r="A169" s="10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10"/>
      <c r="U169" s="9"/>
      <c r="V169" s="9"/>
      <c r="W169" s="9"/>
      <c r="X169" s="9"/>
      <c r="Y169" s="9"/>
      <c r="Z169" s="9"/>
    </row>
    <row r="170" spans="1:26" ht="14.25" customHeight="1" x14ac:dyDescent="0.2">
      <c r="A170" s="10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10"/>
      <c r="U170" s="9"/>
      <c r="V170" s="9"/>
      <c r="W170" s="9"/>
      <c r="X170" s="9"/>
      <c r="Y170" s="9"/>
      <c r="Z170" s="9"/>
    </row>
    <row r="171" spans="1:26" ht="14.25" customHeight="1" x14ac:dyDescent="0.2">
      <c r="A171" s="10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10"/>
      <c r="U171" s="9"/>
      <c r="V171" s="9"/>
      <c r="W171" s="9"/>
      <c r="X171" s="9"/>
      <c r="Y171" s="9"/>
      <c r="Z171" s="9"/>
    </row>
    <row r="172" spans="1:26" ht="14.25" customHeight="1" x14ac:dyDescent="0.2">
      <c r="A172" s="10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10"/>
      <c r="U172" s="9"/>
      <c r="V172" s="9"/>
      <c r="W172" s="9"/>
      <c r="X172" s="9"/>
      <c r="Y172" s="9"/>
      <c r="Z172" s="9"/>
    </row>
    <row r="173" spans="1:26" ht="14.25" customHeight="1" x14ac:dyDescent="0.2">
      <c r="A173" s="10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10"/>
      <c r="U173" s="9"/>
      <c r="V173" s="9"/>
      <c r="W173" s="9"/>
      <c r="X173" s="9"/>
      <c r="Y173" s="9"/>
      <c r="Z173" s="9"/>
    </row>
    <row r="174" spans="1:26" ht="14.25" customHeight="1" x14ac:dyDescent="0.2">
      <c r="A174" s="10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10"/>
      <c r="U174" s="9"/>
      <c r="V174" s="9"/>
      <c r="W174" s="9"/>
      <c r="X174" s="9"/>
      <c r="Y174" s="9"/>
      <c r="Z174" s="9"/>
    </row>
    <row r="175" spans="1:26" ht="14.25" customHeight="1" x14ac:dyDescent="0.2">
      <c r="A175" s="10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10"/>
      <c r="U175" s="9"/>
      <c r="V175" s="9"/>
      <c r="W175" s="9"/>
      <c r="X175" s="9"/>
      <c r="Y175" s="9"/>
      <c r="Z175" s="9"/>
    </row>
    <row r="176" spans="1:26" ht="14.25" customHeight="1" x14ac:dyDescent="0.2">
      <c r="A176" s="10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10"/>
      <c r="U176" s="9"/>
      <c r="V176" s="9"/>
      <c r="W176" s="9"/>
      <c r="X176" s="9"/>
      <c r="Y176" s="9"/>
      <c r="Z176" s="9"/>
    </row>
    <row r="177" spans="1:26" ht="14.25" customHeight="1" x14ac:dyDescent="0.2">
      <c r="A177" s="10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10"/>
      <c r="U177" s="9"/>
      <c r="V177" s="9"/>
      <c r="W177" s="9"/>
      <c r="X177" s="9"/>
      <c r="Y177" s="9"/>
      <c r="Z177" s="9"/>
    </row>
    <row r="178" spans="1:26" ht="14.25" customHeight="1" x14ac:dyDescent="0.2">
      <c r="A178" s="10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10"/>
      <c r="U178" s="9"/>
      <c r="V178" s="9"/>
      <c r="W178" s="9"/>
      <c r="X178" s="9"/>
      <c r="Y178" s="9"/>
      <c r="Z178" s="9"/>
    </row>
    <row r="179" spans="1:26" ht="14.25" customHeight="1" x14ac:dyDescent="0.2">
      <c r="A179" s="10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10"/>
      <c r="U179" s="9"/>
      <c r="V179" s="9"/>
      <c r="W179" s="9"/>
      <c r="X179" s="9"/>
      <c r="Y179" s="9"/>
      <c r="Z179" s="9"/>
    </row>
    <row r="180" spans="1:26" ht="14.25" customHeight="1" x14ac:dyDescent="0.2">
      <c r="A180" s="10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10"/>
      <c r="U180" s="9"/>
      <c r="V180" s="9"/>
      <c r="W180" s="9"/>
      <c r="X180" s="9"/>
      <c r="Y180" s="9"/>
      <c r="Z180" s="9"/>
    </row>
    <row r="181" spans="1:26" ht="14.25" customHeight="1" x14ac:dyDescent="0.2">
      <c r="A181" s="10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10"/>
      <c r="U181" s="9"/>
      <c r="V181" s="9"/>
      <c r="W181" s="9"/>
      <c r="X181" s="9"/>
      <c r="Y181" s="9"/>
      <c r="Z181" s="9"/>
    </row>
    <row r="182" spans="1:26" ht="14.25" customHeight="1" x14ac:dyDescent="0.2">
      <c r="A182" s="10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10"/>
      <c r="U182" s="9"/>
      <c r="V182" s="9"/>
      <c r="W182" s="9"/>
      <c r="X182" s="9"/>
      <c r="Y182" s="9"/>
      <c r="Z182" s="9"/>
    </row>
    <row r="183" spans="1:26" ht="14.25" customHeight="1" x14ac:dyDescent="0.2">
      <c r="A183" s="10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10"/>
      <c r="U183" s="9"/>
      <c r="V183" s="9"/>
      <c r="W183" s="9"/>
      <c r="X183" s="9"/>
      <c r="Y183" s="9"/>
      <c r="Z183" s="9"/>
    </row>
    <row r="184" spans="1:26" ht="14.25" customHeight="1" x14ac:dyDescent="0.2">
      <c r="A184" s="10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10"/>
      <c r="U184" s="9"/>
      <c r="V184" s="9"/>
      <c r="W184" s="9"/>
      <c r="X184" s="9"/>
      <c r="Y184" s="9"/>
      <c r="Z184" s="9"/>
    </row>
    <row r="185" spans="1:26" ht="14.25" customHeight="1" x14ac:dyDescent="0.2">
      <c r="A185" s="10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10"/>
      <c r="U185" s="9"/>
      <c r="V185" s="9"/>
      <c r="W185" s="9"/>
      <c r="X185" s="9"/>
      <c r="Y185" s="9"/>
      <c r="Z185" s="9"/>
    </row>
    <row r="186" spans="1:26" ht="14.25" customHeight="1" x14ac:dyDescent="0.2">
      <c r="A186" s="10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10"/>
      <c r="U186" s="9"/>
      <c r="V186" s="9"/>
      <c r="W186" s="9"/>
      <c r="X186" s="9"/>
      <c r="Y186" s="9"/>
      <c r="Z186" s="9"/>
    </row>
    <row r="187" spans="1:26" ht="14.25" customHeight="1" x14ac:dyDescent="0.2">
      <c r="A187" s="10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10"/>
      <c r="U187" s="9"/>
      <c r="V187" s="9"/>
      <c r="W187" s="9"/>
      <c r="X187" s="9"/>
      <c r="Y187" s="9"/>
      <c r="Z187" s="9"/>
    </row>
    <row r="188" spans="1:26" ht="14.25" customHeight="1" x14ac:dyDescent="0.2">
      <c r="A188" s="10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10"/>
      <c r="U188" s="9"/>
      <c r="V188" s="9"/>
      <c r="W188" s="9"/>
      <c r="X188" s="9"/>
      <c r="Y188" s="9"/>
      <c r="Z188" s="9"/>
    </row>
    <row r="189" spans="1:26" ht="14.25" customHeight="1" x14ac:dyDescent="0.2">
      <c r="A189" s="10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10"/>
      <c r="U189" s="9"/>
      <c r="V189" s="9"/>
      <c r="W189" s="9"/>
      <c r="X189" s="9"/>
      <c r="Y189" s="9"/>
      <c r="Z189" s="9"/>
    </row>
    <row r="190" spans="1:26" ht="14.25" customHeight="1" x14ac:dyDescent="0.2">
      <c r="A190" s="10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10"/>
      <c r="U190" s="9"/>
      <c r="V190" s="9"/>
      <c r="W190" s="9"/>
      <c r="X190" s="9"/>
      <c r="Y190" s="9"/>
      <c r="Z190" s="9"/>
    </row>
    <row r="191" spans="1:26" ht="14.25" customHeight="1" x14ac:dyDescent="0.2">
      <c r="A191" s="10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10"/>
      <c r="U191" s="9"/>
      <c r="V191" s="9"/>
      <c r="W191" s="9"/>
      <c r="X191" s="9"/>
      <c r="Y191" s="9"/>
      <c r="Z191" s="9"/>
    </row>
    <row r="192" spans="1:26" ht="14.25" customHeight="1" x14ac:dyDescent="0.2">
      <c r="A192" s="10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10"/>
      <c r="U192" s="9"/>
      <c r="V192" s="9"/>
      <c r="W192" s="9"/>
      <c r="X192" s="9"/>
      <c r="Y192" s="9"/>
      <c r="Z192" s="9"/>
    </row>
    <row r="193" spans="1:26" ht="14.25" customHeight="1" x14ac:dyDescent="0.2">
      <c r="A193" s="10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10"/>
      <c r="U193" s="9"/>
      <c r="V193" s="9"/>
      <c r="W193" s="9"/>
      <c r="X193" s="9"/>
      <c r="Y193" s="9"/>
      <c r="Z193" s="9"/>
    </row>
    <row r="194" spans="1:26" ht="14.25" customHeight="1" x14ac:dyDescent="0.2">
      <c r="A194" s="10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10"/>
      <c r="U194" s="9"/>
      <c r="V194" s="9"/>
      <c r="W194" s="9"/>
      <c r="X194" s="9"/>
      <c r="Y194" s="9"/>
      <c r="Z194" s="9"/>
    </row>
    <row r="195" spans="1:26" ht="14.25" customHeight="1" x14ac:dyDescent="0.2">
      <c r="A195" s="10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10"/>
      <c r="U195" s="9"/>
      <c r="V195" s="9"/>
      <c r="W195" s="9"/>
      <c r="X195" s="9"/>
      <c r="Y195" s="9"/>
      <c r="Z195" s="9"/>
    </row>
    <row r="196" spans="1:26" ht="14.25" customHeight="1" x14ac:dyDescent="0.2">
      <c r="A196" s="10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10"/>
      <c r="U196" s="9"/>
      <c r="V196" s="9"/>
      <c r="W196" s="9"/>
      <c r="X196" s="9"/>
      <c r="Y196" s="9"/>
      <c r="Z196" s="9"/>
    </row>
    <row r="197" spans="1:26" ht="14.25" customHeight="1" x14ac:dyDescent="0.2">
      <c r="A197" s="10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10"/>
      <c r="U197" s="9"/>
      <c r="V197" s="9"/>
      <c r="W197" s="9"/>
      <c r="X197" s="9"/>
      <c r="Y197" s="9"/>
      <c r="Z197" s="9"/>
    </row>
    <row r="198" spans="1:26" ht="14.25" customHeight="1" x14ac:dyDescent="0.2">
      <c r="A198" s="10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10"/>
      <c r="U198" s="9"/>
      <c r="V198" s="9"/>
      <c r="W198" s="9"/>
      <c r="X198" s="9"/>
      <c r="Y198" s="9"/>
      <c r="Z198" s="9"/>
    </row>
    <row r="199" spans="1:26" ht="14.25" customHeight="1" x14ac:dyDescent="0.2">
      <c r="A199" s="10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10"/>
      <c r="U199" s="9"/>
      <c r="V199" s="9"/>
      <c r="W199" s="9"/>
      <c r="X199" s="9"/>
      <c r="Y199" s="9"/>
      <c r="Z199" s="9"/>
    </row>
    <row r="200" spans="1:26" ht="14.25" customHeight="1" x14ac:dyDescent="0.2">
      <c r="A200" s="10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10"/>
      <c r="U200" s="9"/>
      <c r="V200" s="9"/>
      <c r="W200" s="9"/>
      <c r="X200" s="9"/>
      <c r="Y200" s="9"/>
      <c r="Z200" s="9"/>
    </row>
    <row r="201" spans="1:26" ht="14.25" customHeight="1" x14ac:dyDescent="0.2">
      <c r="A201" s="10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10"/>
      <c r="U201" s="9"/>
      <c r="V201" s="9"/>
      <c r="W201" s="9"/>
      <c r="X201" s="9"/>
      <c r="Y201" s="9"/>
      <c r="Z201" s="9"/>
    </row>
    <row r="202" spans="1:26" ht="14.25" customHeight="1" x14ac:dyDescent="0.2">
      <c r="A202" s="10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10"/>
      <c r="U202" s="9"/>
      <c r="V202" s="9"/>
      <c r="W202" s="9"/>
      <c r="X202" s="9"/>
      <c r="Y202" s="9"/>
      <c r="Z202" s="9"/>
    </row>
    <row r="203" spans="1:26" ht="14.25" customHeight="1" x14ac:dyDescent="0.2">
      <c r="A203" s="10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10"/>
      <c r="U203" s="9"/>
      <c r="V203" s="9"/>
      <c r="W203" s="9"/>
      <c r="X203" s="9"/>
      <c r="Y203" s="9"/>
      <c r="Z203" s="9"/>
    </row>
    <row r="204" spans="1:26" ht="14.25" customHeight="1" x14ac:dyDescent="0.2">
      <c r="A204" s="10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10"/>
      <c r="U204" s="9"/>
      <c r="V204" s="9"/>
      <c r="W204" s="9"/>
      <c r="X204" s="9"/>
      <c r="Y204" s="9"/>
      <c r="Z204" s="9"/>
    </row>
    <row r="205" spans="1:26" ht="14.25" customHeight="1" x14ac:dyDescent="0.2">
      <c r="A205" s="10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10"/>
      <c r="U205" s="9"/>
      <c r="V205" s="9"/>
      <c r="W205" s="9"/>
      <c r="X205" s="9"/>
      <c r="Y205" s="9"/>
      <c r="Z205" s="9"/>
    </row>
    <row r="206" spans="1:26" ht="14.25" customHeight="1" x14ac:dyDescent="0.2">
      <c r="A206" s="10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10"/>
      <c r="U206" s="9"/>
      <c r="V206" s="9"/>
      <c r="W206" s="9"/>
      <c r="X206" s="9"/>
      <c r="Y206" s="9"/>
      <c r="Z206" s="9"/>
    </row>
    <row r="207" spans="1:26" ht="14.25" customHeight="1" x14ac:dyDescent="0.2">
      <c r="A207" s="10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10"/>
      <c r="U207" s="9"/>
      <c r="V207" s="9"/>
      <c r="W207" s="9"/>
      <c r="X207" s="9"/>
      <c r="Y207" s="9"/>
      <c r="Z207" s="9"/>
    </row>
    <row r="208" spans="1:26" ht="14.25" customHeight="1" x14ac:dyDescent="0.2">
      <c r="A208" s="10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10"/>
      <c r="U208" s="9"/>
      <c r="V208" s="9"/>
      <c r="W208" s="9"/>
      <c r="X208" s="9"/>
      <c r="Y208" s="9"/>
      <c r="Z208" s="9"/>
    </row>
    <row r="209" spans="1:26" ht="14.25" customHeight="1" x14ac:dyDescent="0.2">
      <c r="A209" s="10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10"/>
      <c r="U209" s="9"/>
      <c r="V209" s="9"/>
      <c r="W209" s="9"/>
      <c r="X209" s="9"/>
      <c r="Y209" s="9"/>
      <c r="Z209" s="9"/>
    </row>
    <row r="210" spans="1:26" ht="14.25" customHeight="1" x14ac:dyDescent="0.2">
      <c r="A210" s="10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10"/>
      <c r="U210" s="9"/>
      <c r="V210" s="9"/>
      <c r="W210" s="9"/>
      <c r="X210" s="9"/>
      <c r="Y210" s="9"/>
      <c r="Z210" s="9"/>
    </row>
    <row r="211" spans="1:26" ht="14.25" customHeight="1" x14ac:dyDescent="0.2">
      <c r="A211" s="10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10"/>
      <c r="U211" s="9"/>
      <c r="V211" s="9"/>
      <c r="W211" s="9"/>
      <c r="X211" s="9"/>
      <c r="Y211" s="9"/>
      <c r="Z211" s="9"/>
    </row>
    <row r="212" spans="1:26" ht="14.25" customHeight="1" x14ac:dyDescent="0.2">
      <c r="A212" s="10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10"/>
      <c r="U212" s="9"/>
      <c r="V212" s="9"/>
      <c r="W212" s="9"/>
      <c r="X212" s="9"/>
      <c r="Y212" s="9"/>
      <c r="Z212" s="9"/>
    </row>
    <row r="213" spans="1:26" ht="14.25" customHeight="1" x14ac:dyDescent="0.2">
      <c r="A213" s="10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10"/>
      <c r="U213" s="9"/>
      <c r="V213" s="9"/>
      <c r="W213" s="9"/>
      <c r="X213" s="9"/>
      <c r="Y213" s="9"/>
      <c r="Z213" s="9"/>
    </row>
    <row r="214" spans="1:26" ht="14.25" customHeight="1" x14ac:dyDescent="0.2">
      <c r="A214" s="10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10"/>
      <c r="U214" s="9"/>
      <c r="V214" s="9"/>
      <c r="W214" s="9"/>
      <c r="X214" s="9"/>
      <c r="Y214" s="9"/>
      <c r="Z214" s="9"/>
    </row>
    <row r="215" spans="1:26" ht="14.25" customHeight="1" x14ac:dyDescent="0.2">
      <c r="A215" s="10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10"/>
      <c r="U215" s="9"/>
      <c r="V215" s="9"/>
      <c r="W215" s="9"/>
      <c r="X215" s="9"/>
      <c r="Y215" s="9"/>
      <c r="Z215" s="9"/>
    </row>
    <row r="216" spans="1:26" ht="14.25" customHeight="1" x14ac:dyDescent="0.2">
      <c r="A216" s="10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10"/>
      <c r="U216" s="9"/>
      <c r="V216" s="9"/>
      <c r="W216" s="9"/>
      <c r="X216" s="9"/>
      <c r="Y216" s="9"/>
      <c r="Z216" s="9"/>
    </row>
    <row r="217" spans="1:26" ht="14.25" customHeight="1" x14ac:dyDescent="0.2">
      <c r="A217" s="10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10"/>
      <c r="U217" s="9"/>
      <c r="V217" s="9"/>
      <c r="W217" s="9"/>
      <c r="X217" s="9"/>
      <c r="Y217" s="9"/>
      <c r="Z217" s="9"/>
    </row>
    <row r="218" spans="1:26" ht="14.25" customHeight="1" x14ac:dyDescent="0.2">
      <c r="A218" s="10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10"/>
      <c r="U218" s="9"/>
      <c r="V218" s="9"/>
      <c r="W218" s="9"/>
      <c r="X218" s="9"/>
      <c r="Y218" s="9"/>
      <c r="Z218" s="9"/>
    </row>
    <row r="219" spans="1:26" ht="14.25" customHeight="1" x14ac:dyDescent="0.2">
      <c r="A219" s="10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10"/>
      <c r="U219" s="9"/>
      <c r="V219" s="9"/>
      <c r="W219" s="9"/>
      <c r="X219" s="9"/>
      <c r="Y219" s="9"/>
      <c r="Z219" s="9"/>
    </row>
    <row r="220" spans="1:26" ht="14.25" customHeight="1" x14ac:dyDescent="0.2">
      <c r="A220" s="10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10"/>
      <c r="U220" s="9"/>
      <c r="V220" s="9"/>
      <c r="W220" s="9"/>
      <c r="X220" s="9"/>
      <c r="Y220" s="9"/>
      <c r="Z220" s="9"/>
    </row>
    <row r="221" spans="1:26" ht="14.25" customHeight="1" x14ac:dyDescent="0.2">
      <c r="A221" s="10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10"/>
      <c r="U221" s="9"/>
      <c r="V221" s="9"/>
      <c r="W221" s="9"/>
      <c r="X221" s="9"/>
      <c r="Y221" s="9"/>
      <c r="Z221" s="9"/>
    </row>
    <row r="222" spans="1:26" ht="14.25" customHeight="1" x14ac:dyDescent="0.2">
      <c r="A222" s="10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10"/>
      <c r="U222" s="9"/>
      <c r="V222" s="9"/>
      <c r="W222" s="9"/>
      <c r="X222" s="9"/>
      <c r="Y222" s="9"/>
      <c r="Z222" s="9"/>
    </row>
    <row r="223" spans="1:26" ht="14.25" customHeight="1" x14ac:dyDescent="0.2">
      <c r="A223" s="10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10"/>
      <c r="U223" s="9"/>
      <c r="V223" s="9"/>
      <c r="W223" s="9"/>
      <c r="X223" s="9"/>
      <c r="Y223" s="9"/>
      <c r="Z223" s="9"/>
    </row>
    <row r="224" spans="1:26" ht="14.25" customHeight="1" x14ac:dyDescent="0.2">
      <c r="A224" s="10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10"/>
      <c r="U224" s="9"/>
      <c r="V224" s="9"/>
      <c r="W224" s="9"/>
      <c r="X224" s="9"/>
      <c r="Y224" s="9"/>
      <c r="Z224" s="9"/>
    </row>
    <row r="225" spans="1:26" ht="14.25" customHeight="1" x14ac:dyDescent="0.2">
      <c r="A225" s="10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10"/>
      <c r="U225" s="9"/>
      <c r="V225" s="9"/>
      <c r="W225" s="9"/>
      <c r="X225" s="9"/>
      <c r="Y225" s="9"/>
      <c r="Z225" s="9"/>
    </row>
    <row r="226" spans="1:26" ht="14.25" customHeight="1" x14ac:dyDescent="0.2">
      <c r="A226" s="10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10"/>
      <c r="U226" s="9"/>
      <c r="V226" s="9"/>
      <c r="W226" s="9"/>
      <c r="X226" s="9"/>
      <c r="Y226" s="9"/>
      <c r="Z226" s="9"/>
    </row>
    <row r="227" spans="1:26" ht="14.25" customHeight="1" x14ac:dyDescent="0.2">
      <c r="A227" s="10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10"/>
      <c r="U227" s="9"/>
      <c r="V227" s="9"/>
      <c r="W227" s="9"/>
      <c r="X227" s="9"/>
      <c r="Y227" s="9"/>
      <c r="Z227" s="9"/>
    </row>
    <row r="228" spans="1:26" ht="14.25" customHeight="1" x14ac:dyDescent="0.2">
      <c r="A228" s="10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10"/>
      <c r="U228" s="9"/>
      <c r="V228" s="9"/>
      <c r="W228" s="9"/>
      <c r="X228" s="9"/>
      <c r="Y228" s="9"/>
      <c r="Z228" s="9"/>
    </row>
    <row r="229" spans="1:26" ht="14.25" customHeight="1" x14ac:dyDescent="0.2">
      <c r="A229" s="10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10"/>
      <c r="U229" s="9"/>
      <c r="V229" s="9"/>
      <c r="W229" s="9"/>
      <c r="X229" s="9"/>
      <c r="Y229" s="9"/>
      <c r="Z229" s="9"/>
    </row>
    <row r="230" spans="1:26" ht="14.25" customHeight="1" x14ac:dyDescent="0.2">
      <c r="A230" s="10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10"/>
      <c r="U230" s="9"/>
      <c r="V230" s="9"/>
      <c r="W230" s="9"/>
      <c r="X230" s="9"/>
      <c r="Y230" s="9"/>
      <c r="Z230" s="9"/>
    </row>
    <row r="231" spans="1:26" ht="14.25" customHeight="1" x14ac:dyDescent="0.2">
      <c r="A231" s="10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10"/>
      <c r="U231" s="9"/>
      <c r="V231" s="9"/>
      <c r="W231" s="9"/>
      <c r="X231" s="9"/>
      <c r="Y231" s="9"/>
      <c r="Z231" s="9"/>
    </row>
    <row r="232" spans="1:26" ht="14.25" customHeight="1" x14ac:dyDescent="0.2">
      <c r="A232" s="10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10"/>
      <c r="U232" s="9"/>
      <c r="V232" s="9"/>
      <c r="W232" s="9"/>
      <c r="X232" s="9"/>
      <c r="Y232" s="9"/>
      <c r="Z232" s="9"/>
    </row>
    <row r="233" spans="1:26" ht="14.25" customHeight="1" x14ac:dyDescent="0.2">
      <c r="A233" s="10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10"/>
      <c r="U233" s="9"/>
      <c r="V233" s="9"/>
      <c r="W233" s="9"/>
      <c r="X233" s="9"/>
      <c r="Y233" s="9"/>
      <c r="Z233" s="9"/>
    </row>
    <row r="234" spans="1:26" ht="14.25" customHeight="1" x14ac:dyDescent="0.2">
      <c r="A234" s="10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10"/>
      <c r="U234" s="9"/>
      <c r="V234" s="9"/>
      <c r="W234" s="9"/>
      <c r="X234" s="9"/>
      <c r="Y234" s="9"/>
      <c r="Z234" s="9"/>
    </row>
    <row r="235" spans="1:26" ht="14.25" customHeight="1" x14ac:dyDescent="0.2">
      <c r="A235" s="10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10"/>
      <c r="U235" s="9"/>
      <c r="V235" s="9"/>
      <c r="W235" s="9"/>
      <c r="X235" s="9"/>
      <c r="Y235" s="9"/>
      <c r="Z235" s="9"/>
    </row>
    <row r="236" spans="1:26" ht="14.25" customHeight="1" x14ac:dyDescent="0.2">
      <c r="A236" s="10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10"/>
      <c r="U236" s="9"/>
      <c r="V236" s="9"/>
      <c r="W236" s="9"/>
      <c r="X236" s="9"/>
      <c r="Y236" s="9"/>
      <c r="Z236" s="9"/>
    </row>
    <row r="237" spans="1:26" ht="14.25" customHeight="1" x14ac:dyDescent="0.2">
      <c r="A237" s="10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10"/>
      <c r="U237" s="9"/>
      <c r="V237" s="9"/>
      <c r="W237" s="9"/>
      <c r="X237" s="9"/>
      <c r="Y237" s="9"/>
      <c r="Z237" s="9"/>
    </row>
    <row r="238" spans="1:26" ht="14.25" customHeight="1" x14ac:dyDescent="0.2">
      <c r="A238" s="10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10"/>
      <c r="U238" s="9"/>
      <c r="V238" s="9"/>
      <c r="W238" s="9"/>
      <c r="X238" s="9"/>
      <c r="Y238" s="9"/>
      <c r="Z238" s="9"/>
    </row>
    <row r="239" spans="1:26" ht="14.25" customHeight="1" x14ac:dyDescent="0.2">
      <c r="A239" s="10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10"/>
      <c r="U239" s="9"/>
      <c r="V239" s="9"/>
      <c r="W239" s="9"/>
      <c r="X239" s="9"/>
      <c r="Y239" s="9"/>
      <c r="Z239" s="9"/>
    </row>
    <row r="240" spans="1:26" ht="14.25" customHeight="1" x14ac:dyDescent="0.2">
      <c r="A240" s="10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10"/>
      <c r="U240" s="9"/>
      <c r="V240" s="9"/>
      <c r="W240" s="9"/>
      <c r="X240" s="9"/>
      <c r="Y240" s="9"/>
      <c r="Z240" s="9"/>
    </row>
    <row r="241" spans="1:26" ht="14.25" customHeight="1" x14ac:dyDescent="0.2">
      <c r="A241" s="10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0"/>
      <c r="U241" s="9"/>
      <c r="V241" s="9"/>
      <c r="W241" s="9"/>
      <c r="X241" s="9"/>
      <c r="Y241" s="9"/>
      <c r="Z241" s="9"/>
    </row>
    <row r="242" spans="1:26" ht="14.25" customHeight="1" x14ac:dyDescent="0.2">
      <c r="A242" s="10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10"/>
      <c r="U242" s="9"/>
      <c r="V242" s="9"/>
      <c r="W242" s="9"/>
      <c r="X242" s="9"/>
      <c r="Y242" s="9"/>
      <c r="Z242" s="9"/>
    </row>
    <row r="243" spans="1:26" ht="14.25" customHeight="1" x14ac:dyDescent="0.2">
      <c r="A243" s="10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10"/>
      <c r="U243" s="9"/>
      <c r="V243" s="9"/>
      <c r="W243" s="9"/>
      <c r="X243" s="9"/>
      <c r="Y243" s="9"/>
      <c r="Z243" s="9"/>
    </row>
    <row r="244" spans="1:26" ht="14.25" customHeight="1" x14ac:dyDescent="0.2">
      <c r="A244" s="10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10"/>
      <c r="U244" s="9"/>
      <c r="V244" s="9"/>
      <c r="W244" s="9"/>
      <c r="X244" s="9"/>
      <c r="Y244" s="9"/>
      <c r="Z244" s="9"/>
    </row>
    <row r="245" spans="1:26" ht="14.25" customHeight="1" x14ac:dyDescent="0.2">
      <c r="A245" s="10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10"/>
      <c r="U245" s="9"/>
      <c r="V245" s="9"/>
      <c r="W245" s="9"/>
      <c r="X245" s="9"/>
      <c r="Y245" s="9"/>
      <c r="Z245" s="9"/>
    </row>
    <row r="246" spans="1:26" ht="14.25" customHeight="1" x14ac:dyDescent="0.2">
      <c r="A246" s="10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10"/>
      <c r="U246" s="9"/>
      <c r="V246" s="9"/>
      <c r="W246" s="9"/>
      <c r="X246" s="9"/>
      <c r="Y246" s="9"/>
      <c r="Z246" s="9"/>
    </row>
    <row r="247" spans="1:26" ht="14.25" customHeight="1" x14ac:dyDescent="0.2">
      <c r="A247" s="10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10"/>
      <c r="U247" s="9"/>
      <c r="V247" s="9"/>
      <c r="W247" s="9"/>
      <c r="X247" s="9"/>
      <c r="Y247" s="9"/>
      <c r="Z247" s="9"/>
    </row>
    <row r="248" spans="1:26" ht="14.25" customHeight="1" x14ac:dyDescent="0.2">
      <c r="A248" s="10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10"/>
      <c r="U248" s="9"/>
      <c r="V248" s="9"/>
      <c r="W248" s="9"/>
      <c r="X248" s="9"/>
      <c r="Y248" s="9"/>
      <c r="Z248" s="9"/>
    </row>
    <row r="249" spans="1:26" ht="14.25" customHeight="1" x14ac:dyDescent="0.2">
      <c r="A249" s="10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10"/>
      <c r="U249" s="9"/>
      <c r="V249" s="9"/>
      <c r="W249" s="9"/>
      <c r="X249" s="9"/>
      <c r="Y249" s="9"/>
      <c r="Z249" s="9"/>
    </row>
    <row r="250" spans="1:26" ht="14.25" customHeight="1" x14ac:dyDescent="0.2">
      <c r="A250" s="10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10"/>
      <c r="U250" s="9"/>
      <c r="V250" s="9"/>
      <c r="W250" s="9"/>
      <c r="X250" s="9"/>
      <c r="Y250" s="9"/>
      <c r="Z250" s="9"/>
    </row>
    <row r="251" spans="1:26" ht="14.25" customHeight="1" x14ac:dyDescent="0.2">
      <c r="A251" s="10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10"/>
      <c r="U251" s="9"/>
      <c r="V251" s="9"/>
      <c r="W251" s="9"/>
      <c r="X251" s="9"/>
      <c r="Y251" s="9"/>
      <c r="Z251" s="9"/>
    </row>
    <row r="252" spans="1:26" ht="14.25" customHeight="1" x14ac:dyDescent="0.2">
      <c r="A252" s="10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10"/>
      <c r="U252" s="9"/>
      <c r="V252" s="9"/>
      <c r="W252" s="9"/>
      <c r="X252" s="9"/>
      <c r="Y252" s="9"/>
      <c r="Z252" s="9"/>
    </row>
    <row r="253" spans="1:26" ht="14.25" customHeight="1" x14ac:dyDescent="0.2">
      <c r="A253" s="10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10"/>
      <c r="U253" s="9"/>
      <c r="V253" s="9"/>
      <c r="W253" s="9"/>
      <c r="X253" s="9"/>
      <c r="Y253" s="9"/>
      <c r="Z253" s="9"/>
    </row>
    <row r="254" spans="1:26" ht="14.25" customHeight="1" x14ac:dyDescent="0.2">
      <c r="A254" s="10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10"/>
      <c r="U254" s="9"/>
      <c r="V254" s="9"/>
      <c r="W254" s="9"/>
      <c r="X254" s="9"/>
      <c r="Y254" s="9"/>
      <c r="Z254" s="9"/>
    </row>
    <row r="255" spans="1:26" ht="14.25" customHeight="1" x14ac:dyDescent="0.2">
      <c r="A255" s="10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10"/>
      <c r="U255" s="9"/>
      <c r="V255" s="9"/>
      <c r="W255" s="9"/>
      <c r="X255" s="9"/>
      <c r="Y255" s="9"/>
      <c r="Z255" s="9"/>
    </row>
    <row r="256" spans="1:26" ht="14.25" customHeight="1" x14ac:dyDescent="0.2">
      <c r="A256" s="10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10"/>
      <c r="U256" s="9"/>
      <c r="V256" s="9"/>
      <c r="W256" s="9"/>
      <c r="X256" s="9"/>
      <c r="Y256" s="9"/>
      <c r="Z256" s="9"/>
    </row>
    <row r="257" spans="1:26" ht="14.25" customHeight="1" x14ac:dyDescent="0.2">
      <c r="A257" s="10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10"/>
      <c r="U257" s="9"/>
      <c r="V257" s="9"/>
      <c r="W257" s="9"/>
      <c r="X257" s="9"/>
      <c r="Y257" s="9"/>
      <c r="Z257" s="9"/>
    </row>
    <row r="258" spans="1:26" ht="14.25" customHeight="1" x14ac:dyDescent="0.2">
      <c r="A258" s="10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10"/>
      <c r="U258" s="9"/>
      <c r="V258" s="9"/>
      <c r="W258" s="9"/>
      <c r="X258" s="9"/>
      <c r="Y258" s="9"/>
      <c r="Z258" s="9"/>
    </row>
    <row r="259" spans="1:26" ht="14.25" customHeight="1" x14ac:dyDescent="0.2">
      <c r="A259" s="10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10"/>
      <c r="U259" s="9"/>
      <c r="V259" s="9"/>
      <c r="W259" s="9"/>
      <c r="X259" s="9"/>
      <c r="Y259" s="9"/>
      <c r="Z259" s="9"/>
    </row>
    <row r="260" spans="1:26" ht="14.25" customHeight="1" x14ac:dyDescent="0.2">
      <c r="A260" s="10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10"/>
      <c r="U260" s="9"/>
      <c r="V260" s="9"/>
      <c r="W260" s="9"/>
      <c r="X260" s="9"/>
      <c r="Y260" s="9"/>
      <c r="Z260" s="9"/>
    </row>
    <row r="261" spans="1:26" ht="14.25" customHeight="1" x14ac:dyDescent="0.2">
      <c r="A261" s="10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10"/>
      <c r="U261" s="9"/>
      <c r="V261" s="9"/>
      <c r="W261" s="9"/>
      <c r="X261" s="9"/>
      <c r="Y261" s="9"/>
      <c r="Z261" s="9"/>
    </row>
    <row r="262" spans="1:26" ht="14.25" customHeight="1" x14ac:dyDescent="0.2">
      <c r="A262" s="10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0"/>
      <c r="U262" s="9"/>
      <c r="V262" s="9"/>
      <c r="W262" s="9"/>
      <c r="X262" s="9"/>
      <c r="Y262" s="9"/>
      <c r="Z262" s="9"/>
    </row>
    <row r="263" spans="1:26" ht="14.25" customHeight="1" x14ac:dyDescent="0.2">
      <c r="A263" s="10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0"/>
      <c r="U263" s="9"/>
      <c r="V263" s="9"/>
      <c r="W263" s="9"/>
      <c r="X263" s="9"/>
      <c r="Y263" s="9"/>
      <c r="Z263" s="9"/>
    </row>
    <row r="264" spans="1:26" ht="14.25" customHeight="1" x14ac:dyDescent="0.2">
      <c r="A264" s="10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10"/>
      <c r="U264" s="9"/>
      <c r="V264" s="9"/>
      <c r="W264" s="9"/>
      <c r="X264" s="9"/>
      <c r="Y264" s="9"/>
      <c r="Z264" s="9"/>
    </row>
    <row r="265" spans="1:26" ht="14.25" customHeight="1" x14ac:dyDescent="0.2">
      <c r="A265" s="10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10"/>
      <c r="U265" s="9"/>
      <c r="V265" s="9"/>
      <c r="W265" s="9"/>
      <c r="X265" s="9"/>
      <c r="Y265" s="9"/>
      <c r="Z265" s="9"/>
    </row>
    <row r="266" spans="1:26" ht="14.25" customHeight="1" x14ac:dyDescent="0.2">
      <c r="A266" s="10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10"/>
      <c r="U266" s="9"/>
      <c r="V266" s="9"/>
      <c r="W266" s="9"/>
      <c r="X266" s="9"/>
      <c r="Y266" s="9"/>
      <c r="Z266" s="9"/>
    </row>
    <row r="267" spans="1:26" ht="14.25" customHeight="1" x14ac:dyDescent="0.2">
      <c r="A267" s="10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10"/>
      <c r="U267" s="9"/>
      <c r="V267" s="9"/>
      <c r="W267" s="9"/>
      <c r="X267" s="9"/>
      <c r="Y267" s="9"/>
      <c r="Z267" s="9"/>
    </row>
    <row r="268" spans="1:26" ht="14.25" customHeight="1" x14ac:dyDescent="0.2">
      <c r="A268" s="10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10"/>
      <c r="U268" s="9"/>
      <c r="V268" s="9"/>
      <c r="W268" s="9"/>
      <c r="X268" s="9"/>
      <c r="Y268" s="9"/>
      <c r="Z268" s="9"/>
    </row>
    <row r="269" spans="1:26" ht="14.25" customHeight="1" x14ac:dyDescent="0.2">
      <c r="A269" s="10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10"/>
      <c r="U269" s="9"/>
      <c r="V269" s="9"/>
      <c r="W269" s="9"/>
      <c r="X269" s="9"/>
      <c r="Y269" s="9"/>
      <c r="Z269" s="9"/>
    </row>
    <row r="270" spans="1:26" ht="14.25" customHeight="1" x14ac:dyDescent="0.2">
      <c r="A270" s="10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10"/>
      <c r="U270" s="9"/>
      <c r="V270" s="9"/>
      <c r="W270" s="9"/>
      <c r="X270" s="9"/>
      <c r="Y270" s="9"/>
      <c r="Z270" s="9"/>
    </row>
    <row r="271" spans="1:26" ht="14.25" customHeight="1" x14ac:dyDescent="0.2">
      <c r="A271" s="10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0"/>
      <c r="U271" s="9"/>
      <c r="V271" s="9"/>
      <c r="W271" s="9"/>
      <c r="X271" s="9"/>
      <c r="Y271" s="9"/>
      <c r="Z271" s="9"/>
    </row>
    <row r="272" spans="1:26" ht="14.25" customHeight="1" x14ac:dyDescent="0.2">
      <c r="A272" s="10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0"/>
      <c r="U272" s="9"/>
      <c r="V272" s="9"/>
      <c r="W272" s="9"/>
      <c r="X272" s="9"/>
      <c r="Y272" s="9"/>
      <c r="Z272" s="9"/>
    </row>
    <row r="273" spans="1:26" ht="14.25" customHeight="1" x14ac:dyDescent="0.2">
      <c r="A273" s="10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10"/>
      <c r="U273" s="9"/>
      <c r="V273" s="9"/>
      <c r="W273" s="9"/>
      <c r="X273" s="9"/>
      <c r="Y273" s="9"/>
      <c r="Z273" s="9"/>
    </row>
    <row r="274" spans="1:26" ht="14.25" customHeight="1" x14ac:dyDescent="0.2">
      <c r="A274" s="10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10"/>
      <c r="U274" s="9"/>
      <c r="V274" s="9"/>
      <c r="W274" s="9"/>
      <c r="X274" s="9"/>
      <c r="Y274" s="9"/>
      <c r="Z274" s="9"/>
    </row>
    <row r="275" spans="1:26" ht="14.25" customHeight="1" x14ac:dyDescent="0.2">
      <c r="A275" s="10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10"/>
      <c r="U275" s="9"/>
      <c r="V275" s="9"/>
      <c r="W275" s="9"/>
      <c r="X275" s="9"/>
      <c r="Y275" s="9"/>
      <c r="Z275" s="9"/>
    </row>
    <row r="276" spans="1:26" ht="14.25" customHeight="1" x14ac:dyDescent="0.2">
      <c r="A276" s="10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10"/>
      <c r="U276" s="9"/>
      <c r="V276" s="9"/>
      <c r="W276" s="9"/>
      <c r="X276" s="9"/>
      <c r="Y276" s="9"/>
      <c r="Z276" s="9"/>
    </row>
    <row r="277" spans="1:26" ht="14.25" customHeight="1" x14ac:dyDescent="0.2">
      <c r="A277" s="10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10"/>
      <c r="U277" s="9"/>
      <c r="V277" s="9"/>
      <c r="W277" s="9"/>
      <c r="X277" s="9"/>
      <c r="Y277" s="9"/>
      <c r="Z277" s="9"/>
    </row>
    <row r="278" spans="1:26" ht="14.25" customHeight="1" x14ac:dyDescent="0.2">
      <c r="A278" s="10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10"/>
      <c r="U278" s="9"/>
      <c r="V278" s="9"/>
      <c r="W278" s="9"/>
      <c r="X278" s="9"/>
      <c r="Y278" s="9"/>
      <c r="Z278" s="9"/>
    </row>
    <row r="279" spans="1:26" ht="14.25" customHeight="1" x14ac:dyDescent="0.2">
      <c r="A279" s="10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10"/>
      <c r="U279" s="9"/>
      <c r="V279" s="9"/>
      <c r="W279" s="9"/>
      <c r="X279" s="9"/>
      <c r="Y279" s="9"/>
      <c r="Z279" s="9"/>
    </row>
    <row r="280" spans="1:26" ht="14.25" customHeight="1" x14ac:dyDescent="0.2">
      <c r="A280" s="10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10"/>
      <c r="U280" s="9"/>
      <c r="V280" s="9"/>
      <c r="W280" s="9"/>
      <c r="X280" s="9"/>
      <c r="Y280" s="9"/>
      <c r="Z280" s="9"/>
    </row>
    <row r="281" spans="1:26" ht="14.25" customHeight="1" x14ac:dyDescent="0.2">
      <c r="A281" s="10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10"/>
      <c r="U281" s="9"/>
      <c r="V281" s="9"/>
      <c r="W281" s="9"/>
      <c r="X281" s="9"/>
      <c r="Y281" s="9"/>
      <c r="Z281" s="9"/>
    </row>
    <row r="282" spans="1:26" ht="14.25" customHeight="1" x14ac:dyDescent="0.2">
      <c r="A282" s="10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10"/>
      <c r="U282" s="9"/>
      <c r="V282" s="9"/>
      <c r="W282" s="9"/>
      <c r="X282" s="9"/>
      <c r="Y282" s="9"/>
      <c r="Z282" s="9"/>
    </row>
    <row r="283" spans="1:26" ht="14.25" customHeight="1" x14ac:dyDescent="0.2">
      <c r="A283" s="10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10"/>
      <c r="U283" s="9"/>
      <c r="V283" s="9"/>
      <c r="W283" s="9"/>
      <c r="X283" s="9"/>
      <c r="Y283" s="9"/>
      <c r="Z283" s="9"/>
    </row>
    <row r="284" spans="1:26" ht="14.25" customHeight="1" x14ac:dyDescent="0.2">
      <c r="A284" s="10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10"/>
      <c r="U284" s="9"/>
      <c r="V284" s="9"/>
      <c r="W284" s="9"/>
      <c r="X284" s="9"/>
      <c r="Y284" s="9"/>
      <c r="Z284" s="9"/>
    </row>
    <row r="285" spans="1:26" ht="14.25" customHeight="1" x14ac:dyDescent="0.2">
      <c r="A285" s="10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10"/>
      <c r="U285" s="9"/>
      <c r="V285" s="9"/>
      <c r="W285" s="9"/>
      <c r="X285" s="9"/>
      <c r="Y285" s="9"/>
      <c r="Z285" s="9"/>
    </row>
    <row r="286" spans="1:26" ht="14.25" customHeight="1" x14ac:dyDescent="0.2">
      <c r="A286" s="10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10"/>
      <c r="U286" s="9"/>
      <c r="V286" s="9"/>
      <c r="W286" s="9"/>
      <c r="X286" s="9"/>
      <c r="Y286" s="9"/>
      <c r="Z286" s="9"/>
    </row>
    <row r="287" spans="1:26" ht="14.25" customHeight="1" x14ac:dyDescent="0.2">
      <c r="A287" s="10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10"/>
      <c r="U287" s="9"/>
      <c r="V287" s="9"/>
      <c r="W287" s="9"/>
      <c r="X287" s="9"/>
      <c r="Y287" s="9"/>
      <c r="Z287" s="9"/>
    </row>
    <row r="288" spans="1:26" ht="14.25" customHeight="1" x14ac:dyDescent="0.2">
      <c r="A288" s="10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10"/>
      <c r="U288" s="9"/>
      <c r="V288" s="9"/>
      <c r="W288" s="9"/>
      <c r="X288" s="9"/>
      <c r="Y288" s="9"/>
      <c r="Z288" s="9"/>
    </row>
    <row r="289" spans="1:26" ht="14.25" customHeight="1" x14ac:dyDescent="0.2">
      <c r="A289" s="10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10"/>
      <c r="U289" s="9"/>
      <c r="V289" s="9"/>
      <c r="W289" s="9"/>
      <c r="X289" s="9"/>
      <c r="Y289" s="9"/>
      <c r="Z289" s="9"/>
    </row>
    <row r="290" spans="1:26" ht="14.25" customHeight="1" x14ac:dyDescent="0.2">
      <c r="A290" s="10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10"/>
      <c r="U290" s="9"/>
      <c r="V290" s="9"/>
      <c r="W290" s="9"/>
      <c r="X290" s="9"/>
      <c r="Y290" s="9"/>
      <c r="Z290" s="9"/>
    </row>
    <row r="291" spans="1:26" ht="14.25" customHeight="1" x14ac:dyDescent="0.2">
      <c r="A291" s="10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10"/>
      <c r="U291" s="9"/>
      <c r="V291" s="9"/>
      <c r="W291" s="9"/>
      <c r="X291" s="9"/>
      <c r="Y291" s="9"/>
      <c r="Z291" s="9"/>
    </row>
    <row r="292" spans="1:26" ht="14.25" customHeight="1" x14ac:dyDescent="0.2">
      <c r="A292" s="10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0"/>
      <c r="U292" s="9"/>
      <c r="V292" s="9"/>
      <c r="W292" s="9"/>
      <c r="X292" s="9"/>
      <c r="Y292" s="9"/>
      <c r="Z292" s="9"/>
    </row>
    <row r="293" spans="1:26" ht="14.25" customHeight="1" x14ac:dyDescent="0.2">
      <c r="A293" s="10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0"/>
      <c r="U293" s="9"/>
      <c r="V293" s="9"/>
      <c r="W293" s="9"/>
      <c r="X293" s="9"/>
      <c r="Y293" s="9"/>
      <c r="Z293" s="9"/>
    </row>
    <row r="294" spans="1:26" ht="14.25" customHeight="1" x14ac:dyDescent="0.2">
      <c r="A294" s="10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10"/>
      <c r="U294" s="9"/>
      <c r="V294" s="9"/>
      <c r="W294" s="9"/>
      <c r="X294" s="9"/>
      <c r="Y294" s="9"/>
      <c r="Z294" s="9"/>
    </row>
    <row r="295" spans="1:26" ht="14.25" customHeight="1" x14ac:dyDescent="0.2">
      <c r="A295" s="10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10"/>
      <c r="U295" s="9"/>
      <c r="V295" s="9"/>
      <c r="W295" s="9"/>
      <c r="X295" s="9"/>
      <c r="Y295" s="9"/>
      <c r="Z295" s="9"/>
    </row>
    <row r="296" spans="1:26" ht="14.25" customHeight="1" x14ac:dyDescent="0.2">
      <c r="A296" s="10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10"/>
      <c r="U296" s="9"/>
      <c r="V296" s="9"/>
      <c r="W296" s="9"/>
      <c r="X296" s="9"/>
      <c r="Y296" s="9"/>
      <c r="Z296" s="9"/>
    </row>
    <row r="297" spans="1:26" ht="14.25" customHeight="1" x14ac:dyDescent="0.2">
      <c r="A297" s="10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10"/>
      <c r="U297" s="9"/>
      <c r="V297" s="9"/>
      <c r="W297" s="9"/>
      <c r="X297" s="9"/>
      <c r="Y297" s="9"/>
      <c r="Z297" s="9"/>
    </row>
    <row r="298" spans="1:26" ht="14.25" customHeight="1" x14ac:dyDescent="0.2">
      <c r="A298" s="10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10"/>
      <c r="U298" s="9"/>
      <c r="V298" s="9"/>
      <c r="W298" s="9"/>
      <c r="X298" s="9"/>
      <c r="Y298" s="9"/>
      <c r="Z298" s="9"/>
    </row>
    <row r="299" spans="1:26" ht="14.25" customHeight="1" x14ac:dyDescent="0.2">
      <c r="A299" s="10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10"/>
      <c r="U299" s="9"/>
      <c r="V299" s="9"/>
      <c r="W299" s="9"/>
      <c r="X299" s="9"/>
      <c r="Y299" s="9"/>
      <c r="Z299" s="9"/>
    </row>
    <row r="300" spans="1:26" ht="14.25" customHeight="1" x14ac:dyDescent="0.2">
      <c r="A300" s="10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10"/>
      <c r="U300" s="9"/>
      <c r="V300" s="9"/>
      <c r="W300" s="9"/>
      <c r="X300" s="9"/>
      <c r="Y300" s="9"/>
      <c r="Z300" s="9"/>
    </row>
    <row r="301" spans="1:26" ht="14.25" customHeight="1" x14ac:dyDescent="0.2">
      <c r="A301" s="10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10"/>
      <c r="U301" s="9"/>
      <c r="V301" s="9"/>
      <c r="W301" s="9"/>
      <c r="X301" s="9"/>
      <c r="Y301" s="9"/>
      <c r="Z301" s="9"/>
    </row>
    <row r="302" spans="1:26" ht="14.25" customHeight="1" x14ac:dyDescent="0.2">
      <c r="A302" s="10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0"/>
      <c r="U302" s="9"/>
      <c r="V302" s="9"/>
      <c r="W302" s="9"/>
      <c r="X302" s="9"/>
      <c r="Y302" s="9"/>
      <c r="Z302" s="9"/>
    </row>
    <row r="303" spans="1:26" ht="14.25" customHeight="1" x14ac:dyDescent="0.2">
      <c r="A303" s="10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10"/>
      <c r="U303" s="9"/>
      <c r="V303" s="9"/>
      <c r="W303" s="9"/>
      <c r="X303" s="9"/>
      <c r="Y303" s="9"/>
      <c r="Z303" s="9"/>
    </row>
    <row r="304" spans="1:26" ht="14.25" customHeight="1" x14ac:dyDescent="0.2">
      <c r="A304" s="10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10"/>
      <c r="U304" s="9"/>
      <c r="V304" s="9"/>
      <c r="W304" s="9"/>
      <c r="X304" s="9"/>
      <c r="Y304" s="9"/>
      <c r="Z304" s="9"/>
    </row>
    <row r="305" spans="1:26" ht="14.25" customHeight="1" x14ac:dyDescent="0.2">
      <c r="A305" s="10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10"/>
      <c r="U305" s="9"/>
      <c r="V305" s="9"/>
      <c r="W305" s="9"/>
      <c r="X305" s="9"/>
      <c r="Y305" s="9"/>
      <c r="Z305" s="9"/>
    </row>
    <row r="306" spans="1:26" ht="14.25" customHeight="1" x14ac:dyDescent="0.2">
      <c r="A306" s="10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10"/>
      <c r="U306" s="9"/>
      <c r="V306" s="9"/>
      <c r="W306" s="9"/>
      <c r="X306" s="9"/>
      <c r="Y306" s="9"/>
      <c r="Z306" s="9"/>
    </row>
    <row r="307" spans="1:26" ht="14.25" customHeight="1" x14ac:dyDescent="0.2">
      <c r="A307" s="10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10"/>
      <c r="U307" s="9"/>
      <c r="V307" s="9"/>
      <c r="W307" s="9"/>
      <c r="X307" s="9"/>
      <c r="Y307" s="9"/>
      <c r="Z307" s="9"/>
    </row>
    <row r="308" spans="1:26" ht="14.25" customHeight="1" x14ac:dyDescent="0.2">
      <c r="A308" s="10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10"/>
      <c r="U308" s="9"/>
      <c r="V308" s="9"/>
      <c r="W308" s="9"/>
      <c r="X308" s="9"/>
      <c r="Y308" s="9"/>
      <c r="Z308" s="9"/>
    </row>
    <row r="309" spans="1:26" ht="14.25" customHeight="1" x14ac:dyDescent="0.2">
      <c r="A309" s="10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10"/>
      <c r="U309" s="9"/>
      <c r="V309" s="9"/>
      <c r="W309" s="9"/>
      <c r="X309" s="9"/>
      <c r="Y309" s="9"/>
      <c r="Z309" s="9"/>
    </row>
    <row r="310" spans="1:26" ht="14.25" customHeight="1" x14ac:dyDescent="0.2">
      <c r="A310" s="10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10"/>
      <c r="U310" s="9"/>
      <c r="V310" s="9"/>
      <c r="W310" s="9"/>
      <c r="X310" s="9"/>
      <c r="Y310" s="9"/>
      <c r="Z310" s="9"/>
    </row>
    <row r="311" spans="1:26" ht="14.25" customHeight="1" x14ac:dyDescent="0.2">
      <c r="A311" s="10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10"/>
      <c r="U311" s="9"/>
      <c r="V311" s="9"/>
      <c r="W311" s="9"/>
      <c r="X311" s="9"/>
      <c r="Y311" s="9"/>
      <c r="Z311" s="9"/>
    </row>
    <row r="312" spans="1:26" ht="14.25" customHeight="1" x14ac:dyDescent="0.2">
      <c r="A312" s="10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10"/>
      <c r="U312" s="9"/>
      <c r="V312" s="9"/>
      <c r="W312" s="9"/>
      <c r="X312" s="9"/>
      <c r="Y312" s="9"/>
      <c r="Z312" s="9"/>
    </row>
    <row r="313" spans="1:26" ht="14.25" customHeight="1" x14ac:dyDescent="0.2">
      <c r="A313" s="10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10"/>
      <c r="U313" s="9"/>
      <c r="V313" s="9"/>
      <c r="W313" s="9"/>
      <c r="X313" s="9"/>
      <c r="Y313" s="9"/>
      <c r="Z313" s="9"/>
    </row>
    <row r="314" spans="1:26" ht="14.25" customHeight="1" x14ac:dyDescent="0.2">
      <c r="A314" s="10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10"/>
      <c r="U314" s="9"/>
      <c r="V314" s="9"/>
      <c r="W314" s="9"/>
      <c r="X314" s="9"/>
      <c r="Y314" s="9"/>
      <c r="Z314" s="9"/>
    </row>
    <row r="315" spans="1:26" ht="14.25" customHeight="1" x14ac:dyDescent="0.2">
      <c r="A315" s="10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10"/>
      <c r="U315" s="9"/>
      <c r="V315" s="9"/>
      <c r="W315" s="9"/>
      <c r="X315" s="9"/>
      <c r="Y315" s="9"/>
      <c r="Z315" s="9"/>
    </row>
    <row r="316" spans="1:26" ht="14.25" customHeight="1" x14ac:dyDescent="0.2">
      <c r="A316" s="10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10"/>
      <c r="U316" s="9"/>
      <c r="V316" s="9"/>
      <c r="W316" s="9"/>
      <c r="X316" s="9"/>
      <c r="Y316" s="9"/>
      <c r="Z316" s="9"/>
    </row>
    <row r="317" spans="1:26" ht="14.25" customHeight="1" x14ac:dyDescent="0.2">
      <c r="A317" s="10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10"/>
      <c r="U317" s="9"/>
      <c r="V317" s="9"/>
      <c r="W317" s="9"/>
      <c r="X317" s="9"/>
      <c r="Y317" s="9"/>
      <c r="Z317" s="9"/>
    </row>
    <row r="318" spans="1:26" ht="14.25" customHeight="1" x14ac:dyDescent="0.2">
      <c r="A318" s="10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10"/>
      <c r="U318" s="9"/>
      <c r="V318" s="9"/>
      <c r="W318" s="9"/>
      <c r="X318" s="9"/>
      <c r="Y318" s="9"/>
      <c r="Z318" s="9"/>
    </row>
    <row r="319" spans="1:26" ht="14.25" customHeight="1" x14ac:dyDescent="0.2">
      <c r="A319" s="10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10"/>
      <c r="U319" s="9"/>
      <c r="V319" s="9"/>
      <c r="W319" s="9"/>
      <c r="X319" s="9"/>
      <c r="Y319" s="9"/>
      <c r="Z319" s="9"/>
    </row>
    <row r="320" spans="1:26" ht="14.25" customHeight="1" x14ac:dyDescent="0.2">
      <c r="A320" s="10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10"/>
      <c r="U320" s="9"/>
      <c r="V320" s="9"/>
      <c r="W320" s="9"/>
      <c r="X320" s="9"/>
      <c r="Y320" s="9"/>
      <c r="Z320" s="9"/>
    </row>
    <row r="321" spans="1:26" ht="14.25" customHeight="1" x14ac:dyDescent="0.2">
      <c r="A321" s="10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10"/>
      <c r="U321" s="9"/>
      <c r="V321" s="9"/>
      <c r="W321" s="9"/>
      <c r="X321" s="9"/>
      <c r="Y321" s="9"/>
      <c r="Z321" s="9"/>
    </row>
    <row r="322" spans="1:26" ht="14.25" customHeight="1" x14ac:dyDescent="0.2">
      <c r="A322" s="10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10"/>
      <c r="U322" s="9"/>
      <c r="V322" s="9"/>
      <c r="W322" s="9"/>
      <c r="X322" s="9"/>
      <c r="Y322" s="9"/>
      <c r="Z322" s="9"/>
    </row>
    <row r="323" spans="1:26" ht="14.25" customHeight="1" x14ac:dyDescent="0.2">
      <c r="A323" s="10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10"/>
      <c r="U323" s="9"/>
      <c r="V323" s="9"/>
      <c r="W323" s="9"/>
      <c r="X323" s="9"/>
      <c r="Y323" s="9"/>
      <c r="Z323" s="9"/>
    </row>
    <row r="324" spans="1:26" ht="14.25" customHeight="1" x14ac:dyDescent="0.2">
      <c r="A324" s="10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10"/>
      <c r="U324" s="9"/>
      <c r="V324" s="9"/>
      <c r="W324" s="9"/>
      <c r="X324" s="9"/>
      <c r="Y324" s="9"/>
      <c r="Z324" s="9"/>
    </row>
    <row r="325" spans="1:26" ht="14.25" customHeight="1" x14ac:dyDescent="0.2">
      <c r="A325" s="10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10"/>
      <c r="U325" s="9"/>
      <c r="V325" s="9"/>
      <c r="W325" s="9"/>
      <c r="X325" s="9"/>
      <c r="Y325" s="9"/>
      <c r="Z325" s="9"/>
    </row>
    <row r="326" spans="1:26" ht="14.25" customHeight="1" x14ac:dyDescent="0.2">
      <c r="A326" s="10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10"/>
      <c r="U326" s="9"/>
      <c r="V326" s="9"/>
      <c r="W326" s="9"/>
      <c r="X326" s="9"/>
      <c r="Y326" s="9"/>
      <c r="Z326" s="9"/>
    </row>
    <row r="327" spans="1:26" ht="14.25" customHeight="1" x14ac:dyDescent="0.2">
      <c r="A327" s="10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10"/>
      <c r="U327" s="9"/>
      <c r="V327" s="9"/>
      <c r="W327" s="9"/>
      <c r="X327" s="9"/>
      <c r="Y327" s="9"/>
      <c r="Z327" s="9"/>
    </row>
    <row r="328" spans="1:26" ht="14.25" customHeight="1" x14ac:dyDescent="0.2">
      <c r="A328" s="10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10"/>
      <c r="U328" s="9"/>
      <c r="V328" s="9"/>
      <c r="W328" s="9"/>
      <c r="X328" s="9"/>
      <c r="Y328" s="9"/>
      <c r="Z328" s="9"/>
    </row>
    <row r="329" spans="1:26" ht="14.25" customHeight="1" x14ac:dyDescent="0.2">
      <c r="A329" s="10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10"/>
      <c r="U329" s="9"/>
      <c r="V329" s="9"/>
      <c r="W329" s="9"/>
      <c r="X329" s="9"/>
      <c r="Y329" s="9"/>
      <c r="Z329" s="9"/>
    </row>
    <row r="330" spans="1:26" ht="14.25" customHeight="1" x14ac:dyDescent="0.2">
      <c r="A330" s="10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10"/>
      <c r="U330" s="9"/>
      <c r="V330" s="9"/>
      <c r="W330" s="9"/>
      <c r="X330" s="9"/>
      <c r="Y330" s="9"/>
      <c r="Z330" s="9"/>
    </row>
    <row r="331" spans="1:26" ht="14.25" customHeight="1" x14ac:dyDescent="0.2">
      <c r="A331" s="10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10"/>
      <c r="U331" s="9"/>
      <c r="V331" s="9"/>
      <c r="W331" s="9"/>
      <c r="X331" s="9"/>
      <c r="Y331" s="9"/>
      <c r="Z331" s="9"/>
    </row>
    <row r="332" spans="1:26" ht="14.25" customHeight="1" x14ac:dyDescent="0.2">
      <c r="A332" s="10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10"/>
      <c r="U332" s="9"/>
      <c r="V332" s="9"/>
      <c r="W332" s="9"/>
      <c r="X332" s="9"/>
      <c r="Y332" s="9"/>
      <c r="Z332" s="9"/>
    </row>
    <row r="333" spans="1:26" ht="14.25" customHeight="1" x14ac:dyDescent="0.2">
      <c r="A333" s="10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10"/>
      <c r="U333" s="9"/>
      <c r="V333" s="9"/>
      <c r="W333" s="9"/>
      <c r="X333" s="9"/>
      <c r="Y333" s="9"/>
      <c r="Z333" s="9"/>
    </row>
    <row r="334" spans="1:26" ht="14.25" customHeight="1" x14ac:dyDescent="0.2">
      <c r="A334" s="10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10"/>
      <c r="U334" s="9"/>
      <c r="V334" s="9"/>
      <c r="W334" s="9"/>
      <c r="X334" s="9"/>
      <c r="Y334" s="9"/>
      <c r="Z334" s="9"/>
    </row>
    <row r="335" spans="1:26" ht="14.25" customHeight="1" x14ac:dyDescent="0.2">
      <c r="A335" s="10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10"/>
      <c r="U335" s="9"/>
      <c r="V335" s="9"/>
      <c r="W335" s="9"/>
      <c r="X335" s="9"/>
      <c r="Y335" s="9"/>
      <c r="Z335" s="9"/>
    </row>
    <row r="336" spans="1:26" ht="14.25" customHeight="1" x14ac:dyDescent="0.2">
      <c r="A336" s="10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10"/>
      <c r="U336" s="9"/>
      <c r="V336" s="9"/>
      <c r="W336" s="9"/>
      <c r="X336" s="9"/>
      <c r="Y336" s="9"/>
      <c r="Z336" s="9"/>
    </row>
    <row r="337" spans="1:26" ht="14.25" customHeight="1" x14ac:dyDescent="0.2">
      <c r="A337" s="10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10"/>
      <c r="U337" s="9"/>
      <c r="V337" s="9"/>
      <c r="W337" s="9"/>
      <c r="X337" s="9"/>
      <c r="Y337" s="9"/>
      <c r="Z337" s="9"/>
    </row>
    <row r="338" spans="1:26" ht="14.25" customHeight="1" x14ac:dyDescent="0.2">
      <c r="A338" s="10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10"/>
      <c r="U338" s="9"/>
      <c r="V338" s="9"/>
      <c r="W338" s="9"/>
      <c r="X338" s="9"/>
      <c r="Y338" s="9"/>
      <c r="Z338" s="9"/>
    </row>
    <row r="339" spans="1:26" ht="14.25" customHeight="1" x14ac:dyDescent="0.2">
      <c r="A339" s="10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10"/>
      <c r="U339" s="9"/>
      <c r="V339" s="9"/>
      <c r="W339" s="9"/>
      <c r="X339" s="9"/>
      <c r="Y339" s="9"/>
      <c r="Z339" s="9"/>
    </row>
    <row r="340" spans="1:26" ht="14.25" customHeight="1" x14ac:dyDescent="0.2">
      <c r="A340" s="10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10"/>
      <c r="U340" s="9"/>
      <c r="V340" s="9"/>
      <c r="W340" s="9"/>
      <c r="X340" s="9"/>
      <c r="Y340" s="9"/>
      <c r="Z340" s="9"/>
    </row>
    <row r="341" spans="1:26" ht="14.25" customHeight="1" x14ac:dyDescent="0.2">
      <c r="A341" s="10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10"/>
      <c r="U341" s="9"/>
      <c r="V341" s="9"/>
      <c r="W341" s="9"/>
      <c r="X341" s="9"/>
      <c r="Y341" s="9"/>
      <c r="Z341" s="9"/>
    </row>
    <row r="342" spans="1:26" ht="14.25" customHeight="1" x14ac:dyDescent="0.2">
      <c r="A342" s="10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10"/>
      <c r="U342" s="9"/>
      <c r="V342" s="9"/>
      <c r="W342" s="9"/>
      <c r="X342" s="9"/>
      <c r="Y342" s="9"/>
      <c r="Z342" s="9"/>
    </row>
    <row r="343" spans="1:26" ht="14.25" customHeight="1" x14ac:dyDescent="0.2">
      <c r="A343" s="10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10"/>
      <c r="U343" s="9"/>
      <c r="V343" s="9"/>
      <c r="W343" s="9"/>
      <c r="X343" s="9"/>
      <c r="Y343" s="9"/>
      <c r="Z343" s="9"/>
    </row>
    <row r="344" spans="1:26" ht="14.25" customHeight="1" x14ac:dyDescent="0.2">
      <c r="A344" s="10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10"/>
      <c r="U344" s="9"/>
      <c r="V344" s="9"/>
      <c r="W344" s="9"/>
      <c r="X344" s="9"/>
      <c r="Y344" s="9"/>
      <c r="Z344" s="9"/>
    </row>
    <row r="345" spans="1:26" ht="14.25" customHeight="1" x14ac:dyDescent="0.2">
      <c r="A345" s="10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10"/>
      <c r="U345" s="9"/>
      <c r="V345" s="9"/>
      <c r="W345" s="9"/>
      <c r="X345" s="9"/>
      <c r="Y345" s="9"/>
      <c r="Z345" s="9"/>
    </row>
    <row r="346" spans="1:26" ht="14.25" customHeight="1" x14ac:dyDescent="0.2">
      <c r="A346" s="10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10"/>
      <c r="U346" s="9"/>
      <c r="V346" s="9"/>
      <c r="W346" s="9"/>
      <c r="X346" s="9"/>
      <c r="Y346" s="9"/>
      <c r="Z346" s="9"/>
    </row>
    <row r="347" spans="1:26" ht="14.25" customHeight="1" x14ac:dyDescent="0.2">
      <c r="A347" s="10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10"/>
      <c r="U347" s="9"/>
      <c r="V347" s="9"/>
      <c r="W347" s="9"/>
      <c r="X347" s="9"/>
      <c r="Y347" s="9"/>
      <c r="Z347" s="9"/>
    </row>
    <row r="348" spans="1:26" ht="14.25" customHeight="1" x14ac:dyDescent="0.2">
      <c r="A348" s="10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10"/>
      <c r="U348" s="9"/>
      <c r="V348" s="9"/>
      <c r="W348" s="9"/>
      <c r="X348" s="9"/>
      <c r="Y348" s="9"/>
      <c r="Z348" s="9"/>
    </row>
    <row r="349" spans="1:26" ht="14.25" customHeight="1" x14ac:dyDescent="0.2">
      <c r="A349" s="10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10"/>
      <c r="U349" s="9"/>
      <c r="V349" s="9"/>
      <c r="W349" s="9"/>
      <c r="X349" s="9"/>
      <c r="Y349" s="9"/>
      <c r="Z349" s="9"/>
    </row>
    <row r="350" spans="1:26" ht="14.25" customHeight="1" x14ac:dyDescent="0.2">
      <c r="A350" s="10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10"/>
      <c r="U350" s="9"/>
      <c r="V350" s="9"/>
      <c r="W350" s="9"/>
      <c r="X350" s="9"/>
      <c r="Y350" s="9"/>
      <c r="Z350" s="9"/>
    </row>
    <row r="351" spans="1:26" ht="14.25" customHeight="1" x14ac:dyDescent="0.2">
      <c r="A351" s="10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10"/>
      <c r="U351" s="9"/>
      <c r="V351" s="9"/>
      <c r="W351" s="9"/>
      <c r="X351" s="9"/>
      <c r="Y351" s="9"/>
      <c r="Z351" s="9"/>
    </row>
    <row r="352" spans="1:26" ht="14.25" customHeight="1" x14ac:dyDescent="0.2">
      <c r="A352" s="10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10"/>
      <c r="U352" s="9"/>
      <c r="V352" s="9"/>
      <c r="W352" s="9"/>
      <c r="X352" s="9"/>
      <c r="Y352" s="9"/>
      <c r="Z352" s="9"/>
    </row>
    <row r="353" spans="1:26" ht="14.25" customHeight="1" x14ac:dyDescent="0.2">
      <c r="A353" s="10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10"/>
      <c r="U353" s="9"/>
      <c r="V353" s="9"/>
      <c r="W353" s="9"/>
      <c r="X353" s="9"/>
      <c r="Y353" s="9"/>
      <c r="Z353" s="9"/>
    </row>
    <row r="354" spans="1:26" ht="14.25" customHeight="1" x14ac:dyDescent="0.2">
      <c r="A354" s="10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10"/>
      <c r="U354" s="9"/>
      <c r="V354" s="9"/>
      <c r="W354" s="9"/>
      <c r="X354" s="9"/>
      <c r="Y354" s="9"/>
      <c r="Z354" s="9"/>
    </row>
    <row r="355" spans="1:26" ht="14.25" customHeight="1" x14ac:dyDescent="0.2">
      <c r="A355" s="10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10"/>
      <c r="U355" s="9"/>
      <c r="V355" s="9"/>
      <c r="W355" s="9"/>
      <c r="X355" s="9"/>
      <c r="Y355" s="9"/>
      <c r="Z355" s="9"/>
    </row>
    <row r="356" spans="1:26" ht="14.25" customHeight="1" x14ac:dyDescent="0.2">
      <c r="A356" s="10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10"/>
      <c r="U356" s="9"/>
      <c r="V356" s="9"/>
      <c r="W356" s="9"/>
      <c r="X356" s="9"/>
      <c r="Y356" s="9"/>
      <c r="Z356" s="9"/>
    </row>
    <row r="357" spans="1:26" ht="14.25" customHeight="1" x14ac:dyDescent="0.2">
      <c r="A357" s="10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10"/>
      <c r="U357" s="9"/>
      <c r="V357" s="9"/>
      <c r="W357" s="9"/>
      <c r="X357" s="9"/>
      <c r="Y357" s="9"/>
      <c r="Z357" s="9"/>
    </row>
    <row r="358" spans="1:26" ht="14.25" customHeight="1" x14ac:dyDescent="0.2">
      <c r="A358" s="10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10"/>
      <c r="U358" s="9"/>
      <c r="V358" s="9"/>
      <c r="W358" s="9"/>
      <c r="X358" s="9"/>
      <c r="Y358" s="9"/>
      <c r="Z358" s="9"/>
    </row>
    <row r="359" spans="1:26" ht="14.25" customHeight="1" x14ac:dyDescent="0.2">
      <c r="A359" s="10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10"/>
      <c r="U359" s="9"/>
      <c r="V359" s="9"/>
      <c r="W359" s="9"/>
      <c r="X359" s="9"/>
      <c r="Y359" s="9"/>
      <c r="Z359" s="9"/>
    </row>
    <row r="360" spans="1:26" ht="14.25" customHeight="1" x14ac:dyDescent="0.2">
      <c r="A360" s="10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10"/>
      <c r="U360" s="9"/>
      <c r="V360" s="9"/>
      <c r="W360" s="9"/>
      <c r="X360" s="9"/>
      <c r="Y360" s="9"/>
      <c r="Z360" s="9"/>
    </row>
    <row r="361" spans="1:26" ht="14.25" customHeight="1" x14ac:dyDescent="0.2">
      <c r="A361" s="10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10"/>
      <c r="U361" s="9"/>
      <c r="V361" s="9"/>
      <c r="W361" s="9"/>
      <c r="X361" s="9"/>
      <c r="Y361" s="9"/>
      <c r="Z361" s="9"/>
    </row>
    <row r="362" spans="1:26" ht="14.25" customHeight="1" x14ac:dyDescent="0.2">
      <c r="A362" s="10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10"/>
      <c r="U362" s="9"/>
      <c r="V362" s="9"/>
      <c r="W362" s="9"/>
      <c r="X362" s="9"/>
      <c r="Y362" s="9"/>
      <c r="Z362" s="9"/>
    </row>
    <row r="363" spans="1:26" ht="14.25" customHeight="1" x14ac:dyDescent="0.2">
      <c r="A363" s="10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10"/>
      <c r="U363" s="9"/>
      <c r="V363" s="9"/>
      <c r="W363" s="9"/>
      <c r="X363" s="9"/>
      <c r="Y363" s="9"/>
      <c r="Z363" s="9"/>
    </row>
    <row r="364" spans="1:26" ht="14.25" customHeight="1" x14ac:dyDescent="0.2">
      <c r="A364" s="10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10"/>
      <c r="U364" s="9"/>
      <c r="V364" s="9"/>
      <c r="W364" s="9"/>
      <c r="X364" s="9"/>
      <c r="Y364" s="9"/>
      <c r="Z364" s="9"/>
    </row>
    <row r="365" spans="1:26" ht="14.25" customHeight="1" x14ac:dyDescent="0.2">
      <c r="A365" s="10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10"/>
      <c r="U365" s="9"/>
      <c r="V365" s="9"/>
      <c r="W365" s="9"/>
      <c r="X365" s="9"/>
      <c r="Y365" s="9"/>
      <c r="Z365" s="9"/>
    </row>
    <row r="366" spans="1:26" ht="14.25" customHeight="1" x14ac:dyDescent="0.2">
      <c r="A366" s="10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10"/>
      <c r="U366" s="9"/>
      <c r="V366" s="9"/>
      <c r="W366" s="9"/>
      <c r="X366" s="9"/>
      <c r="Y366" s="9"/>
      <c r="Z366" s="9"/>
    </row>
    <row r="367" spans="1:26" ht="14.25" customHeight="1" x14ac:dyDescent="0.2">
      <c r="A367" s="10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10"/>
      <c r="U367" s="9"/>
      <c r="V367" s="9"/>
      <c r="W367" s="9"/>
      <c r="X367" s="9"/>
      <c r="Y367" s="9"/>
      <c r="Z367" s="9"/>
    </row>
    <row r="368" spans="1:26" ht="14.25" customHeight="1" x14ac:dyDescent="0.2">
      <c r="A368" s="10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10"/>
      <c r="U368" s="9"/>
      <c r="V368" s="9"/>
      <c r="W368" s="9"/>
      <c r="X368" s="9"/>
      <c r="Y368" s="9"/>
      <c r="Z368" s="9"/>
    </row>
    <row r="369" spans="1:26" ht="14.25" customHeight="1" x14ac:dyDescent="0.2">
      <c r="A369" s="10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10"/>
      <c r="U369" s="9"/>
      <c r="V369" s="9"/>
      <c r="W369" s="9"/>
      <c r="X369" s="9"/>
      <c r="Y369" s="9"/>
      <c r="Z369" s="9"/>
    </row>
    <row r="370" spans="1:26" ht="14.25" customHeight="1" x14ac:dyDescent="0.2">
      <c r="A370" s="10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10"/>
      <c r="U370" s="9"/>
      <c r="V370" s="9"/>
      <c r="W370" s="9"/>
      <c r="X370" s="9"/>
      <c r="Y370" s="9"/>
      <c r="Z370" s="9"/>
    </row>
    <row r="371" spans="1:26" ht="14.25" customHeight="1" x14ac:dyDescent="0.2">
      <c r="A371" s="10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10"/>
      <c r="U371" s="9"/>
      <c r="V371" s="9"/>
      <c r="W371" s="9"/>
      <c r="X371" s="9"/>
      <c r="Y371" s="9"/>
      <c r="Z371" s="9"/>
    </row>
    <row r="372" spans="1:26" ht="14.25" customHeight="1" x14ac:dyDescent="0.2">
      <c r="A372" s="10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10"/>
      <c r="U372" s="9"/>
      <c r="V372" s="9"/>
      <c r="W372" s="9"/>
      <c r="X372" s="9"/>
      <c r="Y372" s="9"/>
      <c r="Z372" s="9"/>
    </row>
    <row r="373" spans="1:26" ht="14.25" customHeight="1" x14ac:dyDescent="0.2">
      <c r="A373" s="10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10"/>
      <c r="U373" s="9"/>
      <c r="V373" s="9"/>
      <c r="W373" s="9"/>
      <c r="X373" s="9"/>
      <c r="Y373" s="9"/>
      <c r="Z373" s="9"/>
    </row>
    <row r="374" spans="1:26" ht="14.25" customHeight="1" x14ac:dyDescent="0.2">
      <c r="A374" s="10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10"/>
      <c r="U374" s="9"/>
      <c r="V374" s="9"/>
      <c r="W374" s="9"/>
      <c r="X374" s="9"/>
      <c r="Y374" s="9"/>
      <c r="Z374" s="9"/>
    </row>
    <row r="375" spans="1:26" ht="14.25" customHeight="1" x14ac:dyDescent="0.2">
      <c r="A375" s="10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10"/>
      <c r="U375" s="9"/>
      <c r="V375" s="9"/>
      <c r="W375" s="9"/>
      <c r="X375" s="9"/>
      <c r="Y375" s="9"/>
      <c r="Z375" s="9"/>
    </row>
    <row r="376" spans="1:26" ht="14.25" customHeight="1" x14ac:dyDescent="0.2">
      <c r="A376" s="10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10"/>
      <c r="U376" s="9"/>
      <c r="V376" s="9"/>
      <c r="W376" s="9"/>
      <c r="X376" s="9"/>
      <c r="Y376" s="9"/>
      <c r="Z376" s="9"/>
    </row>
    <row r="377" spans="1:26" ht="14.25" customHeight="1" x14ac:dyDescent="0.2">
      <c r="A377" s="10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10"/>
      <c r="U377" s="9"/>
      <c r="V377" s="9"/>
      <c r="W377" s="9"/>
      <c r="X377" s="9"/>
      <c r="Y377" s="9"/>
      <c r="Z377" s="9"/>
    </row>
    <row r="378" spans="1:26" ht="14.25" customHeight="1" x14ac:dyDescent="0.2">
      <c r="A378" s="10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10"/>
      <c r="U378" s="9"/>
      <c r="V378" s="9"/>
      <c r="W378" s="9"/>
      <c r="X378" s="9"/>
      <c r="Y378" s="9"/>
      <c r="Z378" s="9"/>
    </row>
    <row r="379" spans="1:26" ht="14.25" customHeight="1" x14ac:dyDescent="0.2">
      <c r="A379" s="10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10"/>
      <c r="U379" s="9"/>
      <c r="V379" s="9"/>
      <c r="W379" s="9"/>
      <c r="X379" s="9"/>
      <c r="Y379" s="9"/>
      <c r="Z379" s="9"/>
    </row>
    <row r="380" spans="1:26" ht="14.25" customHeight="1" x14ac:dyDescent="0.2">
      <c r="A380" s="10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10"/>
      <c r="U380" s="9"/>
      <c r="V380" s="9"/>
      <c r="W380" s="9"/>
      <c r="X380" s="9"/>
      <c r="Y380" s="9"/>
      <c r="Z380" s="9"/>
    </row>
    <row r="381" spans="1:26" ht="14.25" customHeight="1" x14ac:dyDescent="0.2">
      <c r="A381" s="10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10"/>
      <c r="U381" s="9"/>
      <c r="V381" s="9"/>
      <c r="W381" s="9"/>
      <c r="X381" s="9"/>
      <c r="Y381" s="9"/>
      <c r="Z381" s="9"/>
    </row>
    <row r="382" spans="1:26" ht="14.25" customHeight="1" x14ac:dyDescent="0.2">
      <c r="A382" s="10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10"/>
      <c r="U382" s="9"/>
      <c r="V382" s="9"/>
      <c r="W382" s="9"/>
      <c r="X382" s="9"/>
      <c r="Y382" s="9"/>
      <c r="Z382" s="9"/>
    </row>
    <row r="383" spans="1:26" ht="14.25" customHeight="1" x14ac:dyDescent="0.2">
      <c r="A383" s="10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10"/>
      <c r="U383" s="9"/>
      <c r="V383" s="9"/>
      <c r="W383" s="9"/>
      <c r="X383" s="9"/>
      <c r="Y383" s="9"/>
      <c r="Z383" s="9"/>
    </row>
    <row r="384" spans="1:26" ht="14.25" customHeight="1" x14ac:dyDescent="0.2">
      <c r="A384" s="10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10"/>
      <c r="U384" s="9"/>
      <c r="V384" s="9"/>
      <c r="W384" s="9"/>
      <c r="X384" s="9"/>
      <c r="Y384" s="9"/>
      <c r="Z384" s="9"/>
    </row>
    <row r="385" spans="1:26" ht="14.25" customHeight="1" x14ac:dyDescent="0.2">
      <c r="A385" s="10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10"/>
      <c r="U385" s="9"/>
      <c r="V385" s="9"/>
      <c r="W385" s="9"/>
      <c r="X385" s="9"/>
      <c r="Y385" s="9"/>
      <c r="Z385" s="9"/>
    </row>
    <row r="386" spans="1:26" ht="14.25" customHeight="1" x14ac:dyDescent="0.2">
      <c r="A386" s="10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10"/>
      <c r="U386" s="9"/>
      <c r="V386" s="9"/>
      <c r="W386" s="9"/>
      <c r="X386" s="9"/>
      <c r="Y386" s="9"/>
      <c r="Z386" s="9"/>
    </row>
    <row r="387" spans="1:26" ht="14.25" customHeight="1" x14ac:dyDescent="0.2">
      <c r="A387" s="10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10"/>
      <c r="U387" s="9"/>
      <c r="V387" s="9"/>
      <c r="W387" s="9"/>
      <c r="X387" s="9"/>
      <c r="Y387" s="9"/>
      <c r="Z387" s="9"/>
    </row>
    <row r="388" spans="1:26" ht="14.25" customHeight="1" x14ac:dyDescent="0.2">
      <c r="A388" s="10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10"/>
      <c r="U388" s="9"/>
      <c r="V388" s="9"/>
      <c r="W388" s="9"/>
      <c r="X388" s="9"/>
      <c r="Y388" s="9"/>
      <c r="Z388" s="9"/>
    </row>
    <row r="389" spans="1:26" ht="14.25" customHeight="1" x14ac:dyDescent="0.2">
      <c r="A389" s="10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10"/>
      <c r="U389" s="9"/>
      <c r="V389" s="9"/>
      <c r="W389" s="9"/>
      <c r="X389" s="9"/>
      <c r="Y389" s="9"/>
      <c r="Z389" s="9"/>
    </row>
    <row r="390" spans="1:26" ht="14.25" customHeight="1" x14ac:dyDescent="0.2">
      <c r="A390" s="10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10"/>
      <c r="U390" s="9"/>
      <c r="V390" s="9"/>
      <c r="W390" s="9"/>
      <c r="X390" s="9"/>
      <c r="Y390" s="9"/>
      <c r="Z390" s="9"/>
    </row>
    <row r="391" spans="1:26" ht="14.25" customHeight="1" x14ac:dyDescent="0.2">
      <c r="A391" s="10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10"/>
      <c r="U391" s="9"/>
      <c r="V391" s="9"/>
      <c r="W391" s="9"/>
      <c r="X391" s="9"/>
      <c r="Y391" s="9"/>
      <c r="Z391" s="9"/>
    </row>
    <row r="392" spans="1:26" ht="14.25" customHeight="1" x14ac:dyDescent="0.2">
      <c r="A392" s="10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10"/>
      <c r="U392" s="9"/>
      <c r="V392" s="9"/>
      <c r="W392" s="9"/>
      <c r="X392" s="9"/>
      <c r="Y392" s="9"/>
      <c r="Z392" s="9"/>
    </row>
    <row r="393" spans="1:26" ht="14.25" customHeight="1" x14ac:dyDescent="0.2">
      <c r="A393" s="10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10"/>
      <c r="U393" s="9"/>
      <c r="V393" s="9"/>
      <c r="W393" s="9"/>
      <c r="X393" s="9"/>
      <c r="Y393" s="9"/>
      <c r="Z393" s="9"/>
    </row>
    <row r="394" spans="1:26" ht="14.25" customHeight="1" x14ac:dyDescent="0.2">
      <c r="A394" s="10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10"/>
      <c r="U394" s="9"/>
      <c r="V394" s="9"/>
      <c r="W394" s="9"/>
      <c r="X394" s="9"/>
      <c r="Y394" s="9"/>
      <c r="Z394" s="9"/>
    </row>
    <row r="395" spans="1:26" ht="14.25" customHeight="1" x14ac:dyDescent="0.2">
      <c r="A395" s="10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10"/>
      <c r="U395" s="9"/>
      <c r="V395" s="9"/>
      <c r="W395" s="9"/>
      <c r="X395" s="9"/>
      <c r="Y395" s="9"/>
      <c r="Z395" s="9"/>
    </row>
    <row r="396" spans="1:26" ht="14.25" customHeight="1" x14ac:dyDescent="0.2">
      <c r="A396" s="10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10"/>
      <c r="U396" s="9"/>
      <c r="V396" s="9"/>
      <c r="W396" s="9"/>
      <c r="X396" s="9"/>
      <c r="Y396" s="9"/>
      <c r="Z396" s="9"/>
    </row>
    <row r="397" spans="1:26" ht="14.25" customHeight="1" x14ac:dyDescent="0.2">
      <c r="A397" s="10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10"/>
      <c r="U397" s="9"/>
      <c r="V397" s="9"/>
      <c r="W397" s="9"/>
      <c r="X397" s="9"/>
      <c r="Y397" s="9"/>
      <c r="Z397" s="9"/>
    </row>
    <row r="398" spans="1:26" ht="14.25" customHeight="1" x14ac:dyDescent="0.2">
      <c r="A398" s="10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10"/>
      <c r="U398" s="9"/>
      <c r="V398" s="9"/>
      <c r="W398" s="9"/>
      <c r="X398" s="9"/>
      <c r="Y398" s="9"/>
      <c r="Z398" s="9"/>
    </row>
    <row r="399" spans="1:26" ht="14.25" customHeight="1" x14ac:dyDescent="0.2">
      <c r="A399" s="10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10"/>
      <c r="U399" s="9"/>
      <c r="V399" s="9"/>
      <c r="W399" s="9"/>
      <c r="X399" s="9"/>
      <c r="Y399" s="9"/>
      <c r="Z399" s="9"/>
    </row>
    <row r="400" spans="1:26" ht="14.25" customHeight="1" x14ac:dyDescent="0.2">
      <c r="A400" s="10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10"/>
      <c r="U400" s="9"/>
      <c r="V400" s="9"/>
      <c r="W400" s="9"/>
      <c r="X400" s="9"/>
      <c r="Y400" s="9"/>
      <c r="Z400" s="9"/>
    </row>
    <row r="401" spans="1:26" ht="14.25" customHeight="1" x14ac:dyDescent="0.2">
      <c r="A401" s="10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10"/>
      <c r="U401" s="9"/>
      <c r="V401" s="9"/>
      <c r="W401" s="9"/>
      <c r="X401" s="9"/>
      <c r="Y401" s="9"/>
      <c r="Z401" s="9"/>
    </row>
    <row r="402" spans="1:26" ht="14.25" customHeight="1" x14ac:dyDescent="0.2">
      <c r="A402" s="10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10"/>
      <c r="U402" s="9"/>
      <c r="V402" s="9"/>
      <c r="W402" s="9"/>
      <c r="X402" s="9"/>
      <c r="Y402" s="9"/>
      <c r="Z402" s="9"/>
    </row>
    <row r="403" spans="1:26" ht="14.25" customHeight="1" x14ac:dyDescent="0.2">
      <c r="A403" s="10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10"/>
      <c r="U403" s="9"/>
      <c r="V403" s="9"/>
      <c r="W403" s="9"/>
      <c r="X403" s="9"/>
      <c r="Y403" s="9"/>
      <c r="Z403" s="9"/>
    </row>
    <row r="404" spans="1:26" ht="14.25" customHeight="1" x14ac:dyDescent="0.2">
      <c r="A404" s="10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10"/>
      <c r="U404" s="9"/>
      <c r="V404" s="9"/>
      <c r="W404" s="9"/>
      <c r="X404" s="9"/>
      <c r="Y404" s="9"/>
      <c r="Z404" s="9"/>
    </row>
    <row r="405" spans="1:26" ht="14.25" customHeight="1" x14ac:dyDescent="0.2">
      <c r="A405" s="10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10"/>
      <c r="U405" s="9"/>
      <c r="V405" s="9"/>
      <c r="W405" s="9"/>
      <c r="X405" s="9"/>
      <c r="Y405" s="9"/>
      <c r="Z405" s="9"/>
    </row>
    <row r="406" spans="1:26" ht="14.25" customHeight="1" x14ac:dyDescent="0.2">
      <c r="A406" s="10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10"/>
      <c r="U406" s="9"/>
      <c r="V406" s="9"/>
      <c r="W406" s="9"/>
      <c r="X406" s="9"/>
      <c r="Y406" s="9"/>
      <c r="Z406" s="9"/>
    </row>
    <row r="407" spans="1:26" ht="14.25" customHeight="1" x14ac:dyDescent="0.2">
      <c r="A407" s="10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10"/>
      <c r="U407" s="9"/>
      <c r="V407" s="9"/>
      <c r="W407" s="9"/>
      <c r="X407" s="9"/>
      <c r="Y407" s="9"/>
      <c r="Z407" s="9"/>
    </row>
    <row r="408" spans="1:26" ht="14.25" customHeight="1" x14ac:dyDescent="0.2">
      <c r="A408" s="10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10"/>
      <c r="U408" s="9"/>
      <c r="V408" s="9"/>
      <c r="W408" s="9"/>
      <c r="X408" s="9"/>
      <c r="Y408" s="9"/>
      <c r="Z408" s="9"/>
    </row>
    <row r="409" spans="1:26" ht="14.25" customHeight="1" x14ac:dyDescent="0.2">
      <c r="A409" s="10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10"/>
      <c r="U409" s="9"/>
      <c r="V409" s="9"/>
      <c r="W409" s="9"/>
      <c r="X409" s="9"/>
      <c r="Y409" s="9"/>
      <c r="Z409" s="9"/>
    </row>
    <row r="410" spans="1:26" ht="14.25" customHeight="1" x14ac:dyDescent="0.2">
      <c r="A410" s="10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10"/>
      <c r="U410" s="9"/>
      <c r="V410" s="9"/>
      <c r="W410" s="9"/>
      <c r="X410" s="9"/>
      <c r="Y410" s="9"/>
      <c r="Z410" s="9"/>
    </row>
    <row r="411" spans="1:26" ht="14.25" customHeight="1" x14ac:dyDescent="0.2">
      <c r="A411" s="10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10"/>
      <c r="U411" s="9"/>
      <c r="V411" s="9"/>
      <c r="W411" s="9"/>
      <c r="X411" s="9"/>
      <c r="Y411" s="9"/>
      <c r="Z411" s="9"/>
    </row>
    <row r="412" spans="1:26" ht="14.25" customHeight="1" x14ac:dyDescent="0.2">
      <c r="A412" s="10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10"/>
      <c r="U412" s="9"/>
      <c r="V412" s="9"/>
      <c r="W412" s="9"/>
      <c r="X412" s="9"/>
      <c r="Y412" s="9"/>
      <c r="Z412" s="9"/>
    </row>
    <row r="413" spans="1:26" ht="14.25" customHeight="1" x14ac:dyDescent="0.2">
      <c r="A413" s="10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10"/>
      <c r="U413" s="9"/>
      <c r="V413" s="9"/>
      <c r="W413" s="9"/>
      <c r="X413" s="9"/>
      <c r="Y413" s="9"/>
      <c r="Z413" s="9"/>
    </row>
    <row r="414" spans="1:26" ht="14.25" customHeight="1" x14ac:dyDescent="0.2">
      <c r="A414" s="10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10"/>
      <c r="U414" s="9"/>
      <c r="V414" s="9"/>
      <c r="W414" s="9"/>
      <c r="X414" s="9"/>
      <c r="Y414" s="9"/>
      <c r="Z414" s="9"/>
    </row>
    <row r="415" spans="1:26" ht="14.25" customHeight="1" x14ac:dyDescent="0.2">
      <c r="A415" s="10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10"/>
      <c r="U415" s="9"/>
      <c r="V415" s="9"/>
      <c r="W415" s="9"/>
      <c r="X415" s="9"/>
      <c r="Y415" s="9"/>
      <c r="Z415" s="9"/>
    </row>
    <row r="416" spans="1:26" ht="14.25" customHeight="1" x14ac:dyDescent="0.2">
      <c r="A416" s="10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10"/>
      <c r="U416" s="9"/>
      <c r="V416" s="9"/>
      <c r="W416" s="9"/>
      <c r="X416" s="9"/>
      <c r="Y416" s="9"/>
      <c r="Z416" s="9"/>
    </row>
    <row r="417" spans="1:26" ht="14.25" customHeight="1" x14ac:dyDescent="0.2">
      <c r="A417" s="10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10"/>
      <c r="U417" s="9"/>
      <c r="V417" s="9"/>
      <c r="W417" s="9"/>
      <c r="X417" s="9"/>
      <c r="Y417" s="9"/>
      <c r="Z417" s="9"/>
    </row>
    <row r="418" spans="1:26" ht="14.25" customHeight="1" x14ac:dyDescent="0.2">
      <c r="A418" s="10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10"/>
      <c r="U418" s="9"/>
      <c r="V418" s="9"/>
      <c r="W418" s="9"/>
      <c r="X418" s="9"/>
      <c r="Y418" s="9"/>
      <c r="Z418" s="9"/>
    </row>
    <row r="419" spans="1:26" ht="14.25" customHeight="1" x14ac:dyDescent="0.2">
      <c r="A419" s="10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10"/>
      <c r="U419" s="9"/>
      <c r="V419" s="9"/>
      <c r="W419" s="9"/>
      <c r="X419" s="9"/>
      <c r="Y419" s="9"/>
      <c r="Z419" s="9"/>
    </row>
    <row r="420" spans="1:26" ht="14.25" customHeight="1" x14ac:dyDescent="0.2">
      <c r="A420" s="10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10"/>
      <c r="U420" s="9"/>
      <c r="V420" s="9"/>
      <c r="W420" s="9"/>
      <c r="X420" s="9"/>
      <c r="Y420" s="9"/>
      <c r="Z420" s="9"/>
    </row>
    <row r="421" spans="1:26" ht="14.25" customHeight="1" x14ac:dyDescent="0.2">
      <c r="A421" s="10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10"/>
      <c r="U421" s="9"/>
      <c r="V421" s="9"/>
      <c r="W421" s="9"/>
      <c r="X421" s="9"/>
      <c r="Y421" s="9"/>
      <c r="Z421" s="9"/>
    </row>
    <row r="422" spans="1:26" ht="14.25" customHeight="1" x14ac:dyDescent="0.2">
      <c r="A422" s="10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10"/>
      <c r="U422" s="9"/>
      <c r="V422" s="9"/>
      <c r="W422" s="9"/>
      <c r="X422" s="9"/>
      <c r="Y422" s="9"/>
      <c r="Z422" s="9"/>
    </row>
    <row r="423" spans="1:26" ht="14.25" customHeight="1" x14ac:dyDescent="0.2">
      <c r="A423" s="10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10"/>
      <c r="U423" s="9"/>
      <c r="V423" s="9"/>
      <c r="W423" s="9"/>
      <c r="X423" s="9"/>
      <c r="Y423" s="9"/>
      <c r="Z423" s="9"/>
    </row>
    <row r="424" spans="1:26" ht="14.25" customHeight="1" x14ac:dyDescent="0.2">
      <c r="A424" s="10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10"/>
      <c r="U424" s="9"/>
      <c r="V424" s="9"/>
      <c r="W424" s="9"/>
      <c r="X424" s="9"/>
      <c r="Y424" s="9"/>
      <c r="Z424" s="9"/>
    </row>
    <row r="425" spans="1:26" ht="14.25" customHeight="1" x14ac:dyDescent="0.2">
      <c r="A425" s="10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10"/>
      <c r="U425" s="9"/>
      <c r="V425" s="9"/>
      <c r="W425" s="9"/>
      <c r="X425" s="9"/>
      <c r="Y425" s="9"/>
      <c r="Z425" s="9"/>
    </row>
    <row r="426" spans="1:26" ht="14.25" customHeight="1" x14ac:dyDescent="0.2">
      <c r="A426" s="10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10"/>
      <c r="U426" s="9"/>
      <c r="V426" s="9"/>
      <c r="W426" s="9"/>
      <c r="X426" s="9"/>
      <c r="Y426" s="9"/>
      <c r="Z426" s="9"/>
    </row>
    <row r="427" spans="1:26" ht="14.25" customHeight="1" x14ac:dyDescent="0.2">
      <c r="A427" s="10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10"/>
      <c r="U427" s="9"/>
      <c r="V427" s="9"/>
      <c r="W427" s="9"/>
      <c r="X427" s="9"/>
      <c r="Y427" s="9"/>
      <c r="Z427" s="9"/>
    </row>
    <row r="428" spans="1:26" ht="14.25" customHeight="1" x14ac:dyDescent="0.2">
      <c r="A428" s="10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10"/>
      <c r="U428" s="9"/>
      <c r="V428" s="9"/>
      <c r="W428" s="9"/>
      <c r="X428" s="9"/>
      <c r="Y428" s="9"/>
      <c r="Z428" s="9"/>
    </row>
    <row r="429" spans="1:26" ht="14.25" customHeight="1" x14ac:dyDescent="0.2">
      <c r="A429" s="10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10"/>
      <c r="U429" s="9"/>
      <c r="V429" s="9"/>
      <c r="W429" s="9"/>
      <c r="X429" s="9"/>
      <c r="Y429" s="9"/>
      <c r="Z429" s="9"/>
    </row>
    <row r="430" spans="1:26" ht="14.25" customHeight="1" x14ac:dyDescent="0.2">
      <c r="A430" s="10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10"/>
      <c r="U430" s="9"/>
      <c r="V430" s="9"/>
      <c r="W430" s="9"/>
      <c r="X430" s="9"/>
      <c r="Y430" s="9"/>
      <c r="Z430" s="9"/>
    </row>
    <row r="431" spans="1:26" ht="14.25" customHeight="1" x14ac:dyDescent="0.2">
      <c r="A431" s="10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10"/>
      <c r="U431" s="9"/>
      <c r="V431" s="9"/>
      <c r="W431" s="9"/>
      <c r="X431" s="9"/>
      <c r="Y431" s="9"/>
      <c r="Z431" s="9"/>
    </row>
    <row r="432" spans="1:26" ht="14.25" customHeight="1" x14ac:dyDescent="0.2">
      <c r="A432" s="10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10"/>
      <c r="U432" s="9"/>
      <c r="V432" s="9"/>
      <c r="W432" s="9"/>
      <c r="X432" s="9"/>
      <c r="Y432" s="9"/>
      <c r="Z432" s="9"/>
    </row>
    <row r="433" spans="1:26" ht="14.25" customHeight="1" x14ac:dyDescent="0.2">
      <c r="A433" s="10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10"/>
      <c r="U433" s="9"/>
      <c r="V433" s="9"/>
      <c r="W433" s="9"/>
      <c r="X433" s="9"/>
      <c r="Y433" s="9"/>
      <c r="Z433" s="9"/>
    </row>
    <row r="434" spans="1:26" ht="14.25" customHeight="1" x14ac:dyDescent="0.2">
      <c r="A434" s="10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10"/>
      <c r="U434" s="9"/>
      <c r="V434" s="9"/>
      <c r="W434" s="9"/>
      <c r="X434" s="9"/>
      <c r="Y434" s="9"/>
      <c r="Z434" s="9"/>
    </row>
    <row r="435" spans="1:26" ht="14.25" customHeight="1" x14ac:dyDescent="0.2">
      <c r="A435" s="10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10"/>
      <c r="U435" s="9"/>
      <c r="V435" s="9"/>
      <c r="W435" s="9"/>
      <c r="X435" s="9"/>
      <c r="Y435" s="9"/>
      <c r="Z435" s="9"/>
    </row>
    <row r="436" spans="1:26" ht="14.25" customHeight="1" x14ac:dyDescent="0.2">
      <c r="A436" s="10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10"/>
      <c r="U436" s="9"/>
      <c r="V436" s="9"/>
      <c r="W436" s="9"/>
      <c r="X436" s="9"/>
      <c r="Y436" s="9"/>
      <c r="Z436" s="9"/>
    </row>
    <row r="437" spans="1:26" ht="14.25" customHeight="1" x14ac:dyDescent="0.2">
      <c r="A437" s="10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10"/>
      <c r="U437" s="9"/>
      <c r="V437" s="9"/>
      <c r="W437" s="9"/>
      <c r="X437" s="9"/>
      <c r="Y437" s="9"/>
      <c r="Z437" s="9"/>
    </row>
    <row r="438" spans="1:26" ht="14.25" customHeight="1" x14ac:dyDescent="0.2">
      <c r="A438" s="10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10"/>
      <c r="U438" s="9"/>
      <c r="V438" s="9"/>
      <c r="W438" s="9"/>
      <c r="X438" s="9"/>
      <c r="Y438" s="9"/>
      <c r="Z438" s="9"/>
    </row>
    <row r="439" spans="1:26" ht="14.25" customHeight="1" x14ac:dyDescent="0.2">
      <c r="A439" s="10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10"/>
      <c r="U439" s="9"/>
      <c r="V439" s="9"/>
      <c r="W439" s="9"/>
      <c r="X439" s="9"/>
      <c r="Y439" s="9"/>
      <c r="Z439" s="9"/>
    </row>
    <row r="440" spans="1:26" ht="14.25" customHeight="1" x14ac:dyDescent="0.2">
      <c r="A440" s="10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10"/>
      <c r="U440" s="9"/>
      <c r="V440" s="9"/>
      <c r="W440" s="9"/>
      <c r="X440" s="9"/>
      <c r="Y440" s="9"/>
      <c r="Z440" s="9"/>
    </row>
    <row r="441" spans="1:26" ht="14.25" customHeight="1" x14ac:dyDescent="0.2">
      <c r="A441" s="10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10"/>
      <c r="U441" s="9"/>
      <c r="V441" s="9"/>
      <c r="W441" s="9"/>
      <c r="X441" s="9"/>
      <c r="Y441" s="9"/>
      <c r="Z441" s="9"/>
    </row>
    <row r="442" spans="1:26" ht="14.25" customHeight="1" x14ac:dyDescent="0.2">
      <c r="A442" s="10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10"/>
      <c r="U442" s="9"/>
      <c r="V442" s="9"/>
      <c r="W442" s="9"/>
      <c r="X442" s="9"/>
      <c r="Y442" s="9"/>
      <c r="Z442" s="9"/>
    </row>
    <row r="443" spans="1:26" ht="14.25" customHeight="1" x14ac:dyDescent="0.2">
      <c r="A443" s="10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10"/>
      <c r="U443" s="9"/>
      <c r="V443" s="9"/>
      <c r="W443" s="9"/>
      <c r="X443" s="9"/>
      <c r="Y443" s="9"/>
      <c r="Z443" s="9"/>
    </row>
    <row r="444" spans="1:26" ht="14.25" customHeight="1" x14ac:dyDescent="0.2">
      <c r="A444" s="10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10"/>
      <c r="U444" s="9"/>
      <c r="V444" s="9"/>
      <c r="W444" s="9"/>
      <c r="X444" s="9"/>
      <c r="Y444" s="9"/>
      <c r="Z444" s="9"/>
    </row>
    <row r="445" spans="1:26" ht="14.25" customHeight="1" x14ac:dyDescent="0.2">
      <c r="A445" s="10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10"/>
      <c r="U445" s="9"/>
      <c r="V445" s="9"/>
      <c r="W445" s="9"/>
      <c r="X445" s="9"/>
      <c r="Y445" s="9"/>
      <c r="Z445" s="9"/>
    </row>
    <row r="446" spans="1:26" ht="14.25" customHeight="1" x14ac:dyDescent="0.2">
      <c r="A446" s="10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10"/>
      <c r="U446" s="9"/>
      <c r="V446" s="9"/>
      <c r="W446" s="9"/>
      <c r="X446" s="9"/>
      <c r="Y446" s="9"/>
      <c r="Z446" s="9"/>
    </row>
    <row r="447" spans="1:26" ht="14.25" customHeight="1" x14ac:dyDescent="0.2">
      <c r="A447" s="10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10"/>
      <c r="U447" s="9"/>
      <c r="V447" s="9"/>
      <c r="W447" s="9"/>
      <c r="X447" s="9"/>
      <c r="Y447" s="9"/>
      <c r="Z447" s="9"/>
    </row>
    <row r="448" spans="1:26" ht="14.25" customHeight="1" x14ac:dyDescent="0.2">
      <c r="A448" s="10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10"/>
      <c r="U448" s="9"/>
      <c r="V448" s="9"/>
      <c r="W448" s="9"/>
      <c r="X448" s="9"/>
      <c r="Y448" s="9"/>
      <c r="Z448" s="9"/>
    </row>
    <row r="449" spans="1:26" ht="14.25" customHeight="1" x14ac:dyDescent="0.2">
      <c r="A449" s="10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10"/>
      <c r="U449" s="9"/>
      <c r="V449" s="9"/>
      <c r="W449" s="9"/>
      <c r="X449" s="9"/>
      <c r="Y449" s="9"/>
      <c r="Z449" s="9"/>
    </row>
    <row r="450" spans="1:26" ht="14.25" customHeight="1" x14ac:dyDescent="0.2">
      <c r="A450" s="10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10"/>
      <c r="U450" s="9"/>
      <c r="V450" s="9"/>
      <c r="W450" s="9"/>
      <c r="X450" s="9"/>
      <c r="Y450" s="9"/>
      <c r="Z450" s="9"/>
    </row>
    <row r="451" spans="1:26" ht="14.25" customHeight="1" x14ac:dyDescent="0.2">
      <c r="A451" s="10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10"/>
      <c r="U451" s="9"/>
      <c r="V451" s="9"/>
      <c r="W451" s="9"/>
      <c r="X451" s="9"/>
      <c r="Y451" s="9"/>
      <c r="Z451" s="9"/>
    </row>
    <row r="452" spans="1:26" ht="14.25" customHeight="1" x14ac:dyDescent="0.2">
      <c r="A452" s="10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10"/>
      <c r="U452" s="9"/>
      <c r="V452" s="9"/>
      <c r="W452" s="9"/>
      <c r="X452" s="9"/>
      <c r="Y452" s="9"/>
      <c r="Z452" s="9"/>
    </row>
    <row r="453" spans="1:26" ht="14.25" customHeight="1" x14ac:dyDescent="0.2">
      <c r="A453" s="10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10"/>
      <c r="U453" s="9"/>
      <c r="V453" s="9"/>
      <c r="W453" s="9"/>
      <c r="X453" s="9"/>
      <c r="Y453" s="9"/>
      <c r="Z453" s="9"/>
    </row>
    <row r="454" spans="1:26" ht="14.25" customHeight="1" x14ac:dyDescent="0.2">
      <c r="A454" s="10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10"/>
      <c r="U454" s="9"/>
      <c r="V454" s="9"/>
      <c r="W454" s="9"/>
      <c r="X454" s="9"/>
      <c r="Y454" s="9"/>
      <c r="Z454" s="9"/>
    </row>
    <row r="455" spans="1:26" ht="14.25" customHeight="1" x14ac:dyDescent="0.2">
      <c r="A455" s="10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10"/>
      <c r="U455" s="9"/>
      <c r="V455" s="9"/>
      <c r="W455" s="9"/>
      <c r="X455" s="9"/>
      <c r="Y455" s="9"/>
      <c r="Z455" s="9"/>
    </row>
    <row r="456" spans="1:26" ht="14.25" customHeight="1" x14ac:dyDescent="0.2">
      <c r="A456" s="10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10"/>
      <c r="U456" s="9"/>
      <c r="V456" s="9"/>
      <c r="W456" s="9"/>
      <c r="X456" s="9"/>
      <c r="Y456" s="9"/>
      <c r="Z456" s="9"/>
    </row>
    <row r="457" spans="1:26" ht="14.25" customHeight="1" x14ac:dyDescent="0.2">
      <c r="A457" s="10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10"/>
      <c r="U457" s="9"/>
      <c r="V457" s="9"/>
      <c r="W457" s="9"/>
      <c r="X457" s="9"/>
      <c r="Y457" s="9"/>
      <c r="Z457" s="9"/>
    </row>
    <row r="458" spans="1:26" ht="14.25" customHeight="1" x14ac:dyDescent="0.2">
      <c r="A458" s="10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10"/>
      <c r="U458" s="9"/>
      <c r="V458" s="9"/>
      <c r="W458" s="9"/>
      <c r="X458" s="9"/>
      <c r="Y458" s="9"/>
      <c r="Z458" s="9"/>
    </row>
    <row r="459" spans="1:26" ht="14.25" customHeight="1" x14ac:dyDescent="0.2">
      <c r="A459" s="10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10"/>
      <c r="U459" s="9"/>
      <c r="V459" s="9"/>
      <c r="W459" s="9"/>
      <c r="X459" s="9"/>
      <c r="Y459" s="9"/>
      <c r="Z459" s="9"/>
    </row>
    <row r="460" spans="1:26" ht="14.25" customHeight="1" x14ac:dyDescent="0.2">
      <c r="A460" s="10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10"/>
      <c r="U460" s="9"/>
      <c r="V460" s="9"/>
      <c r="W460" s="9"/>
      <c r="X460" s="9"/>
      <c r="Y460" s="9"/>
      <c r="Z460" s="9"/>
    </row>
    <row r="461" spans="1:26" ht="14.25" customHeight="1" x14ac:dyDescent="0.2">
      <c r="A461" s="10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10"/>
      <c r="U461" s="9"/>
      <c r="V461" s="9"/>
      <c r="W461" s="9"/>
      <c r="X461" s="9"/>
      <c r="Y461" s="9"/>
      <c r="Z461" s="9"/>
    </row>
    <row r="462" spans="1:26" ht="14.25" customHeight="1" x14ac:dyDescent="0.2">
      <c r="A462" s="10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10"/>
      <c r="U462" s="9"/>
      <c r="V462" s="9"/>
      <c r="W462" s="9"/>
      <c r="X462" s="9"/>
      <c r="Y462" s="9"/>
      <c r="Z462" s="9"/>
    </row>
    <row r="463" spans="1:26" ht="14.25" customHeight="1" x14ac:dyDescent="0.2">
      <c r="A463" s="10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10"/>
      <c r="U463" s="9"/>
      <c r="V463" s="9"/>
      <c r="W463" s="9"/>
      <c r="X463" s="9"/>
      <c r="Y463" s="9"/>
      <c r="Z463" s="9"/>
    </row>
    <row r="464" spans="1:26" ht="14.25" customHeight="1" x14ac:dyDescent="0.2">
      <c r="A464" s="10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10"/>
      <c r="U464" s="9"/>
      <c r="V464" s="9"/>
      <c r="W464" s="9"/>
      <c r="X464" s="9"/>
      <c r="Y464" s="9"/>
      <c r="Z464" s="9"/>
    </row>
    <row r="465" spans="1:26" ht="14.25" customHeight="1" x14ac:dyDescent="0.2">
      <c r="A465" s="10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10"/>
      <c r="U465" s="9"/>
      <c r="V465" s="9"/>
      <c r="W465" s="9"/>
      <c r="X465" s="9"/>
      <c r="Y465" s="9"/>
      <c r="Z465" s="9"/>
    </row>
    <row r="466" spans="1:26" ht="14.25" customHeight="1" x14ac:dyDescent="0.2">
      <c r="A466" s="10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10"/>
      <c r="U466" s="9"/>
      <c r="V466" s="9"/>
      <c r="W466" s="9"/>
      <c r="X466" s="9"/>
      <c r="Y466" s="9"/>
      <c r="Z466" s="9"/>
    </row>
    <row r="467" spans="1:26" ht="14.25" customHeight="1" x14ac:dyDescent="0.2">
      <c r="A467" s="10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10"/>
      <c r="U467" s="9"/>
      <c r="V467" s="9"/>
      <c r="W467" s="9"/>
      <c r="X467" s="9"/>
      <c r="Y467" s="9"/>
      <c r="Z467" s="9"/>
    </row>
    <row r="468" spans="1:26" ht="14.25" customHeight="1" x14ac:dyDescent="0.2">
      <c r="A468" s="10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10"/>
      <c r="U468" s="9"/>
      <c r="V468" s="9"/>
      <c r="W468" s="9"/>
      <c r="X468" s="9"/>
      <c r="Y468" s="9"/>
      <c r="Z468" s="9"/>
    </row>
    <row r="469" spans="1:26" ht="14.25" customHeight="1" x14ac:dyDescent="0.2">
      <c r="A469" s="10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10"/>
      <c r="U469" s="9"/>
      <c r="V469" s="9"/>
      <c r="W469" s="9"/>
      <c r="X469" s="9"/>
      <c r="Y469" s="9"/>
      <c r="Z469" s="9"/>
    </row>
    <row r="470" spans="1:26" ht="14.25" customHeight="1" x14ac:dyDescent="0.2">
      <c r="A470" s="10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10"/>
      <c r="U470" s="9"/>
      <c r="V470" s="9"/>
      <c r="W470" s="9"/>
      <c r="X470" s="9"/>
      <c r="Y470" s="9"/>
      <c r="Z470" s="9"/>
    </row>
    <row r="471" spans="1:26" ht="14.25" customHeight="1" x14ac:dyDescent="0.2">
      <c r="A471" s="10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10"/>
      <c r="U471" s="9"/>
      <c r="V471" s="9"/>
      <c r="W471" s="9"/>
      <c r="X471" s="9"/>
      <c r="Y471" s="9"/>
      <c r="Z471" s="9"/>
    </row>
    <row r="472" spans="1:26" ht="14.25" customHeight="1" x14ac:dyDescent="0.2">
      <c r="A472" s="10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10"/>
      <c r="U472" s="9"/>
      <c r="V472" s="9"/>
      <c r="W472" s="9"/>
      <c r="X472" s="9"/>
      <c r="Y472" s="9"/>
      <c r="Z472" s="9"/>
    </row>
    <row r="473" spans="1:26" ht="14.25" customHeight="1" x14ac:dyDescent="0.2">
      <c r="A473" s="10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10"/>
      <c r="U473" s="9"/>
      <c r="V473" s="9"/>
      <c r="W473" s="9"/>
      <c r="X473" s="9"/>
      <c r="Y473" s="9"/>
      <c r="Z473" s="9"/>
    </row>
    <row r="474" spans="1:26" ht="14.25" customHeight="1" x14ac:dyDescent="0.2">
      <c r="A474" s="10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10"/>
      <c r="U474" s="9"/>
      <c r="V474" s="9"/>
      <c r="W474" s="9"/>
      <c r="X474" s="9"/>
      <c r="Y474" s="9"/>
      <c r="Z474" s="9"/>
    </row>
    <row r="475" spans="1:26" ht="14.25" customHeight="1" x14ac:dyDescent="0.2">
      <c r="A475" s="10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10"/>
      <c r="U475" s="9"/>
      <c r="V475" s="9"/>
      <c r="W475" s="9"/>
      <c r="X475" s="9"/>
      <c r="Y475" s="9"/>
      <c r="Z475" s="9"/>
    </row>
    <row r="476" spans="1:26" ht="14.25" customHeight="1" x14ac:dyDescent="0.2">
      <c r="A476" s="10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10"/>
      <c r="U476" s="9"/>
      <c r="V476" s="9"/>
      <c r="W476" s="9"/>
      <c r="X476" s="9"/>
      <c r="Y476" s="9"/>
      <c r="Z476" s="9"/>
    </row>
    <row r="477" spans="1:26" ht="14.25" customHeight="1" x14ac:dyDescent="0.2">
      <c r="A477" s="10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10"/>
      <c r="U477" s="9"/>
      <c r="V477" s="9"/>
      <c r="W477" s="9"/>
      <c r="X477" s="9"/>
      <c r="Y477" s="9"/>
      <c r="Z477" s="9"/>
    </row>
    <row r="478" spans="1:26" ht="14.25" customHeight="1" x14ac:dyDescent="0.2">
      <c r="A478" s="10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10"/>
      <c r="U478" s="9"/>
      <c r="V478" s="9"/>
      <c r="W478" s="9"/>
      <c r="X478" s="9"/>
      <c r="Y478" s="9"/>
      <c r="Z478" s="9"/>
    </row>
    <row r="479" spans="1:26" ht="14.25" customHeight="1" x14ac:dyDescent="0.2">
      <c r="A479" s="10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10"/>
      <c r="U479" s="9"/>
      <c r="V479" s="9"/>
      <c r="W479" s="9"/>
      <c r="X479" s="9"/>
      <c r="Y479" s="9"/>
      <c r="Z479" s="9"/>
    </row>
    <row r="480" spans="1:26" ht="14.25" customHeight="1" x14ac:dyDescent="0.2">
      <c r="A480" s="10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10"/>
      <c r="U480" s="9"/>
      <c r="V480" s="9"/>
      <c r="W480" s="9"/>
      <c r="X480" s="9"/>
      <c r="Y480" s="9"/>
      <c r="Z480" s="9"/>
    </row>
    <row r="481" spans="1:26" ht="14.25" customHeight="1" x14ac:dyDescent="0.2">
      <c r="A481" s="10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10"/>
      <c r="U481" s="9"/>
      <c r="V481" s="9"/>
      <c r="W481" s="9"/>
      <c r="X481" s="9"/>
      <c r="Y481" s="9"/>
      <c r="Z481" s="9"/>
    </row>
    <row r="482" spans="1:26" ht="14.25" customHeight="1" x14ac:dyDescent="0.2">
      <c r="A482" s="10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10"/>
      <c r="U482" s="9"/>
      <c r="V482" s="9"/>
      <c r="W482" s="9"/>
      <c r="X482" s="9"/>
      <c r="Y482" s="9"/>
      <c r="Z482" s="9"/>
    </row>
    <row r="483" spans="1:26" ht="14.25" customHeight="1" x14ac:dyDescent="0.2">
      <c r="A483" s="10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10"/>
      <c r="U483" s="9"/>
      <c r="V483" s="9"/>
      <c r="W483" s="9"/>
      <c r="X483" s="9"/>
      <c r="Y483" s="9"/>
      <c r="Z483" s="9"/>
    </row>
    <row r="484" spans="1:26" ht="14.25" customHeight="1" x14ac:dyDescent="0.2">
      <c r="A484" s="10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10"/>
      <c r="U484" s="9"/>
      <c r="V484" s="9"/>
      <c r="W484" s="9"/>
      <c r="X484" s="9"/>
      <c r="Y484" s="9"/>
      <c r="Z484" s="9"/>
    </row>
    <row r="485" spans="1:26" ht="14.25" customHeight="1" x14ac:dyDescent="0.2">
      <c r="A485" s="10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10"/>
      <c r="U485" s="9"/>
      <c r="V485" s="9"/>
      <c r="W485" s="9"/>
      <c r="X485" s="9"/>
      <c r="Y485" s="9"/>
      <c r="Z485" s="9"/>
    </row>
    <row r="486" spans="1:26" ht="14.25" customHeight="1" x14ac:dyDescent="0.2">
      <c r="A486" s="10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10"/>
      <c r="U486" s="9"/>
      <c r="V486" s="9"/>
      <c r="W486" s="9"/>
      <c r="X486" s="9"/>
      <c r="Y486" s="9"/>
      <c r="Z486" s="9"/>
    </row>
    <row r="487" spans="1:26" ht="14.25" customHeight="1" x14ac:dyDescent="0.2">
      <c r="A487" s="10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10"/>
      <c r="U487" s="9"/>
      <c r="V487" s="9"/>
      <c r="W487" s="9"/>
      <c r="X487" s="9"/>
      <c r="Y487" s="9"/>
      <c r="Z487" s="9"/>
    </row>
    <row r="488" spans="1:26" ht="14.25" customHeight="1" x14ac:dyDescent="0.2">
      <c r="A488" s="10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10"/>
      <c r="U488" s="9"/>
      <c r="V488" s="9"/>
      <c r="W488" s="9"/>
      <c r="X488" s="9"/>
      <c r="Y488" s="9"/>
      <c r="Z488" s="9"/>
    </row>
    <row r="489" spans="1:26" ht="14.25" customHeight="1" x14ac:dyDescent="0.2">
      <c r="A489" s="10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10"/>
      <c r="U489" s="9"/>
      <c r="V489" s="9"/>
      <c r="W489" s="9"/>
      <c r="X489" s="9"/>
      <c r="Y489" s="9"/>
      <c r="Z489" s="9"/>
    </row>
    <row r="490" spans="1:26" ht="14.25" customHeight="1" x14ac:dyDescent="0.2">
      <c r="A490" s="10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10"/>
      <c r="U490" s="9"/>
      <c r="V490" s="9"/>
      <c r="W490" s="9"/>
      <c r="X490" s="9"/>
      <c r="Y490" s="9"/>
      <c r="Z490" s="9"/>
    </row>
    <row r="491" spans="1:26" ht="14.25" customHeight="1" x14ac:dyDescent="0.2">
      <c r="A491" s="10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10"/>
      <c r="U491" s="9"/>
      <c r="V491" s="9"/>
      <c r="W491" s="9"/>
      <c r="X491" s="9"/>
      <c r="Y491" s="9"/>
      <c r="Z491" s="9"/>
    </row>
    <row r="492" spans="1:26" ht="14.25" customHeight="1" x14ac:dyDescent="0.2">
      <c r="A492" s="10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10"/>
      <c r="U492" s="9"/>
      <c r="V492" s="9"/>
      <c r="W492" s="9"/>
      <c r="X492" s="9"/>
      <c r="Y492" s="9"/>
      <c r="Z492" s="9"/>
    </row>
    <row r="493" spans="1:26" ht="14.25" customHeight="1" x14ac:dyDescent="0.2">
      <c r="A493" s="10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10"/>
      <c r="U493" s="9"/>
      <c r="V493" s="9"/>
      <c r="W493" s="9"/>
      <c r="X493" s="9"/>
      <c r="Y493" s="9"/>
      <c r="Z493" s="9"/>
    </row>
    <row r="494" spans="1:26" ht="14.25" customHeight="1" x14ac:dyDescent="0.2">
      <c r="A494" s="10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10"/>
      <c r="U494" s="9"/>
      <c r="V494" s="9"/>
      <c r="W494" s="9"/>
      <c r="X494" s="9"/>
      <c r="Y494" s="9"/>
      <c r="Z494" s="9"/>
    </row>
    <row r="495" spans="1:26" ht="14.25" customHeight="1" x14ac:dyDescent="0.2">
      <c r="A495" s="10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10"/>
      <c r="U495" s="9"/>
      <c r="V495" s="9"/>
      <c r="W495" s="9"/>
      <c r="X495" s="9"/>
      <c r="Y495" s="9"/>
      <c r="Z495" s="9"/>
    </row>
    <row r="496" spans="1:26" ht="14.25" customHeight="1" x14ac:dyDescent="0.2">
      <c r="A496" s="10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10"/>
      <c r="U496" s="9"/>
      <c r="V496" s="9"/>
      <c r="W496" s="9"/>
      <c r="X496" s="9"/>
      <c r="Y496" s="9"/>
      <c r="Z496" s="9"/>
    </row>
    <row r="497" spans="1:26" ht="14.25" customHeight="1" x14ac:dyDescent="0.2">
      <c r="A497" s="10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10"/>
      <c r="U497" s="9"/>
      <c r="V497" s="9"/>
      <c r="W497" s="9"/>
      <c r="X497" s="9"/>
      <c r="Y497" s="9"/>
      <c r="Z497" s="9"/>
    </row>
    <row r="498" spans="1:26" ht="14.25" customHeight="1" x14ac:dyDescent="0.2">
      <c r="A498" s="10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10"/>
      <c r="U498" s="9"/>
      <c r="V498" s="9"/>
      <c r="W498" s="9"/>
      <c r="X498" s="9"/>
      <c r="Y498" s="9"/>
      <c r="Z498" s="9"/>
    </row>
    <row r="499" spans="1:26" ht="14.25" customHeight="1" x14ac:dyDescent="0.2">
      <c r="A499" s="10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10"/>
      <c r="U499" s="9"/>
      <c r="V499" s="9"/>
      <c r="W499" s="9"/>
      <c r="X499" s="9"/>
      <c r="Y499" s="9"/>
      <c r="Z499" s="9"/>
    </row>
    <row r="500" spans="1:26" ht="14.25" customHeight="1" x14ac:dyDescent="0.2">
      <c r="A500" s="10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10"/>
      <c r="U500" s="9"/>
      <c r="V500" s="9"/>
      <c r="W500" s="9"/>
      <c r="X500" s="9"/>
      <c r="Y500" s="9"/>
      <c r="Z500" s="9"/>
    </row>
    <row r="501" spans="1:26" ht="14.25" customHeight="1" x14ac:dyDescent="0.2">
      <c r="A501" s="10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10"/>
      <c r="U501" s="9"/>
      <c r="V501" s="9"/>
      <c r="W501" s="9"/>
      <c r="X501" s="9"/>
      <c r="Y501" s="9"/>
      <c r="Z501" s="9"/>
    </row>
    <row r="502" spans="1:26" ht="14.25" customHeight="1" x14ac:dyDescent="0.2">
      <c r="A502" s="10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10"/>
      <c r="U502" s="9"/>
      <c r="V502" s="9"/>
      <c r="W502" s="9"/>
      <c r="X502" s="9"/>
      <c r="Y502" s="9"/>
      <c r="Z502" s="9"/>
    </row>
    <row r="503" spans="1:26" ht="14.25" customHeight="1" x14ac:dyDescent="0.2">
      <c r="A503" s="10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10"/>
      <c r="U503" s="9"/>
      <c r="V503" s="9"/>
      <c r="W503" s="9"/>
      <c r="X503" s="9"/>
      <c r="Y503" s="9"/>
      <c r="Z503" s="9"/>
    </row>
    <row r="504" spans="1:26" ht="14.25" customHeight="1" x14ac:dyDescent="0.2">
      <c r="A504" s="10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10"/>
      <c r="U504" s="9"/>
      <c r="V504" s="9"/>
      <c r="W504" s="9"/>
      <c r="X504" s="9"/>
      <c r="Y504" s="9"/>
      <c r="Z504" s="9"/>
    </row>
    <row r="505" spans="1:26" ht="14.25" customHeight="1" x14ac:dyDescent="0.2">
      <c r="A505" s="10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10"/>
      <c r="U505" s="9"/>
      <c r="V505" s="9"/>
      <c r="W505" s="9"/>
      <c r="X505" s="9"/>
      <c r="Y505" s="9"/>
      <c r="Z505" s="9"/>
    </row>
    <row r="506" spans="1:26" ht="14.25" customHeight="1" x14ac:dyDescent="0.2">
      <c r="A506" s="10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10"/>
      <c r="U506" s="9"/>
      <c r="V506" s="9"/>
      <c r="W506" s="9"/>
      <c r="X506" s="9"/>
      <c r="Y506" s="9"/>
      <c r="Z506" s="9"/>
    </row>
    <row r="507" spans="1:26" ht="14.25" customHeight="1" x14ac:dyDescent="0.2">
      <c r="A507" s="10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10"/>
      <c r="U507" s="9"/>
      <c r="V507" s="9"/>
      <c r="W507" s="9"/>
      <c r="X507" s="9"/>
      <c r="Y507" s="9"/>
      <c r="Z507" s="9"/>
    </row>
    <row r="508" spans="1:26" ht="14.25" customHeight="1" x14ac:dyDescent="0.2">
      <c r="A508" s="10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10"/>
      <c r="U508" s="9"/>
      <c r="V508" s="9"/>
      <c r="W508" s="9"/>
      <c r="X508" s="9"/>
      <c r="Y508" s="9"/>
      <c r="Z508" s="9"/>
    </row>
    <row r="509" spans="1:26" ht="14.25" customHeight="1" x14ac:dyDescent="0.2">
      <c r="A509" s="10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10"/>
      <c r="U509" s="9"/>
      <c r="V509" s="9"/>
      <c r="W509" s="9"/>
      <c r="X509" s="9"/>
      <c r="Y509" s="9"/>
      <c r="Z509" s="9"/>
    </row>
    <row r="510" spans="1:26" ht="14.25" customHeight="1" x14ac:dyDescent="0.2">
      <c r="A510" s="10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10"/>
      <c r="U510" s="9"/>
      <c r="V510" s="9"/>
      <c r="W510" s="9"/>
      <c r="X510" s="9"/>
      <c r="Y510" s="9"/>
      <c r="Z510" s="9"/>
    </row>
    <row r="511" spans="1:26" ht="14.25" customHeight="1" x14ac:dyDescent="0.2">
      <c r="A511" s="10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10"/>
      <c r="U511" s="9"/>
      <c r="V511" s="9"/>
      <c r="W511" s="9"/>
      <c r="X511" s="9"/>
      <c r="Y511" s="9"/>
      <c r="Z511" s="9"/>
    </row>
    <row r="512" spans="1:26" ht="14.25" customHeight="1" x14ac:dyDescent="0.2">
      <c r="A512" s="10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10"/>
      <c r="U512" s="9"/>
      <c r="V512" s="9"/>
      <c r="W512" s="9"/>
      <c r="X512" s="9"/>
      <c r="Y512" s="9"/>
      <c r="Z512" s="9"/>
    </row>
    <row r="513" spans="1:26" ht="14.25" customHeight="1" x14ac:dyDescent="0.2">
      <c r="A513" s="10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10"/>
      <c r="U513" s="9"/>
      <c r="V513" s="9"/>
      <c r="W513" s="9"/>
      <c r="X513" s="9"/>
      <c r="Y513" s="9"/>
      <c r="Z513" s="9"/>
    </row>
    <row r="514" spans="1:26" ht="14.25" customHeight="1" x14ac:dyDescent="0.2">
      <c r="A514" s="10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10"/>
      <c r="U514" s="9"/>
      <c r="V514" s="9"/>
      <c r="W514" s="9"/>
      <c r="X514" s="9"/>
      <c r="Y514" s="9"/>
      <c r="Z514" s="9"/>
    </row>
    <row r="515" spans="1:26" ht="14.25" customHeight="1" x14ac:dyDescent="0.2">
      <c r="A515" s="10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10"/>
      <c r="U515" s="9"/>
      <c r="V515" s="9"/>
      <c r="W515" s="9"/>
      <c r="X515" s="9"/>
      <c r="Y515" s="9"/>
      <c r="Z515" s="9"/>
    </row>
    <row r="516" spans="1:26" ht="14.25" customHeight="1" x14ac:dyDescent="0.2">
      <c r="A516" s="10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10"/>
      <c r="U516" s="9"/>
      <c r="V516" s="9"/>
      <c r="W516" s="9"/>
      <c r="X516" s="9"/>
      <c r="Y516" s="9"/>
      <c r="Z516" s="9"/>
    </row>
    <row r="517" spans="1:26" ht="14.25" customHeight="1" x14ac:dyDescent="0.2">
      <c r="A517" s="10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10"/>
      <c r="U517" s="9"/>
      <c r="V517" s="9"/>
      <c r="W517" s="9"/>
      <c r="X517" s="9"/>
      <c r="Y517" s="9"/>
      <c r="Z517" s="9"/>
    </row>
    <row r="518" spans="1:26" ht="14.25" customHeight="1" x14ac:dyDescent="0.2">
      <c r="A518" s="10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10"/>
      <c r="U518" s="9"/>
      <c r="V518" s="9"/>
      <c r="W518" s="9"/>
      <c r="X518" s="9"/>
      <c r="Y518" s="9"/>
      <c r="Z518" s="9"/>
    </row>
    <row r="519" spans="1:26" ht="14.25" customHeight="1" x14ac:dyDescent="0.2">
      <c r="A519" s="10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10"/>
      <c r="U519" s="9"/>
      <c r="V519" s="9"/>
      <c r="W519" s="9"/>
      <c r="X519" s="9"/>
      <c r="Y519" s="9"/>
      <c r="Z519" s="9"/>
    </row>
    <row r="520" spans="1:26" ht="14.25" customHeight="1" x14ac:dyDescent="0.2">
      <c r="A520" s="10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10"/>
      <c r="U520" s="9"/>
      <c r="V520" s="9"/>
      <c r="W520" s="9"/>
      <c r="X520" s="9"/>
      <c r="Y520" s="9"/>
      <c r="Z520" s="9"/>
    </row>
    <row r="521" spans="1:26" ht="14.25" customHeight="1" x14ac:dyDescent="0.2">
      <c r="A521" s="10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10"/>
      <c r="U521" s="9"/>
      <c r="V521" s="9"/>
      <c r="W521" s="9"/>
      <c r="X521" s="9"/>
      <c r="Y521" s="9"/>
      <c r="Z521" s="9"/>
    </row>
    <row r="522" spans="1:26" ht="14.25" customHeight="1" x14ac:dyDescent="0.2">
      <c r="A522" s="10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10"/>
      <c r="U522" s="9"/>
      <c r="V522" s="9"/>
      <c r="W522" s="9"/>
      <c r="X522" s="9"/>
      <c r="Y522" s="9"/>
      <c r="Z522" s="9"/>
    </row>
    <row r="523" spans="1:26" ht="14.25" customHeight="1" x14ac:dyDescent="0.2">
      <c r="A523" s="10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10"/>
      <c r="U523" s="9"/>
      <c r="V523" s="9"/>
      <c r="W523" s="9"/>
      <c r="X523" s="9"/>
      <c r="Y523" s="9"/>
      <c r="Z523" s="9"/>
    </row>
    <row r="524" spans="1:26" ht="14.25" customHeight="1" x14ac:dyDescent="0.2">
      <c r="A524" s="10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10"/>
      <c r="U524" s="9"/>
      <c r="V524" s="9"/>
      <c r="W524" s="9"/>
      <c r="X524" s="9"/>
      <c r="Y524" s="9"/>
      <c r="Z524" s="9"/>
    </row>
    <row r="525" spans="1:26" ht="14.25" customHeight="1" x14ac:dyDescent="0.2">
      <c r="A525" s="10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10"/>
      <c r="U525" s="9"/>
      <c r="V525" s="9"/>
      <c r="W525" s="9"/>
      <c r="X525" s="9"/>
      <c r="Y525" s="9"/>
      <c r="Z525" s="9"/>
    </row>
    <row r="526" spans="1:26" ht="14.25" customHeight="1" x14ac:dyDescent="0.2">
      <c r="A526" s="10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10"/>
      <c r="U526" s="9"/>
      <c r="V526" s="9"/>
      <c r="W526" s="9"/>
      <c r="X526" s="9"/>
      <c r="Y526" s="9"/>
      <c r="Z526" s="9"/>
    </row>
    <row r="527" spans="1:26" ht="14.25" customHeight="1" x14ac:dyDescent="0.2">
      <c r="A527" s="10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10"/>
      <c r="U527" s="9"/>
      <c r="V527" s="9"/>
      <c r="W527" s="9"/>
      <c r="X527" s="9"/>
      <c r="Y527" s="9"/>
      <c r="Z527" s="9"/>
    </row>
    <row r="528" spans="1:26" ht="14.25" customHeight="1" x14ac:dyDescent="0.2">
      <c r="A528" s="10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10"/>
      <c r="U528" s="9"/>
      <c r="V528" s="9"/>
      <c r="W528" s="9"/>
      <c r="X528" s="9"/>
      <c r="Y528" s="9"/>
      <c r="Z528" s="9"/>
    </row>
    <row r="529" spans="1:26" ht="14.25" customHeight="1" x14ac:dyDescent="0.2">
      <c r="A529" s="10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10"/>
      <c r="U529" s="9"/>
      <c r="V529" s="9"/>
      <c r="W529" s="9"/>
      <c r="X529" s="9"/>
      <c r="Y529" s="9"/>
      <c r="Z529" s="9"/>
    </row>
    <row r="530" spans="1:26" ht="14.25" customHeight="1" x14ac:dyDescent="0.2">
      <c r="A530" s="10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10"/>
      <c r="U530" s="9"/>
      <c r="V530" s="9"/>
      <c r="W530" s="9"/>
      <c r="X530" s="9"/>
      <c r="Y530" s="9"/>
      <c r="Z530" s="9"/>
    </row>
    <row r="531" spans="1:26" ht="14.25" customHeight="1" x14ac:dyDescent="0.2">
      <c r="A531" s="10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10"/>
      <c r="U531" s="9"/>
      <c r="V531" s="9"/>
      <c r="W531" s="9"/>
      <c r="X531" s="9"/>
      <c r="Y531" s="9"/>
      <c r="Z531" s="9"/>
    </row>
    <row r="532" spans="1:26" ht="14.25" customHeight="1" x14ac:dyDescent="0.2">
      <c r="A532" s="10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10"/>
      <c r="U532" s="9"/>
      <c r="V532" s="9"/>
      <c r="W532" s="9"/>
      <c r="X532" s="9"/>
      <c r="Y532" s="9"/>
      <c r="Z532" s="9"/>
    </row>
    <row r="533" spans="1:26" ht="14.25" customHeight="1" x14ac:dyDescent="0.2">
      <c r="A533" s="10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10"/>
      <c r="U533" s="9"/>
      <c r="V533" s="9"/>
      <c r="W533" s="9"/>
      <c r="X533" s="9"/>
      <c r="Y533" s="9"/>
      <c r="Z533" s="9"/>
    </row>
    <row r="534" spans="1:26" ht="14.25" customHeight="1" x14ac:dyDescent="0.2">
      <c r="A534" s="10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10"/>
      <c r="U534" s="9"/>
      <c r="V534" s="9"/>
      <c r="W534" s="9"/>
      <c r="X534" s="9"/>
      <c r="Y534" s="9"/>
      <c r="Z534" s="9"/>
    </row>
    <row r="535" spans="1:26" ht="14.25" customHeight="1" x14ac:dyDescent="0.2">
      <c r="A535" s="10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10"/>
      <c r="U535" s="9"/>
      <c r="V535" s="9"/>
      <c r="W535" s="9"/>
      <c r="X535" s="9"/>
      <c r="Y535" s="9"/>
      <c r="Z535" s="9"/>
    </row>
    <row r="536" spans="1:26" ht="14.25" customHeight="1" x14ac:dyDescent="0.2">
      <c r="A536" s="10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10"/>
      <c r="U536" s="9"/>
      <c r="V536" s="9"/>
      <c r="W536" s="9"/>
      <c r="X536" s="9"/>
      <c r="Y536" s="9"/>
      <c r="Z536" s="9"/>
    </row>
    <row r="537" spans="1:26" ht="14.25" customHeight="1" x14ac:dyDescent="0.2">
      <c r="A537" s="10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10"/>
      <c r="U537" s="9"/>
      <c r="V537" s="9"/>
      <c r="W537" s="9"/>
      <c r="X537" s="9"/>
      <c r="Y537" s="9"/>
      <c r="Z537" s="9"/>
    </row>
    <row r="538" spans="1:26" ht="14.25" customHeight="1" x14ac:dyDescent="0.2">
      <c r="A538" s="10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10"/>
      <c r="U538" s="9"/>
      <c r="V538" s="9"/>
      <c r="W538" s="9"/>
      <c r="X538" s="9"/>
      <c r="Y538" s="9"/>
      <c r="Z538" s="9"/>
    </row>
    <row r="539" spans="1:26" ht="14.25" customHeight="1" x14ac:dyDescent="0.2">
      <c r="A539" s="10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10"/>
      <c r="U539" s="9"/>
      <c r="V539" s="9"/>
      <c r="W539" s="9"/>
      <c r="X539" s="9"/>
      <c r="Y539" s="9"/>
      <c r="Z539" s="9"/>
    </row>
    <row r="540" spans="1:26" ht="14.25" customHeight="1" x14ac:dyDescent="0.2">
      <c r="A540" s="10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10"/>
      <c r="U540" s="9"/>
      <c r="V540" s="9"/>
      <c r="W540" s="9"/>
      <c r="X540" s="9"/>
      <c r="Y540" s="9"/>
      <c r="Z540" s="9"/>
    </row>
    <row r="541" spans="1:26" ht="14.25" customHeight="1" x14ac:dyDescent="0.2">
      <c r="A541" s="10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10"/>
      <c r="U541" s="9"/>
      <c r="V541" s="9"/>
      <c r="W541" s="9"/>
      <c r="X541" s="9"/>
      <c r="Y541" s="9"/>
      <c r="Z541" s="9"/>
    </row>
    <row r="542" spans="1:26" ht="14.25" customHeight="1" x14ac:dyDescent="0.2">
      <c r="A542" s="10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10"/>
      <c r="U542" s="9"/>
      <c r="V542" s="9"/>
      <c r="W542" s="9"/>
      <c r="X542" s="9"/>
      <c r="Y542" s="9"/>
      <c r="Z542" s="9"/>
    </row>
    <row r="543" spans="1:26" ht="14.25" customHeight="1" x14ac:dyDescent="0.2">
      <c r="A543" s="10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10"/>
      <c r="U543" s="9"/>
      <c r="V543" s="9"/>
      <c r="W543" s="9"/>
      <c r="X543" s="9"/>
      <c r="Y543" s="9"/>
      <c r="Z543" s="9"/>
    </row>
    <row r="544" spans="1:26" ht="14.25" customHeight="1" x14ac:dyDescent="0.2">
      <c r="A544" s="10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10"/>
      <c r="U544" s="9"/>
      <c r="V544" s="9"/>
      <c r="W544" s="9"/>
      <c r="X544" s="9"/>
      <c r="Y544" s="9"/>
      <c r="Z544" s="9"/>
    </row>
    <row r="545" spans="1:26" ht="14.25" customHeight="1" x14ac:dyDescent="0.2">
      <c r="A545" s="10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10"/>
      <c r="U545" s="9"/>
      <c r="V545" s="9"/>
      <c r="W545" s="9"/>
      <c r="X545" s="9"/>
      <c r="Y545" s="9"/>
      <c r="Z545" s="9"/>
    </row>
    <row r="546" spans="1:26" ht="14.25" customHeight="1" x14ac:dyDescent="0.2">
      <c r="A546" s="10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10"/>
      <c r="U546" s="9"/>
      <c r="V546" s="9"/>
      <c r="W546" s="9"/>
      <c r="X546" s="9"/>
      <c r="Y546" s="9"/>
      <c r="Z546" s="9"/>
    </row>
    <row r="547" spans="1:26" ht="14.25" customHeight="1" x14ac:dyDescent="0.2">
      <c r="A547" s="10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10"/>
      <c r="U547" s="9"/>
      <c r="V547" s="9"/>
      <c r="W547" s="9"/>
      <c r="X547" s="9"/>
      <c r="Y547" s="9"/>
      <c r="Z547" s="9"/>
    </row>
    <row r="548" spans="1:26" ht="14.25" customHeight="1" x14ac:dyDescent="0.2">
      <c r="A548" s="10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10"/>
      <c r="U548" s="9"/>
      <c r="V548" s="9"/>
      <c r="W548" s="9"/>
      <c r="X548" s="9"/>
      <c r="Y548" s="9"/>
      <c r="Z548" s="9"/>
    </row>
    <row r="549" spans="1:26" ht="14.25" customHeight="1" x14ac:dyDescent="0.2">
      <c r="A549" s="10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10"/>
      <c r="U549" s="9"/>
      <c r="V549" s="9"/>
      <c r="W549" s="9"/>
      <c r="X549" s="9"/>
      <c r="Y549" s="9"/>
      <c r="Z549" s="9"/>
    </row>
    <row r="550" spans="1:26" ht="14.25" customHeight="1" x14ac:dyDescent="0.2">
      <c r="A550" s="10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10"/>
      <c r="U550" s="9"/>
      <c r="V550" s="9"/>
      <c r="W550" s="9"/>
      <c r="X550" s="9"/>
      <c r="Y550" s="9"/>
      <c r="Z550" s="9"/>
    </row>
    <row r="551" spans="1:26" ht="14.25" customHeight="1" x14ac:dyDescent="0.2">
      <c r="A551" s="10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10"/>
      <c r="U551" s="9"/>
      <c r="V551" s="9"/>
      <c r="W551" s="9"/>
      <c r="X551" s="9"/>
      <c r="Y551" s="9"/>
      <c r="Z551" s="9"/>
    </row>
    <row r="552" spans="1:26" ht="14.25" customHeight="1" x14ac:dyDescent="0.2">
      <c r="A552" s="10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10"/>
      <c r="U552" s="9"/>
      <c r="V552" s="9"/>
      <c r="W552" s="9"/>
      <c r="X552" s="9"/>
      <c r="Y552" s="9"/>
      <c r="Z552" s="9"/>
    </row>
    <row r="553" spans="1:26" ht="14.25" customHeight="1" x14ac:dyDescent="0.2">
      <c r="A553" s="10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10"/>
      <c r="U553" s="9"/>
      <c r="V553" s="9"/>
      <c r="W553" s="9"/>
      <c r="X553" s="9"/>
      <c r="Y553" s="9"/>
      <c r="Z553" s="9"/>
    </row>
    <row r="554" spans="1:26" ht="14.25" customHeight="1" x14ac:dyDescent="0.2">
      <c r="A554" s="10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10"/>
      <c r="U554" s="9"/>
      <c r="V554" s="9"/>
      <c r="W554" s="9"/>
      <c r="X554" s="9"/>
      <c r="Y554" s="9"/>
      <c r="Z554" s="9"/>
    </row>
    <row r="555" spans="1:26" ht="14.25" customHeight="1" x14ac:dyDescent="0.2">
      <c r="A555" s="10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10"/>
      <c r="U555" s="9"/>
      <c r="V555" s="9"/>
      <c r="W555" s="9"/>
      <c r="X555" s="9"/>
      <c r="Y555" s="9"/>
      <c r="Z555" s="9"/>
    </row>
    <row r="556" spans="1:26" ht="14.25" customHeight="1" x14ac:dyDescent="0.2">
      <c r="A556" s="10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10"/>
      <c r="U556" s="9"/>
      <c r="V556" s="9"/>
      <c r="W556" s="9"/>
      <c r="X556" s="9"/>
      <c r="Y556" s="9"/>
      <c r="Z556" s="9"/>
    </row>
    <row r="557" spans="1:26" ht="14.25" customHeight="1" x14ac:dyDescent="0.2">
      <c r="A557" s="10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10"/>
      <c r="U557" s="9"/>
      <c r="V557" s="9"/>
      <c r="W557" s="9"/>
      <c r="X557" s="9"/>
      <c r="Y557" s="9"/>
      <c r="Z557" s="9"/>
    </row>
    <row r="558" spans="1:26" ht="14.25" customHeight="1" x14ac:dyDescent="0.2">
      <c r="A558" s="10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10"/>
      <c r="U558" s="9"/>
      <c r="V558" s="9"/>
      <c r="W558" s="9"/>
      <c r="X558" s="9"/>
      <c r="Y558" s="9"/>
      <c r="Z558" s="9"/>
    </row>
    <row r="559" spans="1:26" ht="14.25" customHeight="1" x14ac:dyDescent="0.2">
      <c r="A559" s="10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10"/>
      <c r="U559" s="9"/>
      <c r="V559" s="9"/>
      <c r="W559" s="9"/>
      <c r="X559" s="9"/>
      <c r="Y559" s="9"/>
      <c r="Z559" s="9"/>
    </row>
    <row r="560" spans="1:26" ht="14.25" customHeight="1" x14ac:dyDescent="0.2">
      <c r="A560" s="10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10"/>
      <c r="U560" s="9"/>
      <c r="V560" s="9"/>
      <c r="W560" s="9"/>
      <c r="X560" s="9"/>
      <c r="Y560" s="9"/>
      <c r="Z560" s="9"/>
    </row>
    <row r="561" spans="1:26" ht="14.25" customHeight="1" x14ac:dyDescent="0.2">
      <c r="A561" s="10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10"/>
      <c r="U561" s="9"/>
      <c r="V561" s="9"/>
      <c r="W561" s="9"/>
      <c r="X561" s="9"/>
      <c r="Y561" s="9"/>
      <c r="Z561" s="9"/>
    </row>
    <row r="562" spans="1:26" ht="14.25" customHeight="1" x14ac:dyDescent="0.2">
      <c r="A562" s="10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10"/>
      <c r="U562" s="9"/>
      <c r="V562" s="9"/>
      <c r="W562" s="9"/>
      <c r="X562" s="9"/>
      <c r="Y562" s="9"/>
      <c r="Z562" s="9"/>
    </row>
    <row r="563" spans="1:26" ht="14.25" customHeight="1" x14ac:dyDescent="0.2">
      <c r="A563" s="10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10"/>
      <c r="U563" s="9"/>
      <c r="V563" s="9"/>
      <c r="W563" s="9"/>
      <c r="X563" s="9"/>
      <c r="Y563" s="9"/>
      <c r="Z563" s="9"/>
    </row>
    <row r="564" spans="1:26" ht="14.25" customHeight="1" x14ac:dyDescent="0.2">
      <c r="A564" s="10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10"/>
      <c r="U564" s="9"/>
      <c r="V564" s="9"/>
      <c r="W564" s="9"/>
      <c r="X564" s="9"/>
      <c r="Y564" s="9"/>
      <c r="Z564" s="9"/>
    </row>
    <row r="565" spans="1:26" ht="14.25" customHeight="1" x14ac:dyDescent="0.2">
      <c r="A565" s="10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10"/>
      <c r="U565" s="9"/>
      <c r="V565" s="9"/>
      <c r="W565" s="9"/>
      <c r="X565" s="9"/>
      <c r="Y565" s="9"/>
      <c r="Z565" s="9"/>
    </row>
    <row r="566" spans="1:26" ht="14.25" customHeight="1" x14ac:dyDescent="0.2">
      <c r="A566" s="10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10"/>
      <c r="U566" s="9"/>
      <c r="V566" s="9"/>
      <c r="W566" s="9"/>
      <c r="X566" s="9"/>
      <c r="Y566" s="9"/>
      <c r="Z566" s="9"/>
    </row>
    <row r="567" spans="1:26" ht="14.25" customHeight="1" x14ac:dyDescent="0.2">
      <c r="A567" s="10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10"/>
      <c r="U567" s="9"/>
      <c r="V567" s="9"/>
      <c r="W567" s="9"/>
      <c r="X567" s="9"/>
      <c r="Y567" s="9"/>
      <c r="Z567" s="9"/>
    </row>
    <row r="568" spans="1:26" ht="14.25" customHeight="1" x14ac:dyDescent="0.2">
      <c r="A568" s="10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10"/>
      <c r="U568" s="9"/>
      <c r="V568" s="9"/>
      <c r="W568" s="9"/>
      <c r="X568" s="9"/>
      <c r="Y568" s="9"/>
      <c r="Z568" s="9"/>
    </row>
    <row r="569" spans="1:26" ht="14.25" customHeight="1" x14ac:dyDescent="0.2">
      <c r="A569" s="10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0"/>
      <c r="U569" s="9"/>
      <c r="V569" s="9"/>
      <c r="W569" s="9"/>
      <c r="X569" s="9"/>
      <c r="Y569" s="9"/>
      <c r="Z569" s="9"/>
    </row>
    <row r="570" spans="1:26" ht="14.25" customHeight="1" x14ac:dyDescent="0.2">
      <c r="A570" s="10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10"/>
      <c r="U570" s="9"/>
      <c r="V570" s="9"/>
      <c r="W570" s="9"/>
      <c r="X570" s="9"/>
      <c r="Y570" s="9"/>
      <c r="Z570" s="9"/>
    </row>
    <row r="571" spans="1:26" ht="14.25" customHeight="1" x14ac:dyDescent="0.2">
      <c r="A571" s="10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10"/>
      <c r="U571" s="9"/>
      <c r="V571" s="9"/>
      <c r="W571" s="9"/>
      <c r="X571" s="9"/>
      <c r="Y571" s="9"/>
      <c r="Z571" s="9"/>
    </row>
    <row r="572" spans="1:26" ht="14.25" customHeight="1" x14ac:dyDescent="0.2">
      <c r="A572" s="10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10"/>
      <c r="U572" s="9"/>
      <c r="V572" s="9"/>
      <c r="W572" s="9"/>
      <c r="X572" s="9"/>
      <c r="Y572" s="9"/>
      <c r="Z572" s="9"/>
    </row>
    <row r="573" spans="1:26" ht="14.25" customHeight="1" x14ac:dyDescent="0.2">
      <c r="A573" s="10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0"/>
      <c r="U573" s="9"/>
      <c r="V573" s="9"/>
      <c r="W573" s="9"/>
      <c r="X573" s="9"/>
      <c r="Y573" s="9"/>
      <c r="Z573" s="9"/>
    </row>
    <row r="574" spans="1:26" ht="14.25" customHeight="1" x14ac:dyDescent="0.2">
      <c r="A574" s="10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10"/>
      <c r="U574" s="9"/>
      <c r="V574" s="9"/>
      <c r="W574" s="9"/>
      <c r="X574" s="9"/>
      <c r="Y574" s="9"/>
      <c r="Z574" s="9"/>
    </row>
    <row r="575" spans="1:26" ht="14.25" customHeight="1" x14ac:dyDescent="0.2">
      <c r="A575" s="10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10"/>
      <c r="U575" s="9"/>
      <c r="V575" s="9"/>
      <c r="W575" s="9"/>
      <c r="X575" s="9"/>
      <c r="Y575" s="9"/>
      <c r="Z575" s="9"/>
    </row>
    <row r="576" spans="1:26" ht="14.25" customHeight="1" x14ac:dyDescent="0.2">
      <c r="A576" s="10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10"/>
      <c r="U576" s="9"/>
      <c r="V576" s="9"/>
      <c r="W576" s="9"/>
      <c r="X576" s="9"/>
      <c r="Y576" s="9"/>
      <c r="Z576" s="9"/>
    </row>
    <row r="577" spans="1:26" ht="14.25" customHeight="1" x14ac:dyDescent="0.2">
      <c r="A577" s="10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10"/>
      <c r="U577" s="9"/>
      <c r="V577" s="9"/>
      <c r="W577" s="9"/>
      <c r="X577" s="9"/>
      <c r="Y577" s="9"/>
      <c r="Z577" s="9"/>
    </row>
    <row r="578" spans="1:26" ht="14.25" customHeight="1" x14ac:dyDescent="0.2">
      <c r="A578" s="10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10"/>
      <c r="U578" s="9"/>
      <c r="V578" s="9"/>
      <c r="W578" s="9"/>
      <c r="X578" s="9"/>
      <c r="Y578" s="9"/>
      <c r="Z578" s="9"/>
    </row>
    <row r="579" spans="1:26" ht="14.25" customHeight="1" x14ac:dyDescent="0.2">
      <c r="A579" s="10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10"/>
      <c r="U579" s="9"/>
      <c r="V579" s="9"/>
      <c r="W579" s="9"/>
      <c r="X579" s="9"/>
      <c r="Y579" s="9"/>
      <c r="Z579" s="9"/>
    </row>
    <row r="580" spans="1:26" ht="14.25" customHeight="1" x14ac:dyDescent="0.2">
      <c r="A580" s="10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10"/>
      <c r="U580" s="9"/>
      <c r="V580" s="9"/>
      <c r="W580" s="9"/>
      <c r="X580" s="9"/>
      <c r="Y580" s="9"/>
      <c r="Z580" s="9"/>
    </row>
    <row r="581" spans="1:26" ht="14.25" customHeight="1" x14ac:dyDescent="0.2">
      <c r="A581" s="10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10"/>
      <c r="U581" s="9"/>
      <c r="V581" s="9"/>
      <c r="W581" s="9"/>
      <c r="X581" s="9"/>
      <c r="Y581" s="9"/>
      <c r="Z581" s="9"/>
    </row>
    <row r="582" spans="1:26" ht="14.25" customHeight="1" x14ac:dyDescent="0.2">
      <c r="A582" s="10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10"/>
      <c r="U582" s="9"/>
      <c r="V582" s="9"/>
      <c r="W582" s="9"/>
      <c r="X582" s="9"/>
      <c r="Y582" s="9"/>
      <c r="Z582" s="9"/>
    </row>
    <row r="583" spans="1:26" ht="14.25" customHeight="1" x14ac:dyDescent="0.2">
      <c r="A583" s="10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10"/>
      <c r="U583" s="9"/>
      <c r="V583" s="9"/>
      <c r="W583" s="9"/>
      <c r="X583" s="9"/>
      <c r="Y583" s="9"/>
      <c r="Z583" s="9"/>
    </row>
    <row r="584" spans="1:26" ht="14.25" customHeight="1" x14ac:dyDescent="0.2">
      <c r="A584" s="10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0"/>
      <c r="U584" s="9"/>
      <c r="V584" s="9"/>
      <c r="W584" s="9"/>
      <c r="X584" s="9"/>
      <c r="Y584" s="9"/>
      <c r="Z584" s="9"/>
    </row>
    <row r="585" spans="1:26" ht="14.25" customHeight="1" x14ac:dyDescent="0.2">
      <c r="A585" s="10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0"/>
      <c r="U585" s="9"/>
      <c r="V585" s="9"/>
      <c r="W585" s="9"/>
      <c r="X585" s="9"/>
      <c r="Y585" s="9"/>
      <c r="Z585" s="9"/>
    </row>
    <row r="586" spans="1:26" ht="14.25" customHeight="1" x14ac:dyDescent="0.2">
      <c r="A586" s="10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10"/>
      <c r="U586" s="9"/>
      <c r="V586" s="9"/>
      <c r="W586" s="9"/>
      <c r="X586" s="9"/>
      <c r="Y586" s="9"/>
      <c r="Z586" s="9"/>
    </row>
    <row r="587" spans="1:26" ht="14.25" customHeight="1" x14ac:dyDescent="0.2">
      <c r="A587" s="10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10"/>
      <c r="U587" s="9"/>
      <c r="V587" s="9"/>
      <c r="W587" s="9"/>
      <c r="X587" s="9"/>
      <c r="Y587" s="9"/>
      <c r="Z587" s="9"/>
    </row>
    <row r="588" spans="1:26" ht="14.25" customHeight="1" x14ac:dyDescent="0.2">
      <c r="A588" s="10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0"/>
      <c r="U588" s="9"/>
      <c r="V588" s="9"/>
      <c r="W588" s="9"/>
      <c r="X588" s="9"/>
      <c r="Y588" s="9"/>
      <c r="Z588" s="9"/>
    </row>
    <row r="589" spans="1:26" ht="14.25" customHeight="1" x14ac:dyDescent="0.2">
      <c r="A589" s="10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0"/>
      <c r="U589" s="9"/>
      <c r="V589" s="9"/>
      <c r="W589" s="9"/>
      <c r="X589" s="9"/>
      <c r="Y589" s="9"/>
      <c r="Z589" s="9"/>
    </row>
    <row r="590" spans="1:26" ht="14.25" customHeight="1" x14ac:dyDescent="0.2">
      <c r="A590" s="10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10"/>
      <c r="U590" s="9"/>
      <c r="V590" s="9"/>
      <c r="W590" s="9"/>
      <c r="X590" s="9"/>
      <c r="Y590" s="9"/>
      <c r="Z590" s="9"/>
    </row>
    <row r="591" spans="1:26" ht="14.25" customHeight="1" x14ac:dyDescent="0.2">
      <c r="A591" s="10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10"/>
      <c r="U591" s="9"/>
      <c r="V591" s="9"/>
      <c r="W591" s="9"/>
      <c r="X591" s="9"/>
      <c r="Y591" s="9"/>
      <c r="Z591" s="9"/>
    </row>
    <row r="592" spans="1:26" ht="14.25" customHeight="1" x14ac:dyDescent="0.2">
      <c r="A592" s="10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0"/>
      <c r="U592" s="9"/>
      <c r="V592" s="9"/>
      <c r="W592" s="9"/>
      <c r="X592" s="9"/>
      <c r="Y592" s="9"/>
      <c r="Z592" s="9"/>
    </row>
    <row r="593" spans="1:26" ht="14.25" customHeight="1" x14ac:dyDescent="0.2">
      <c r="A593" s="10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0"/>
      <c r="U593" s="9"/>
      <c r="V593" s="9"/>
      <c r="W593" s="9"/>
      <c r="X593" s="9"/>
      <c r="Y593" s="9"/>
      <c r="Z593" s="9"/>
    </row>
    <row r="594" spans="1:26" ht="14.25" customHeight="1" x14ac:dyDescent="0.2">
      <c r="A594" s="10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10"/>
      <c r="U594" s="9"/>
      <c r="V594" s="9"/>
      <c r="W594" s="9"/>
      <c r="X594" s="9"/>
      <c r="Y594" s="9"/>
      <c r="Z594" s="9"/>
    </row>
    <row r="595" spans="1:26" ht="14.25" customHeight="1" x14ac:dyDescent="0.2">
      <c r="A595" s="10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10"/>
      <c r="U595" s="9"/>
      <c r="V595" s="9"/>
      <c r="W595" s="9"/>
      <c r="X595" s="9"/>
      <c r="Y595" s="9"/>
      <c r="Z595" s="9"/>
    </row>
    <row r="596" spans="1:26" ht="14.25" customHeight="1" x14ac:dyDescent="0.2">
      <c r="A596" s="10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0"/>
      <c r="U596" s="9"/>
      <c r="V596" s="9"/>
      <c r="W596" s="9"/>
      <c r="X596" s="9"/>
      <c r="Y596" s="9"/>
      <c r="Z596" s="9"/>
    </row>
    <row r="597" spans="1:26" ht="14.25" customHeight="1" x14ac:dyDescent="0.2">
      <c r="A597" s="10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0"/>
      <c r="U597" s="9"/>
      <c r="V597" s="9"/>
      <c r="W597" s="9"/>
      <c r="X597" s="9"/>
      <c r="Y597" s="9"/>
      <c r="Z597" s="9"/>
    </row>
    <row r="598" spans="1:26" ht="14.25" customHeight="1" x14ac:dyDescent="0.2">
      <c r="A598" s="10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10"/>
      <c r="U598" s="9"/>
      <c r="V598" s="9"/>
      <c r="W598" s="9"/>
      <c r="X598" s="9"/>
      <c r="Y598" s="9"/>
      <c r="Z598" s="9"/>
    </row>
    <row r="599" spans="1:26" ht="14.25" customHeight="1" x14ac:dyDescent="0.2">
      <c r="A599" s="10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10"/>
      <c r="U599" s="9"/>
      <c r="V599" s="9"/>
      <c r="W599" s="9"/>
      <c r="X599" s="9"/>
      <c r="Y599" s="9"/>
      <c r="Z599" s="9"/>
    </row>
    <row r="600" spans="1:26" ht="14.25" customHeight="1" x14ac:dyDescent="0.2">
      <c r="A600" s="10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0"/>
      <c r="U600" s="9"/>
      <c r="V600" s="9"/>
      <c r="W600" s="9"/>
      <c r="X600" s="9"/>
      <c r="Y600" s="9"/>
      <c r="Z600" s="9"/>
    </row>
    <row r="601" spans="1:26" ht="14.25" customHeight="1" x14ac:dyDescent="0.2">
      <c r="A601" s="10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0"/>
      <c r="U601" s="9"/>
      <c r="V601" s="9"/>
      <c r="W601" s="9"/>
      <c r="X601" s="9"/>
      <c r="Y601" s="9"/>
      <c r="Z601" s="9"/>
    </row>
    <row r="602" spans="1:26" ht="14.25" customHeight="1" x14ac:dyDescent="0.2">
      <c r="A602" s="10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10"/>
      <c r="U602" s="9"/>
      <c r="V602" s="9"/>
      <c r="W602" s="9"/>
      <c r="X602" s="9"/>
      <c r="Y602" s="9"/>
      <c r="Z602" s="9"/>
    </row>
    <row r="603" spans="1:26" ht="14.25" customHeight="1" x14ac:dyDescent="0.2">
      <c r="A603" s="10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10"/>
      <c r="U603" s="9"/>
      <c r="V603" s="9"/>
      <c r="W603" s="9"/>
      <c r="X603" s="9"/>
      <c r="Y603" s="9"/>
      <c r="Z603" s="9"/>
    </row>
    <row r="604" spans="1:26" ht="14.25" customHeight="1" x14ac:dyDescent="0.2">
      <c r="A604" s="10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0"/>
      <c r="U604" s="9"/>
      <c r="V604" s="9"/>
      <c r="W604" s="9"/>
      <c r="X604" s="9"/>
      <c r="Y604" s="9"/>
      <c r="Z604" s="9"/>
    </row>
    <row r="605" spans="1:26" ht="14.25" customHeight="1" x14ac:dyDescent="0.2">
      <c r="A605" s="10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0"/>
      <c r="U605" s="9"/>
      <c r="V605" s="9"/>
      <c r="W605" s="9"/>
      <c r="X605" s="9"/>
      <c r="Y605" s="9"/>
      <c r="Z605" s="9"/>
    </row>
    <row r="606" spans="1:26" ht="14.25" customHeight="1" x14ac:dyDescent="0.2">
      <c r="A606" s="10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10"/>
      <c r="U606" s="9"/>
      <c r="V606" s="9"/>
      <c r="W606" s="9"/>
      <c r="X606" s="9"/>
      <c r="Y606" s="9"/>
      <c r="Z606" s="9"/>
    </row>
    <row r="607" spans="1:26" ht="14.25" customHeight="1" x14ac:dyDescent="0.2">
      <c r="A607" s="10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10"/>
      <c r="U607" s="9"/>
      <c r="V607" s="9"/>
      <c r="W607" s="9"/>
      <c r="X607" s="9"/>
      <c r="Y607" s="9"/>
      <c r="Z607" s="9"/>
    </row>
    <row r="608" spans="1:26" ht="14.25" customHeight="1" x14ac:dyDescent="0.2">
      <c r="A608" s="10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10"/>
      <c r="U608" s="9"/>
      <c r="V608" s="9"/>
      <c r="W608" s="9"/>
      <c r="X608" s="9"/>
      <c r="Y608" s="9"/>
      <c r="Z608" s="9"/>
    </row>
    <row r="609" spans="1:26" ht="14.25" customHeight="1" x14ac:dyDescent="0.2">
      <c r="A609" s="10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10"/>
      <c r="U609" s="9"/>
      <c r="V609" s="9"/>
      <c r="W609" s="9"/>
      <c r="X609" s="9"/>
      <c r="Y609" s="9"/>
      <c r="Z609" s="9"/>
    </row>
    <row r="610" spans="1:26" ht="14.25" customHeight="1" x14ac:dyDescent="0.2">
      <c r="A610" s="10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10"/>
      <c r="U610" s="9"/>
      <c r="V610" s="9"/>
      <c r="W610" s="9"/>
      <c r="X610" s="9"/>
      <c r="Y610" s="9"/>
      <c r="Z610" s="9"/>
    </row>
    <row r="611" spans="1:26" ht="14.25" customHeight="1" x14ac:dyDescent="0.2">
      <c r="A611" s="10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10"/>
      <c r="U611" s="9"/>
      <c r="V611" s="9"/>
      <c r="W611" s="9"/>
      <c r="X611" s="9"/>
      <c r="Y611" s="9"/>
      <c r="Z611" s="9"/>
    </row>
    <row r="612" spans="1:26" ht="14.25" customHeight="1" x14ac:dyDescent="0.2">
      <c r="A612" s="10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10"/>
      <c r="U612" s="9"/>
      <c r="V612" s="9"/>
      <c r="W612" s="9"/>
      <c r="X612" s="9"/>
      <c r="Y612" s="9"/>
      <c r="Z612" s="9"/>
    </row>
    <row r="613" spans="1:26" ht="14.25" customHeight="1" x14ac:dyDescent="0.2">
      <c r="A613" s="10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10"/>
      <c r="U613" s="9"/>
      <c r="V613" s="9"/>
      <c r="W613" s="9"/>
      <c r="X613" s="9"/>
      <c r="Y613" s="9"/>
      <c r="Z613" s="9"/>
    </row>
    <row r="614" spans="1:26" ht="14.25" customHeight="1" x14ac:dyDescent="0.2">
      <c r="A614" s="10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10"/>
      <c r="U614" s="9"/>
      <c r="V614" s="9"/>
      <c r="W614" s="9"/>
      <c r="X614" s="9"/>
      <c r="Y614" s="9"/>
      <c r="Z614" s="9"/>
    </row>
    <row r="615" spans="1:26" ht="14.25" customHeight="1" x14ac:dyDescent="0.2">
      <c r="A615" s="10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10"/>
      <c r="U615" s="9"/>
      <c r="V615" s="9"/>
      <c r="W615" s="9"/>
      <c r="X615" s="9"/>
      <c r="Y615" s="9"/>
      <c r="Z615" s="9"/>
    </row>
    <row r="616" spans="1:26" ht="14.25" customHeight="1" x14ac:dyDescent="0.2">
      <c r="A616" s="10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10"/>
      <c r="U616" s="9"/>
      <c r="V616" s="9"/>
      <c r="W616" s="9"/>
      <c r="X616" s="9"/>
      <c r="Y616" s="9"/>
      <c r="Z616" s="9"/>
    </row>
    <row r="617" spans="1:26" ht="14.25" customHeight="1" x14ac:dyDescent="0.2">
      <c r="A617" s="10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10"/>
      <c r="U617" s="9"/>
      <c r="V617" s="9"/>
      <c r="W617" s="9"/>
      <c r="X617" s="9"/>
      <c r="Y617" s="9"/>
      <c r="Z617" s="9"/>
    </row>
    <row r="618" spans="1:26" ht="14.25" customHeight="1" x14ac:dyDescent="0.2">
      <c r="A618" s="10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10"/>
      <c r="U618" s="9"/>
      <c r="V618" s="9"/>
      <c r="W618" s="9"/>
      <c r="X618" s="9"/>
      <c r="Y618" s="9"/>
      <c r="Z618" s="9"/>
    </row>
    <row r="619" spans="1:26" ht="14.25" customHeight="1" x14ac:dyDescent="0.2">
      <c r="A619" s="10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10"/>
      <c r="U619" s="9"/>
      <c r="V619" s="9"/>
      <c r="W619" s="9"/>
      <c r="X619" s="9"/>
      <c r="Y619" s="9"/>
      <c r="Z619" s="9"/>
    </row>
    <row r="620" spans="1:26" ht="14.25" customHeight="1" x14ac:dyDescent="0.2">
      <c r="A620" s="10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10"/>
      <c r="U620" s="9"/>
      <c r="V620" s="9"/>
      <c r="W620" s="9"/>
      <c r="X620" s="9"/>
      <c r="Y620" s="9"/>
      <c r="Z620" s="9"/>
    </row>
    <row r="621" spans="1:26" ht="14.25" customHeight="1" x14ac:dyDescent="0.2">
      <c r="A621" s="10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10"/>
      <c r="U621" s="9"/>
      <c r="V621" s="9"/>
      <c r="W621" s="9"/>
      <c r="X621" s="9"/>
      <c r="Y621" s="9"/>
      <c r="Z621" s="9"/>
    </row>
    <row r="622" spans="1:26" ht="14.25" customHeight="1" x14ac:dyDescent="0.2">
      <c r="A622" s="10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10"/>
      <c r="U622" s="9"/>
      <c r="V622" s="9"/>
      <c r="W622" s="9"/>
      <c r="X622" s="9"/>
      <c r="Y622" s="9"/>
      <c r="Z622" s="9"/>
    </row>
    <row r="623" spans="1:26" ht="14.25" customHeight="1" x14ac:dyDescent="0.2">
      <c r="A623" s="10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10"/>
      <c r="U623" s="9"/>
      <c r="V623" s="9"/>
      <c r="W623" s="9"/>
      <c r="X623" s="9"/>
      <c r="Y623" s="9"/>
      <c r="Z623" s="9"/>
    </row>
    <row r="624" spans="1:26" ht="14.25" customHeight="1" x14ac:dyDescent="0.2">
      <c r="A624" s="10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10"/>
      <c r="U624" s="9"/>
      <c r="V624" s="9"/>
      <c r="W624" s="9"/>
      <c r="X624" s="9"/>
      <c r="Y624" s="9"/>
      <c r="Z624" s="9"/>
    </row>
    <row r="625" spans="1:26" ht="14.25" customHeight="1" x14ac:dyDescent="0.2">
      <c r="A625" s="10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10"/>
      <c r="U625" s="9"/>
      <c r="V625" s="9"/>
      <c r="W625" s="9"/>
      <c r="X625" s="9"/>
      <c r="Y625" s="9"/>
      <c r="Z625" s="9"/>
    </row>
    <row r="626" spans="1:26" ht="14.25" customHeight="1" x14ac:dyDescent="0.2">
      <c r="A626" s="10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10"/>
      <c r="U626" s="9"/>
      <c r="V626" s="9"/>
      <c r="W626" s="9"/>
      <c r="X626" s="9"/>
      <c r="Y626" s="9"/>
      <c r="Z626" s="9"/>
    </row>
    <row r="627" spans="1:26" ht="14.25" customHeight="1" x14ac:dyDescent="0.2">
      <c r="A627" s="10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10"/>
      <c r="U627" s="9"/>
      <c r="V627" s="9"/>
      <c r="W627" s="9"/>
      <c r="X627" s="9"/>
      <c r="Y627" s="9"/>
      <c r="Z627" s="9"/>
    </row>
    <row r="628" spans="1:26" ht="14.25" customHeight="1" x14ac:dyDescent="0.2">
      <c r="A628" s="10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10"/>
      <c r="U628" s="9"/>
      <c r="V628" s="9"/>
      <c r="W628" s="9"/>
      <c r="X628" s="9"/>
      <c r="Y628" s="9"/>
      <c r="Z628" s="9"/>
    </row>
    <row r="629" spans="1:26" ht="14.25" customHeight="1" x14ac:dyDescent="0.2">
      <c r="A629" s="10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10"/>
      <c r="U629" s="9"/>
      <c r="V629" s="9"/>
      <c r="W629" s="9"/>
      <c r="X629" s="9"/>
      <c r="Y629" s="9"/>
      <c r="Z629" s="9"/>
    </row>
    <row r="630" spans="1:26" ht="14.25" customHeight="1" x14ac:dyDescent="0.2">
      <c r="A630" s="10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10"/>
      <c r="U630" s="9"/>
      <c r="V630" s="9"/>
      <c r="W630" s="9"/>
      <c r="X630" s="9"/>
      <c r="Y630" s="9"/>
      <c r="Z630" s="9"/>
    </row>
    <row r="631" spans="1:26" ht="14.25" customHeight="1" x14ac:dyDescent="0.2">
      <c r="A631" s="10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10"/>
      <c r="U631" s="9"/>
      <c r="V631" s="9"/>
      <c r="W631" s="9"/>
      <c r="X631" s="9"/>
      <c r="Y631" s="9"/>
      <c r="Z631" s="9"/>
    </row>
    <row r="632" spans="1:26" ht="14.25" customHeight="1" x14ac:dyDescent="0.2">
      <c r="A632" s="10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10"/>
      <c r="U632" s="9"/>
      <c r="V632" s="9"/>
      <c r="W632" s="9"/>
      <c r="X632" s="9"/>
      <c r="Y632" s="9"/>
      <c r="Z632" s="9"/>
    </row>
    <row r="633" spans="1:26" ht="14.25" customHeight="1" x14ac:dyDescent="0.2">
      <c r="A633" s="10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10"/>
      <c r="U633" s="9"/>
      <c r="V633" s="9"/>
      <c r="W633" s="9"/>
      <c r="X633" s="9"/>
      <c r="Y633" s="9"/>
      <c r="Z633" s="9"/>
    </row>
    <row r="634" spans="1:26" ht="14.25" customHeight="1" x14ac:dyDescent="0.2">
      <c r="A634" s="10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10"/>
      <c r="U634" s="9"/>
      <c r="V634" s="9"/>
      <c r="W634" s="9"/>
      <c r="X634" s="9"/>
      <c r="Y634" s="9"/>
      <c r="Z634" s="9"/>
    </row>
    <row r="635" spans="1:26" ht="14.25" customHeight="1" x14ac:dyDescent="0.2">
      <c r="A635" s="10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10"/>
      <c r="U635" s="9"/>
      <c r="V635" s="9"/>
      <c r="W635" s="9"/>
      <c r="X635" s="9"/>
      <c r="Y635" s="9"/>
      <c r="Z635" s="9"/>
    </row>
    <row r="636" spans="1:26" ht="14.25" customHeight="1" x14ac:dyDescent="0.2">
      <c r="A636" s="10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10"/>
      <c r="U636" s="9"/>
      <c r="V636" s="9"/>
      <c r="W636" s="9"/>
      <c r="X636" s="9"/>
      <c r="Y636" s="9"/>
      <c r="Z636" s="9"/>
    </row>
    <row r="637" spans="1:26" ht="14.25" customHeight="1" x14ac:dyDescent="0.2">
      <c r="A637" s="10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10"/>
      <c r="U637" s="9"/>
      <c r="V637" s="9"/>
      <c r="W637" s="9"/>
      <c r="X637" s="9"/>
      <c r="Y637" s="9"/>
      <c r="Z637" s="9"/>
    </row>
    <row r="638" spans="1:26" ht="14.25" customHeight="1" x14ac:dyDescent="0.2">
      <c r="A638" s="10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10"/>
      <c r="U638" s="9"/>
      <c r="V638" s="9"/>
      <c r="W638" s="9"/>
      <c r="X638" s="9"/>
      <c r="Y638" s="9"/>
      <c r="Z638" s="9"/>
    </row>
    <row r="639" spans="1:26" ht="14.25" customHeight="1" x14ac:dyDescent="0.2">
      <c r="A639" s="10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10"/>
      <c r="U639" s="9"/>
      <c r="V639" s="9"/>
      <c r="W639" s="9"/>
      <c r="X639" s="9"/>
      <c r="Y639" s="9"/>
      <c r="Z639" s="9"/>
    </row>
    <row r="640" spans="1:26" ht="14.25" customHeight="1" x14ac:dyDescent="0.2">
      <c r="A640" s="10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10"/>
      <c r="U640" s="9"/>
      <c r="V640" s="9"/>
      <c r="W640" s="9"/>
      <c r="X640" s="9"/>
      <c r="Y640" s="9"/>
      <c r="Z640" s="9"/>
    </row>
    <row r="641" spans="1:26" ht="14.25" customHeight="1" x14ac:dyDescent="0.2">
      <c r="A641" s="10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10"/>
      <c r="U641" s="9"/>
      <c r="V641" s="9"/>
      <c r="W641" s="9"/>
      <c r="X641" s="9"/>
      <c r="Y641" s="9"/>
      <c r="Z641" s="9"/>
    </row>
    <row r="642" spans="1:26" ht="14.25" customHeight="1" x14ac:dyDescent="0.2">
      <c r="A642" s="10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10"/>
      <c r="U642" s="9"/>
      <c r="V642" s="9"/>
      <c r="W642" s="9"/>
      <c r="X642" s="9"/>
      <c r="Y642" s="9"/>
      <c r="Z642" s="9"/>
    </row>
    <row r="643" spans="1:26" ht="14.25" customHeight="1" x14ac:dyDescent="0.2">
      <c r="A643" s="10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10"/>
      <c r="U643" s="9"/>
      <c r="V643" s="9"/>
      <c r="W643" s="9"/>
      <c r="X643" s="9"/>
      <c r="Y643" s="9"/>
      <c r="Z643" s="9"/>
    </row>
    <row r="644" spans="1:26" ht="14.25" customHeight="1" x14ac:dyDescent="0.2">
      <c r="A644" s="10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10"/>
      <c r="U644" s="9"/>
      <c r="V644" s="9"/>
      <c r="W644" s="9"/>
      <c r="X644" s="9"/>
      <c r="Y644" s="9"/>
      <c r="Z644" s="9"/>
    </row>
    <row r="645" spans="1:26" ht="14.25" customHeight="1" x14ac:dyDescent="0.2">
      <c r="A645" s="10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10"/>
      <c r="U645" s="9"/>
      <c r="V645" s="9"/>
      <c r="W645" s="9"/>
      <c r="X645" s="9"/>
      <c r="Y645" s="9"/>
      <c r="Z645" s="9"/>
    </row>
    <row r="646" spans="1:26" ht="14.25" customHeight="1" x14ac:dyDescent="0.2">
      <c r="A646" s="10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10"/>
      <c r="U646" s="9"/>
      <c r="V646" s="9"/>
      <c r="W646" s="9"/>
      <c r="X646" s="9"/>
      <c r="Y646" s="9"/>
      <c r="Z646" s="9"/>
    </row>
    <row r="647" spans="1:26" ht="14.25" customHeight="1" x14ac:dyDescent="0.2">
      <c r="A647" s="10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10"/>
      <c r="U647" s="9"/>
      <c r="V647" s="9"/>
      <c r="W647" s="9"/>
      <c r="X647" s="9"/>
      <c r="Y647" s="9"/>
      <c r="Z647" s="9"/>
    </row>
    <row r="648" spans="1:26" ht="14.25" customHeight="1" x14ac:dyDescent="0.2">
      <c r="A648" s="10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10"/>
      <c r="U648" s="9"/>
      <c r="V648" s="9"/>
      <c r="W648" s="9"/>
      <c r="X648" s="9"/>
      <c r="Y648" s="9"/>
      <c r="Z648" s="9"/>
    </row>
    <row r="649" spans="1:26" ht="14.25" customHeight="1" x14ac:dyDescent="0.2">
      <c r="A649" s="10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10"/>
      <c r="U649" s="9"/>
      <c r="V649" s="9"/>
      <c r="W649" s="9"/>
      <c r="X649" s="9"/>
      <c r="Y649" s="9"/>
      <c r="Z649" s="9"/>
    </row>
    <row r="650" spans="1:26" ht="14.25" customHeight="1" x14ac:dyDescent="0.2">
      <c r="A650" s="10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10"/>
      <c r="U650" s="9"/>
      <c r="V650" s="9"/>
      <c r="W650" s="9"/>
      <c r="X650" s="9"/>
      <c r="Y650" s="9"/>
      <c r="Z650" s="9"/>
    </row>
    <row r="651" spans="1:26" ht="14.25" customHeight="1" x14ac:dyDescent="0.2">
      <c r="A651" s="10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10"/>
      <c r="U651" s="9"/>
      <c r="V651" s="9"/>
      <c r="W651" s="9"/>
      <c r="X651" s="9"/>
      <c r="Y651" s="9"/>
      <c r="Z651" s="9"/>
    </row>
    <row r="652" spans="1:26" ht="14.25" customHeight="1" x14ac:dyDescent="0.2">
      <c r="A652" s="10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10"/>
      <c r="U652" s="9"/>
      <c r="V652" s="9"/>
      <c r="W652" s="9"/>
      <c r="X652" s="9"/>
      <c r="Y652" s="9"/>
      <c r="Z652" s="9"/>
    </row>
    <row r="653" spans="1:26" ht="14.25" customHeight="1" x14ac:dyDescent="0.2">
      <c r="A653" s="10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10"/>
      <c r="U653" s="9"/>
      <c r="V653" s="9"/>
      <c r="W653" s="9"/>
      <c r="X653" s="9"/>
      <c r="Y653" s="9"/>
      <c r="Z653" s="9"/>
    </row>
    <row r="654" spans="1:26" ht="14.25" customHeight="1" x14ac:dyDescent="0.2">
      <c r="A654" s="10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10"/>
      <c r="U654" s="9"/>
      <c r="V654" s="9"/>
      <c r="W654" s="9"/>
      <c r="X654" s="9"/>
      <c r="Y654" s="9"/>
      <c r="Z654" s="9"/>
    </row>
    <row r="655" spans="1:26" ht="14.25" customHeight="1" x14ac:dyDescent="0.2">
      <c r="A655" s="10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10"/>
      <c r="U655" s="9"/>
      <c r="V655" s="9"/>
      <c r="W655" s="9"/>
      <c r="X655" s="9"/>
      <c r="Y655" s="9"/>
      <c r="Z655" s="9"/>
    </row>
    <row r="656" spans="1:26" ht="14.25" customHeight="1" x14ac:dyDescent="0.2">
      <c r="A656" s="10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10"/>
      <c r="U656" s="9"/>
      <c r="V656" s="9"/>
      <c r="W656" s="9"/>
      <c r="X656" s="9"/>
      <c r="Y656" s="9"/>
      <c r="Z656" s="9"/>
    </row>
    <row r="657" spans="1:26" ht="14.25" customHeight="1" x14ac:dyDescent="0.2">
      <c r="A657" s="10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10"/>
      <c r="U657" s="9"/>
      <c r="V657" s="9"/>
      <c r="W657" s="9"/>
      <c r="X657" s="9"/>
      <c r="Y657" s="9"/>
      <c r="Z657" s="9"/>
    </row>
    <row r="658" spans="1:26" ht="14.25" customHeight="1" x14ac:dyDescent="0.2">
      <c r="A658" s="10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10"/>
      <c r="U658" s="9"/>
      <c r="V658" s="9"/>
      <c r="W658" s="9"/>
      <c r="X658" s="9"/>
      <c r="Y658" s="9"/>
      <c r="Z658" s="9"/>
    </row>
    <row r="659" spans="1:26" ht="14.25" customHeight="1" x14ac:dyDescent="0.2">
      <c r="A659" s="10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10"/>
      <c r="U659" s="9"/>
      <c r="V659" s="9"/>
      <c r="W659" s="9"/>
      <c r="X659" s="9"/>
      <c r="Y659" s="9"/>
      <c r="Z659" s="9"/>
    </row>
    <row r="660" spans="1:26" ht="14.25" customHeight="1" x14ac:dyDescent="0.2">
      <c r="A660" s="10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10"/>
      <c r="U660" s="9"/>
      <c r="V660" s="9"/>
      <c r="W660" s="9"/>
      <c r="X660" s="9"/>
      <c r="Y660" s="9"/>
      <c r="Z660" s="9"/>
    </row>
    <row r="661" spans="1:26" ht="14.25" customHeight="1" x14ac:dyDescent="0.2">
      <c r="A661" s="10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10"/>
      <c r="U661" s="9"/>
      <c r="V661" s="9"/>
      <c r="W661" s="9"/>
      <c r="X661" s="9"/>
      <c r="Y661" s="9"/>
      <c r="Z661" s="9"/>
    </row>
    <row r="662" spans="1:26" ht="14.25" customHeight="1" x14ac:dyDescent="0.2">
      <c r="A662" s="10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10"/>
      <c r="U662" s="9"/>
      <c r="V662" s="9"/>
      <c r="W662" s="9"/>
      <c r="X662" s="9"/>
      <c r="Y662" s="9"/>
      <c r="Z662" s="9"/>
    </row>
    <row r="663" spans="1:26" ht="14.25" customHeight="1" x14ac:dyDescent="0.2">
      <c r="A663" s="10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10"/>
      <c r="U663" s="9"/>
      <c r="V663" s="9"/>
      <c r="W663" s="9"/>
      <c r="X663" s="9"/>
      <c r="Y663" s="9"/>
      <c r="Z663" s="9"/>
    </row>
    <row r="664" spans="1:26" ht="14.25" customHeight="1" x14ac:dyDescent="0.2">
      <c r="A664" s="10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10"/>
      <c r="U664" s="9"/>
      <c r="V664" s="9"/>
      <c r="W664" s="9"/>
      <c r="X664" s="9"/>
      <c r="Y664" s="9"/>
      <c r="Z664" s="9"/>
    </row>
    <row r="665" spans="1:26" ht="14.25" customHeight="1" x14ac:dyDescent="0.2">
      <c r="A665" s="10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10"/>
      <c r="U665" s="9"/>
      <c r="V665" s="9"/>
      <c r="W665" s="9"/>
      <c r="X665" s="9"/>
      <c r="Y665" s="9"/>
      <c r="Z665" s="9"/>
    </row>
    <row r="666" spans="1:26" ht="14.25" customHeight="1" x14ac:dyDescent="0.2">
      <c r="A666" s="10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10"/>
      <c r="U666" s="9"/>
      <c r="V666" s="9"/>
      <c r="W666" s="9"/>
      <c r="X666" s="9"/>
      <c r="Y666" s="9"/>
      <c r="Z666" s="9"/>
    </row>
    <row r="667" spans="1:26" ht="14.25" customHeight="1" x14ac:dyDescent="0.2">
      <c r="A667" s="10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10"/>
      <c r="U667" s="9"/>
      <c r="V667" s="9"/>
      <c r="W667" s="9"/>
      <c r="X667" s="9"/>
      <c r="Y667" s="9"/>
      <c r="Z667" s="9"/>
    </row>
    <row r="668" spans="1:26" ht="14.25" customHeight="1" x14ac:dyDescent="0.2">
      <c r="A668" s="10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10"/>
      <c r="U668" s="9"/>
      <c r="V668" s="9"/>
      <c r="W668" s="9"/>
      <c r="X668" s="9"/>
      <c r="Y668" s="9"/>
      <c r="Z668" s="9"/>
    </row>
    <row r="669" spans="1:26" ht="14.25" customHeight="1" x14ac:dyDescent="0.2">
      <c r="A669" s="10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10"/>
      <c r="U669" s="9"/>
      <c r="V669" s="9"/>
      <c r="W669" s="9"/>
      <c r="X669" s="9"/>
      <c r="Y669" s="9"/>
      <c r="Z669" s="9"/>
    </row>
    <row r="670" spans="1:26" ht="14.25" customHeight="1" x14ac:dyDescent="0.2">
      <c r="A670" s="10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10"/>
      <c r="U670" s="9"/>
      <c r="V670" s="9"/>
      <c r="W670" s="9"/>
      <c r="X670" s="9"/>
      <c r="Y670" s="9"/>
      <c r="Z670" s="9"/>
    </row>
    <row r="671" spans="1:26" ht="14.25" customHeight="1" x14ac:dyDescent="0.2">
      <c r="A671" s="10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10"/>
      <c r="U671" s="9"/>
      <c r="V671" s="9"/>
      <c r="W671" s="9"/>
      <c r="X671" s="9"/>
      <c r="Y671" s="9"/>
      <c r="Z671" s="9"/>
    </row>
    <row r="672" spans="1:26" ht="14.25" customHeight="1" x14ac:dyDescent="0.2">
      <c r="A672" s="10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10"/>
      <c r="U672" s="9"/>
      <c r="V672" s="9"/>
      <c r="W672" s="9"/>
      <c r="X672" s="9"/>
      <c r="Y672" s="9"/>
      <c r="Z672" s="9"/>
    </row>
    <row r="673" spans="1:26" ht="14.25" customHeight="1" x14ac:dyDescent="0.2">
      <c r="A673" s="10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10"/>
      <c r="U673" s="9"/>
      <c r="V673" s="9"/>
      <c r="W673" s="9"/>
      <c r="X673" s="9"/>
      <c r="Y673" s="9"/>
      <c r="Z673" s="9"/>
    </row>
    <row r="674" spans="1:26" ht="14.25" customHeight="1" x14ac:dyDescent="0.2">
      <c r="A674" s="10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10"/>
      <c r="U674" s="9"/>
      <c r="V674" s="9"/>
      <c r="W674" s="9"/>
      <c r="X674" s="9"/>
      <c r="Y674" s="9"/>
      <c r="Z674" s="9"/>
    </row>
    <row r="675" spans="1:26" ht="14.25" customHeight="1" x14ac:dyDescent="0.2">
      <c r="A675" s="10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10"/>
      <c r="U675" s="9"/>
      <c r="V675" s="9"/>
      <c r="W675" s="9"/>
      <c r="X675" s="9"/>
      <c r="Y675" s="9"/>
      <c r="Z675" s="9"/>
    </row>
    <row r="676" spans="1:26" ht="14.25" customHeight="1" x14ac:dyDescent="0.2">
      <c r="A676" s="10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10"/>
      <c r="U676" s="9"/>
      <c r="V676" s="9"/>
      <c r="W676" s="9"/>
      <c r="X676" s="9"/>
      <c r="Y676" s="9"/>
      <c r="Z676" s="9"/>
    </row>
    <row r="677" spans="1:26" ht="14.25" customHeight="1" x14ac:dyDescent="0.2">
      <c r="A677" s="10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10"/>
      <c r="U677" s="9"/>
      <c r="V677" s="9"/>
      <c r="W677" s="9"/>
      <c r="X677" s="9"/>
      <c r="Y677" s="9"/>
      <c r="Z677" s="9"/>
    </row>
    <row r="678" spans="1:26" ht="14.25" customHeight="1" x14ac:dyDescent="0.2">
      <c r="A678" s="10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10"/>
      <c r="U678" s="9"/>
      <c r="V678" s="9"/>
      <c r="W678" s="9"/>
      <c r="X678" s="9"/>
      <c r="Y678" s="9"/>
      <c r="Z678" s="9"/>
    </row>
    <row r="679" spans="1:26" ht="14.25" customHeight="1" x14ac:dyDescent="0.2">
      <c r="A679" s="10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10"/>
      <c r="U679" s="9"/>
      <c r="V679" s="9"/>
      <c r="W679" s="9"/>
      <c r="X679" s="9"/>
      <c r="Y679" s="9"/>
      <c r="Z679" s="9"/>
    </row>
    <row r="680" spans="1:26" ht="14.25" customHeight="1" x14ac:dyDescent="0.2">
      <c r="A680" s="10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10"/>
      <c r="U680" s="9"/>
      <c r="V680" s="9"/>
      <c r="W680" s="9"/>
      <c r="X680" s="9"/>
      <c r="Y680" s="9"/>
      <c r="Z680" s="9"/>
    </row>
    <row r="681" spans="1:26" ht="14.25" customHeight="1" x14ac:dyDescent="0.2">
      <c r="A681" s="10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10"/>
      <c r="U681" s="9"/>
      <c r="V681" s="9"/>
      <c r="W681" s="9"/>
      <c r="X681" s="9"/>
      <c r="Y681" s="9"/>
      <c r="Z681" s="9"/>
    </row>
    <row r="682" spans="1:26" ht="14.25" customHeight="1" x14ac:dyDescent="0.2">
      <c r="A682" s="10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10"/>
      <c r="U682" s="9"/>
      <c r="V682" s="9"/>
      <c r="W682" s="9"/>
      <c r="X682" s="9"/>
      <c r="Y682" s="9"/>
      <c r="Z682" s="9"/>
    </row>
    <row r="683" spans="1:26" ht="14.25" customHeight="1" x14ac:dyDescent="0.2">
      <c r="A683" s="10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10"/>
      <c r="U683" s="9"/>
      <c r="V683" s="9"/>
      <c r="W683" s="9"/>
      <c r="X683" s="9"/>
      <c r="Y683" s="9"/>
      <c r="Z683" s="9"/>
    </row>
    <row r="684" spans="1:26" ht="14.25" customHeight="1" x14ac:dyDescent="0.2">
      <c r="A684" s="10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10"/>
      <c r="U684" s="9"/>
      <c r="V684" s="9"/>
      <c r="W684" s="9"/>
      <c r="X684" s="9"/>
      <c r="Y684" s="9"/>
      <c r="Z684" s="9"/>
    </row>
    <row r="685" spans="1:26" ht="14.25" customHeight="1" x14ac:dyDescent="0.2">
      <c r="A685" s="10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10"/>
      <c r="U685" s="9"/>
      <c r="V685" s="9"/>
      <c r="W685" s="9"/>
      <c r="X685" s="9"/>
      <c r="Y685" s="9"/>
      <c r="Z685" s="9"/>
    </row>
    <row r="686" spans="1:26" ht="14.25" customHeight="1" x14ac:dyDescent="0.2">
      <c r="A686" s="10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10"/>
      <c r="U686" s="9"/>
      <c r="V686" s="9"/>
      <c r="W686" s="9"/>
      <c r="X686" s="9"/>
      <c r="Y686" s="9"/>
      <c r="Z686" s="9"/>
    </row>
    <row r="687" spans="1:26" ht="14.25" customHeight="1" x14ac:dyDescent="0.2">
      <c r="A687" s="10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10"/>
      <c r="U687" s="9"/>
      <c r="V687" s="9"/>
      <c r="W687" s="9"/>
      <c r="X687" s="9"/>
      <c r="Y687" s="9"/>
      <c r="Z687" s="9"/>
    </row>
    <row r="688" spans="1:26" ht="14.25" customHeight="1" x14ac:dyDescent="0.2">
      <c r="A688" s="10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10"/>
      <c r="U688" s="9"/>
      <c r="V688" s="9"/>
      <c r="W688" s="9"/>
      <c r="X688" s="9"/>
      <c r="Y688" s="9"/>
      <c r="Z688" s="9"/>
    </row>
    <row r="689" spans="1:26" ht="14.25" customHeight="1" x14ac:dyDescent="0.2">
      <c r="A689" s="10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10"/>
      <c r="U689" s="9"/>
      <c r="V689" s="9"/>
      <c r="W689" s="9"/>
      <c r="X689" s="9"/>
      <c r="Y689" s="9"/>
      <c r="Z689" s="9"/>
    </row>
    <row r="690" spans="1:26" ht="14.25" customHeight="1" x14ac:dyDescent="0.2">
      <c r="A690" s="10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10"/>
      <c r="U690" s="9"/>
      <c r="V690" s="9"/>
      <c r="W690" s="9"/>
      <c r="X690" s="9"/>
      <c r="Y690" s="9"/>
      <c r="Z690" s="9"/>
    </row>
    <row r="691" spans="1:26" ht="14.25" customHeight="1" x14ac:dyDescent="0.2">
      <c r="A691" s="10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10"/>
      <c r="U691" s="9"/>
      <c r="V691" s="9"/>
      <c r="W691" s="9"/>
      <c r="X691" s="9"/>
      <c r="Y691" s="9"/>
      <c r="Z691" s="9"/>
    </row>
    <row r="692" spans="1:26" ht="14.25" customHeight="1" x14ac:dyDescent="0.2">
      <c r="A692" s="10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10"/>
      <c r="U692" s="9"/>
      <c r="V692" s="9"/>
      <c r="W692" s="9"/>
      <c r="X692" s="9"/>
      <c r="Y692" s="9"/>
      <c r="Z692" s="9"/>
    </row>
    <row r="693" spans="1:26" ht="14.25" customHeight="1" x14ac:dyDescent="0.2">
      <c r="A693" s="10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10"/>
      <c r="U693" s="9"/>
      <c r="V693" s="9"/>
      <c r="W693" s="9"/>
      <c r="X693" s="9"/>
      <c r="Y693" s="9"/>
      <c r="Z693" s="9"/>
    </row>
    <row r="694" spans="1:26" ht="14.25" customHeight="1" x14ac:dyDescent="0.2">
      <c r="A694" s="10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10"/>
      <c r="U694" s="9"/>
      <c r="V694" s="9"/>
      <c r="W694" s="9"/>
      <c r="X694" s="9"/>
      <c r="Y694" s="9"/>
      <c r="Z694" s="9"/>
    </row>
    <row r="695" spans="1:26" ht="14.25" customHeight="1" x14ac:dyDescent="0.2">
      <c r="A695" s="10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10"/>
      <c r="U695" s="9"/>
      <c r="V695" s="9"/>
      <c r="W695" s="9"/>
      <c r="X695" s="9"/>
      <c r="Y695" s="9"/>
      <c r="Z695" s="9"/>
    </row>
    <row r="696" spans="1:26" ht="14.25" customHeight="1" x14ac:dyDescent="0.2">
      <c r="A696" s="10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10"/>
      <c r="U696" s="9"/>
      <c r="V696" s="9"/>
      <c r="W696" s="9"/>
      <c r="X696" s="9"/>
      <c r="Y696" s="9"/>
      <c r="Z696" s="9"/>
    </row>
    <row r="697" spans="1:26" ht="14.25" customHeight="1" x14ac:dyDescent="0.2">
      <c r="A697" s="10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10"/>
      <c r="U697" s="9"/>
      <c r="V697" s="9"/>
      <c r="W697" s="9"/>
      <c r="X697" s="9"/>
      <c r="Y697" s="9"/>
      <c r="Z697" s="9"/>
    </row>
    <row r="698" spans="1:26" ht="14.25" customHeight="1" x14ac:dyDescent="0.2">
      <c r="A698" s="10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10"/>
      <c r="U698" s="9"/>
      <c r="V698" s="9"/>
      <c r="W698" s="9"/>
      <c r="X698" s="9"/>
      <c r="Y698" s="9"/>
      <c r="Z698" s="9"/>
    </row>
    <row r="699" spans="1:26" ht="14.25" customHeight="1" x14ac:dyDescent="0.2">
      <c r="A699" s="10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10"/>
      <c r="U699" s="9"/>
      <c r="V699" s="9"/>
      <c r="W699" s="9"/>
      <c r="X699" s="9"/>
      <c r="Y699" s="9"/>
      <c r="Z699" s="9"/>
    </row>
    <row r="700" spans="1:26" ht="14.25" customHeight="1" x14ac:dyDescent="0.2">
      <c r="A700" s="10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10"/>
      <c r="U700" s="9"/>
      <c r="V700" s="9"/>
      <c r="W700" s="9"/>
      <c r="X700" s="9"/>
      <c r="Y700" s="9"/>
      <c r="Z700" s="9"/>
    </row>
    <row r="701" spans="1:26" ht="14.25" customHeight="1" x14ac:dyDescent="0.2">
      <c r="A701" s="10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10"/>
      <c r="U701" s="9"/>
      <c r="V701" s="9"/>
      <c r="W701" s="9"/>
      <c r="X701" s="9"/>
      <c r="Y701" s="9"/>
      <c r="Z701" s="9"/>
    </row>
    <row r="702" spans="1:26" ht="14.25" customHeight="1" x14ac:dyDescent="0.2">
      <c r="A702" s="10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10"/>
      <c r="U702" s="9"/>
      <c r="V702" s="9"/>
      <c r="W702" s="9"/>
      <c r="X702" s="9"/>
      <c r="Y702" s="9"/>
      <c r="Z702" s="9"/>
    </row>
    <row r="703" spans="1:26" ht="14.25" customHeight="1" x14ac:dyDescent="0.2">
      <c r="A703" s="10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10"/>
      <c r="U703" s="9"/>
      <c r="V703" s="9"/>
      <c r="W703" s="9"/>
      <c r="X703" s="9"/>
      <c r="Y703" s="9"/>
      <c r="Z703" s="9"/>
    </row>
    <row r="704" spans="1:26" ht="14.25" customHeight="1" x14ac:dyDescent="0.2">
      <c r="A704" s="10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10"/>
      <c r="U704" s="9"/>
      <c r="V704" s="9"/>
      <c r="W704" s="9"/>
      <c r="X704" s="9"/>
      <c r="Y704" s="9"/>
      <c r="Z704" s="9"/>
    </row>
    <row r="705" spans="1:26" ht="14.25" customHeight="1" x14ac:dyDescent="0.2">
      <c r="A705" s="10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10"/>
      <c r="U705" s="9"/>
      <c r="V705" s="9"/>
      <c r="W705" s="9"/>
      <c r="X705" s="9"/>
      <c r="Y705" s="9"/>
      <c r="Z705" s="9"/>
    </row>
    <row r="706" spans="1:26" ht="14.25" customHeight="1" x14ac:dyDescent="0.2">
      <c r="A706" s="10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10"/>
      <c r="U706" s="9"/>
      <c r="V706" s="9"/>
      <c r="W706" s="9"/>
      <c r="X706" s="9"/>
      <c r="Y706" s="9"/>
      <c r="Z706" s="9"/>
    </row>
    <row r="707" spans="1:26" ht="14.25" customHeight="1" x14ac:dyDescent="0.2">
      <c r="A707" s="10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10"/>
      <c r="U707" s="9"/>
      <c r="V707" s="9"/>
      <c r="W707" s="9"/>
      <c r="X707" s="9"/>
      <c r="Y707" s="9"/>
      <c r="Z707" s="9"/>
    </row>
    <row r="708" spans="1:26" ht="14.25" customHeight="1" x14ac:dyDescent="0.2">
      <c r="A708" s="10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10"/>
      <c r="U708" s="9"/>
      <c r="V708" s="9"/>
      <c r="W708" s="9"/>
      <c r="X708" s="9"/>
      <c r="Y708" s="9"/>
      <c r="Z708" s="9"/>
    </row>
    <row r="709" spans="1:26" ht="14.25" customHeight="1" x14ac:dyDescent="0.2">
      <c r="A709" s="10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10"/>
      <c r="U709" s="9"/>
      <c r="V709" s="9"/>
      <c r="W709" s="9"/>
      <c r="X709" s="9"/>
      <c r="Y709" s="9"/>
      <c r="Z709" s="9"/>
    </row>
    <row r="710" spans="1:26" ht="14.25" customHeight="1" x14ac:dyDescent="0.2">
      <c r="A710" s="10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10"/>
      <c r="U710" s="9"/>
      <c r="V710" s="9"/>
      <c r="W710" s="9"/>
      <c r="X710" s="9"/>
      <c r="Y710" s="9"/>
      <c r="Z710" s="9"/>
    </row>
    <row r="711" spans="1:26" ht="14.25" customHeight="1" x14ac:dyDescent="0.2">
      <c r="A711" s="10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10"/>
      <c r="U711" s="9"/>
      <c r="V711" s="9"/>
      <c r="W711" s="9"/>
      <c r="X711" s="9"/>
      <c r="Y711" s="9"/>
      <c r="Z711" s="9"/>
    </row>
    <row r="712" spans="1:26" ht="14.25" customHeight="1" x14ac:dyDescent="0.2">
      <c r="A712" s="10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10"/>
      <c r="U712" s="9"/>
      <c r="V712" s="9"/>
      <c r="W712" s="9"/>
      <c r="X712" s="9"/>
      <c r="Y712" s="9"/>
      <c r="Z712" s="9"/>
    </row>
    <row r="713" spans="1:26" ht="14.25" customHeight="1" x14ac:dyDescent="0.2">
      <c r="A713" s="10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10"/>
      <c r="U713" s="9"/>
      <c r="V713" s="9"/>
      <c r="W713" s="9"/>
      <c r="X713" s="9"/>
      <c r="Y713" s="9"/>
      <c r="Z713" s="9"/>
    </row>
    <row r="714" spans="1:26" ht="14.25" customHeight="1" x14ac:dyDescent="0.2">
      <c r="A714" s="10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10"/>
      <c r="U714" s="9"/>
      <c r="V714" s="9"/>
      <c r="W714" s="9"/>
      <c r="X714" s="9"/>
      <c r="Y714" s="9"/>
      <c r="Z714" s="9"/>
    </row>
    <row r="715" spans="1:26" ht="14.25" customHeight="1" x14ac:dyDescent="0.2">
      <c r="A715" s="10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10"/>
      <c r="U715" s="9"/>
      <c r="V715" s="9"/>
      <c r="W715" s="9"/>
      <c r="X715" s="9"/>
      <c r="Y715" s="9"/>
      <c r="Z715" s="9"/>
    </row>
    <row r="716" spans="1:26" ht="14.25" customHeight="1" x14ac:dyDescent="0.2">
      <c r="A716" s="10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10"/>
      <c r="U716" s="9"/>
      <c r="V716" s="9"/>
      <c r="W716" s="9"/>
      <c r="X716" s="9"/>
      <c r="Y716" s="9"/>
      <c r="Z716" s="9"/>
    </row>
    <row r="717" spans="1:26" ht="14.25" customHeight="1" x14ac:dyDescent="0.2">
      <c r="A717" s="10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10"/>
      <c r="U717" s="9"/>
      <c r="V717" s="9"/>
      <c r="W717" s="9"/>
      <c r="X717" s="9"/>
      <c r="Y717" s="9"/>
      <c r="Z717" s="9"/>
    </row>
    <row r="718" spans="1:26" ht="14.25" customHeight="1" x14ac:dyDescent="0.2">
      <c r="A718" s="10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10"/>
      <c r="U718" s="9"/>
      <c r="V718" s="9"/>
      <c r="W718" s="9"/>
      <c r="X718" s="9"/>
      <c r="Y718" s="9"/>
      <c r="Z718" s="9"/>
    </row>
    <row r="719" spans="1:26" ht="14.25" customHeight="1" x14ac:dyDescent="0.2">
      <c r="A719" s="10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10"/>
      <c r="U719" s="9"/>
      <c r="V719" s="9"/>
      <c r="W719" s="9"/>
      <c r="X719" s="9"/>
      <c r="Y719" s="9"/>
      <c r="Z719" s="9"/>
    </row>
    <row r="720" spans="1:26" ht="14.25" customHeight="1" x14ac:dyDescent="0.2">
      <c r="A720" s="10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10"/>
      <c r="U720" s="9"/>
      <c r="V720" s="9"/>
      <c r="W720" s="9"/>
      <c r="X720" s="9"/>
      <c r="Y720" s="9"/>
      <c r="Z720" s="9"/>
    </row>
    <row r="721" spans="1:26" ht="14.25" customHeight="1" x14ac:dyDescent="0.2">
      <c r="A721" s="10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10"/>
      <c r="U721" s="9"/>
      <c r="V721" s="9"/>
      <c r="W721" s="9"/>
      <c r="X721" s="9"/>
      <c r="Y721" s="9"/>
      <c r="Z721" s="9"/>
    </row>
    <row r="722" spans="1:26" ht="14.25" customHeight="1" x14ac:dyDescent="0.2">
      <c r="A722" s="10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10"/>
      <c r="U722" s="9"/>
      <c r="V722" s="9"/>
      <c r="W722" s="9"/>
      <c r="X722" s="9"/>
      <c r="Y722" s="9"/>
      <c r="Z722" s="9"/>
    </row>
    <row r="723" spans="1:26" ht="14.25" customHeight="1" x14ac:dyDescent="0.2">
      <c r="A723" s="10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10"/>
      <c r="U723" s="9"/>
      <c r="V723" s="9"/>
      <c r="W723" s="9"/>
      <c r="X723" s="9"/>
      <c r="Y723" s="9"/>
      <c r="Z723" s="9"/>
    </row>
    <row r="724" spans="1:26" ht="14.25" customHeight="1" x14ac:dyDescent="0.2">
      <c r="A724" s="10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10"/>
      <c r="U724" s="9"/>
      <c r="V724" s="9"/>
      <c r="W724" s="9"/>
      <c r="X724" s="9"/>
      <c r="Y724" s="9"/>
      <c r="Z724" s="9"/>
    </row>
    <row r="725" spans="1:26" ht="14.25" customHeight="1" x14ac:dyDescent="0.2">
      <c r="A725" s="10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10"/>
      <c r="U725" s="9"/>
      <c r="V725" s="9"/>
      <c r="W725" s="9"/>
      <c r="X725" s="9"/>
      <c r="Y725" s="9"/>
      <c r="Z725" s="9"/>
    </row>
    <row r="726" spans="1:26" ht="14.25" customHeight="1" x14ac:dyDescent="0.2">
      <c r="A726" s="10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10"/>
      <c r="U726" s="9"/>
      <c r="V726" s="9"/>
      <c r="W726" s="9"/>
      <c r="X726" s="9"/>
      <c r="Y726" s="9"/>
      <c r="Z726" s="9"/>
    </row>
    <row r="727" spans="1:26" ht="14.25" customHeight="1" x14ac:dyDescent="0.2">
      <c r="A727" s="10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10"/>
      <c r="U727" s="9"/>
      <c r="V727" s="9"/>
      <c r="W727" s="9"/>
      <c r="X727" s="9"/>
      <c r="Y727" s="9"/>
      <c r="Z727" s="9"/>
    </row>
    <row r="728" spans="1:26" ht="14.25" customHeight="1" x14ac:dyDescent="0.2">
      <c r="A728" s="10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10"/>
      <c r="U728" s="9"/>
      <c r="V728" s="9"/>
      <c r="W728" s="9"/>
      <c r="X728" s="9"/>
      <c r="Y728" s="9"/>
      <c r="Z728" s="9"/>
    </row>
    <row r="729" spans="1:26" ht="14.25" customHeight="1" x14ac:dyDescent="0.2">
      <c r="A729" s="10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10"/>
      <c r="U729" s="9"/>
      <c r="V729" s="9"/>
      <c r="W729" s="9"/>
      <c r="X729" s="9"/>
      <c r="Y729" s="9"/>
      <c r="Z729" s="9"/>
    </row>
    <row r="730" spans="1:26" ht="14.25" customHeight="1" x14ac:dyDescent="0.2">
      <c r="A730" s="10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10"/>
      <c r="U730" s="9"/>
      <c r="V730" s="9"/>
      <c r="W730" s="9"/>
      <c r="X730" s="9"/>
      <c r="Y730" s="9"/>
      <c r="Z730" s="9"/>
    </row>
    <row r="731" spans="1:26" ht="14.25" customHeight="1" x14ac:dyDescent="0.2">
      <c r="A731" s="10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10"/>
      <c r="U731" s="9"/>
      <c r="V731" s="9"/>
      <c r="W731" s="9"/>
      <c r="X731" s="9"/>
      <c r="Y731" s="9"/>
      <c r="Z731" s="9"/>
    </row>
    <row r="732" spans="1:26" ht="14.25" customHeight="1" x14ac:dyDescent="0.2">
      <c r="A732" s="10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10"/>
      <c r="U732" s="9"/>
      <c r="V732" s="9"/>
      <c r="W732" s="9"/>
      <c r="X732" s="9"/>
      <c r="Y732" s="9"/>
      <c r="Z732" s="9"/>
    </row>
    <row r="733" spans="1:26" ht="14.25" customHeight="1" x14ac:dyDescent="0.2">
      <c r="A733" s="10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10"/>
      <c r="U733" s="9"/>
      <c r="V733" s="9"/>
      <c r="W733" s="9"/>
      <c r="X733" s="9"/>
      <c r="Y733" s="9"/>
      <c r="Z733" s="9"/>
    </row>
    <row r="734" spans="1:26" ht="14.25" customHeight="1" x14ac:dyDescent="0.2">
      <c r="A734" s="10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10"/>
      <c r="U734" s="9"/>
      <c r="V734" s="9"/>
      <c r="W734" s="9"/>
      <c r="X734" s="9"/>
      <c r="Y734" s="9"/>
      <c r="Z734" s="9"/>
    </row>
    <row r="735" spans="1:26" ht="14.25" customHeight="1" x14ac:dyDescent="0.2">
      <c r="A735" s="10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10"/>
      <c r="U735" s="9"/>
      <c r="V735" s="9"/>
      <c r="W735" s="9"/>
      <c r="X735" s="9"/>
      <c r="Y735" s="9"/>
      <c r="Z735" s="9"/>
    </row>
    <row r="736" spans="1:26" ht="14.25" customHeight="1" x14ac:dyDescent="0.2">
      <c r="A736" s="10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10"/>
      <c r="U736" s="9"/>
      <c r="V736" s="9"/>
      <c r="W736" s="9"/>
      <c r="X736" s="9"/>
      <c r="Y736" s="9"/>
      <c r="Z736" s="9"/>
    </row>
    <row r="737" spans="1:26" ht="14.25" customHeight="1" x14ac:dyDescent="0.2">
      <c r="A737" s="10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10"/>
      <c r="U737" s="9"/>
      <c r="V737" s="9"/>
      <c r="W737" s="9"/>
      <c r="X737" s="9"/>
      <c r="Y737" s="9"/>
      <c r="Z737" s="9"/>
    </row>
    <row r="738" spans="1:26" ht="14.25" customHeight="1" x14ac:dyDescent="0.2">
      <c r="A738" s="10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10"/>
      <c r="U738" s="9"/>
      <c r="V738" s="9"/>
      <c r="W738" s="9"/>
      <c r="X738" s="9"/>
      <c r="Y738" s="9"/>
      <c r="Z738" s="9"/>
    </row>
    <row r="739" spans="1:26" ht="14.25" customHeight="1" x14ac:dyDescent="0.2">
      <c r="A739" s="10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10"/>
      <c r="U739" s="9"/>
      <c r="V739" s="9"/>
      <c r="W739" s="9"/>
      <c r="X739" s="9"/>
      <c r="Y739" s="9"/>
      <c r="Z739" s="9"/>
    </row>
    <row r="740" spans="1:26" ht="14.25" customHeight="1" x14ac:dyDescent="0.2">
      <c r="A740" s="10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10"/>
      <c r="U740" s="9"/>
      <c r="V740" s="9"/>
      <c r="W740" s="9"/>
      <c r="X740" s="9"/>
      <c r="Y740" s="9"/>
      <c r="Z740" s="9"/>
    </row>
    <row r="741" spans="1:26" ht="14.25" customHeight="1" x14ac:dyDescent="0.2">
      <c r="A741" s="10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10"/>
      <c r="U741" s="9"/>
      <c r="V741" s="9"/>
      <c r="W741" s="9"/>
      <c r="X741" s="9"/>
      <c r="Y741" s="9"/>
      <c r="Z741" s="9"/>
    </row>
    <row r="742" spans="1:26" ht="14.25" customHeight="1" x14ac:dyDescent="0.2">
      <c r="A742" s="10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10"/>
      <c r="U742" s="9"/>
      <c r="V742" s="9"/>
      <c r="W742" s="9"/>
      <c r="X742" s="9"/>
      <c r="Y742" s="9"/>
      <c r="Z742" s="9"/>
    </row>
    <row r="743" spans="1:26" ht="14.25" customHeight="1" x14ac:dyDescent="0.2">
      <c r="A743" s="10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10"/>
      <c r="U743" s="9"/>
      <c r="V743" s="9"/>
      <c r="W743" s="9"/>
      <c r="X743" s="9"/>
      <c r="Y743" s="9"/>
      <c r="Z743" s="9"/>
    </row>
    <row r="744" spans="1:26" ht="14.25" customHeight="1" x14ac:dyDescent="0.2">
      <c r="A744" s="10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10"/>
      <c r="U744" s="9"/>
      <c r="V744" s="9"/>
      <c r="W744" s="9"/>
      <c r="X744" s="9"/>
      <c r="Y744" s="9"/>
      <c r="Z744" s="9"/>
    </row>
    <row r="745" spans="1:26" ht="14.25" customHeight="1" x14ac:dyDescent="0.2">
      <c r="A745" s="10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10"/>
      <c r="U745" s="9"/>
      <c r="V745" s="9"/>
      <c r="W745" s="9"/>
      <c r="X745" s="9"/>
      <c r="Y745" s="9"/>
      <c r="Z745" s="9"/>
    </row>
    <row r="746" spans="1:26" ht="14.25" customHeight="1" x14ac:dyDescent="0.2">
      <c r="A746" s="10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10"/>
      <c r="U746" s="9"/>
      <c r="V746" s="9"/>
      <c r="W746" s="9"/>
      <c r="X746" s="9"/>
      <c r="Y746" s="9"/>
      <c r="Z746" s="9"/>
    </row>
    <row r="747" spans="1:26" ht="14.25" customHeight="1" x14ac:dyDescent="0.2">
      <c r="A747" s="10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10"/>
      <c r="U747" s="9"/>
      <c r="V747" s="9"/>
      <c r="W747" s="9"/>
      <c r="X747" s="9"/>
      <c r="Y747" s="9"/>
      <c r="Z747" s="9"/>
    </row>
    <row r="748" spans="1:26" ht="14.25" customHeight="1" x14ac:dyDescent="0.2">
      <c r="A748" s="10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10"/>
      <c r="U748" s="9"/>
      <c r="V748" s="9"/>
      <c r="W748" s="9"/>
      <c r="X748" s="9"/>
      <c r="Y748" s="9"/>
      <c r="Z748" s="9"/>
    </row>
    <row r="749" spans="1:26" ht="14.25" customHeight="1" x14ac:dyDescent="0.2">
      <c r="A749" s="10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10"/>
      <c r="U749" s="9"/>
      <c r="V749" s="9"/>
      <c r="W749" s="9"/>
      <c r="X749" s="9"/>
      <c r="Y749" s="9"/>
      <c r="Z749" s="9"/>
    </row>
    <row r="750" spans="1:26" ht="14.25" customHeight="1" x14ac:dyDescent="0.2">
      <c r="A750" s="10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10"/>
      <c r="U750" s="9"/>
      <c r="V750" s="9"/>
      <c r="W750" s="9"/>
      <c r="X750" s="9"/>
      <c r="Y750" s="9"/>
      <c r="Z750" s="9"/>
    </row>
    <row r="751" spans="1:26" ht="14.25" customHeight="1" x14ac:dyDescent="0.2">
      <c r="A751" s="10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10"/>
      <c r="U751" s="9"/>
      <c r="V751" s="9"/>
      <c r="W751" s="9"/>
      <c r="X751" s="9"/>
      <c r="Y751" s="9"/>
      <c r="Z751" s="9"/>
    </row>
    <row r="752" spans="1:26" ht="14.25" customHeight="1" x14ac:dyDescent="0.2">
      <c r="A752" s="10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10"/>
      <c r="U752" s="9"/>
      <c r="V752" s="9"/>
      <c r="W752" s="9"/>
      <c r="X752" s="9"/>
      <c r="Y752" s="9"/>
      <c r="Z752" s="9"/>
    </row>
    <row r="753" spans="1:26" ht="14.25" customHeight="1" x14ac:dyDescent="0.2">
      <c r="A753" s="10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10"/>
      <c r="U753" s="9"/>
      <c r="V753" s="9"/>
      <c r="W753" s="9"/>
      <c r="X753" s="9"/>
      <c r="Y753" s="9"/>
      <c r="Z753" s="9"/>
    </row>
    <row r="754" spans="1:26" ht="14.25" customHeight="1" x14ac:dyDescent="0.2">
      <c r="A754" s="10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10"/>
      <c r="U754" s="9"/>
      <c r="V754" s="9"/>
      <c r="W754" s="9"/>
      <c r="X754" s="9"/>
      <c r="Y754" s="9"/>
      <c r="Z754" s="9"/>
    </row>
    <row r="755" spans="1:26" ht="14.25" customHeight="1" x14ac:dyDescent="0.2">
      <c r="A755" s="10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10"/>
      <c r="U755" s="9"/>
      <c r="V755" s="9"/>
      <c r="W755" s="9"/>
      <c r="X755" s="9"/>
      <c r="Y755" s="9"/>
      <c r="Z755" s="9"/>
    </row>
    <row r="756" spans="1:26" ht="14.25" customHeight="1" x14ac:dyDescent="0.2">
      <c r="A756" s="10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10"/>
      <c r="U756" s="9"/>
      <c r="V756" s="9"/>
      <c r="W756" s="9"/>
      <c r="X756" s="9"/>
      <c r="Y756" s="9"/>
      <c r="Z756" s="9"/>
    </row>
    <row r="757" spans="1:26" ht="14.25" customHeight="1" x14ac:dyDescent="0.2">
      <c r="A757" s="10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10"/>
      <c r="U757" s="9"/>
      <c r="V757" s="9"/>
      <c r="W757" s="9"/>
      <c r="X757" s="9"/>
      <c r="Y757" s="9"/>
      <c r="Z757" s="9"/>
    </row>
    <row r="758" spans="1:26" ht="14.25" customHeight="1" x14ac:dyDescent="0.2">
      <c r="A758" s="10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10"/>
      <c r="U758" s="9"/>
      <c r="V758" s="9"/>
      <c r="W758" s="9"/>
      <c r="X758" s="9"/>
      <c r="Y758" s="9"/>
      <c r="Z758" s="9"/>
    </row>
    <row r="759" spans="1:26" ht="14.25" customHeight="1" x14ac:dyDescent="0.2">
      <c r="A759" s="10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10"/>
      <c r="U759" s="9"/>
      <c r="V759" s="9"/>
      <c r="W759" s="9"/>
      <c r="X759" s="9"/>
      <c r="Y759" s="9"/>
      <c r="Z759" s="9"/>
    </row>
    <row r="760" spans="1:26" ht="14.25" customHeight="1" x14ac:dyDescent="0.2">
      <c r="A760" s="10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10"/>
      <c r="U760" s="9"/>
      <c r="V760" s="9"/>
      <c r="W760" s="9"/>
      <c r="X760" s="9"/>
      <c r="Y760" s="9"/>
      <c r="Z760" s="9"/>
    </row>
    <row r="761" spans="1:26" ht="14.25" customHeight="1" x14ac:dyDescent="0.2">
      <c r="A761" s="10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10"/>
      <c r="U761" s="9"/>
      <c r="V761" s="9"/>
      <c r="W761" s="9"/>
      <c r="X761" s="9"/>
      <c r="Y761" s="9"/>
      <c r="Z761" s="9"/>
    </row>
    <row r="762" spans="1:26" ht="14.25" customHeight="1" x14ac:dyDescent="0.2">
      <c r="A762" s="10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10"/>
      <c r="U762" s="9"/>
      <c r="V762" s="9"/>
      <c r="W762" s="9"/>
      <c r="X762" s="9"/>
      <c r="Y762" s="9"/>
      <c r="Z762" s="9"/>
    </row>
    <row r="763" spans="1:26" ht="14.25" customHeight="1" x14ac:dyDescent="0.2">
      <c r="A763" s="10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10"/>
      <c r="U763" s="9"/>
      <c r="V763" s="9"/>
      <c r="W763" s="9"/>
      <c r="X763" s="9"/>
      <c r="Y763" s="9"/>
      <c r="Z763" s="9"/>
    </row>
    <row r="764" spans="1:26" ht="14.25" customHeight="1" x14ac:dyDescent="0.2">
      <c r="A764" s="10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10"/>
      <c r="U764" s="9"/>
      <c r="V764" s="9"/>
      <c r="W764" s="9"/>
      <c r="X764" s="9"/>
      <c r="Y764" s="9"/>
      <c r="Z764" s="9"/>
    </row>
    <row r="765" spans="1:26" ht="14.25" customHeight="1" x14ac:dyDescent="0.2">
      <c r="A765" s="10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10"/>
      <c r="U765" s="9"/>
      <c r="V765" s="9"/>
      <c r="W765" s="9"/>
      <c r="X765" s="9"/>
      <c r="Y765" s="9"/>
      <c r="Z765" s="9"/>
    </row>
    <row r="766" spans="1:26" ht="14.25" customHeight="1" x14ac:dyDescent="0.2">
      <c r="A766" s="10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10"/>
      <c r="U766" s="9"/>
      <c r="V766" s="9"/>
      <c r="W766" s="9"/>
      <c r="X766" s="9"/>
      <c r="Y766" s="9"/>
      <c r="Z766" s="9"/>
    </row>
    <row r="767" spans="1:26" ht="14.25" customHeight="1" x14ac:dyDescent="0.2">
      <c r="A767" s="10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10"/>
      <c r="U767" s="9"/>
      <c r="V767" s="9"/>
      <c r="W767" s="9"/>
      <c r="X767" s="9"/>
      <c r="Y767" s="9"/>
      <c r="Z767" s="9"/>
    </row>
    <row r="768" spans="1:26" ht="14.25" customHeight="1" x14ac:dyDescent="0.2">
      <c r="A768" s="10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10"/>
      <c r="U768" s="9"/>
      <c r="V768" s="9"/>
      <c r="W768" s="9"/>
      <c r="X768" s="9"/>
      <c r="Y768" s="9"/>
      <c r="Z768" s="9"/>
    </row>
    <row r="769" spans="1:26" ht="14.25" customHeight="1" x14ac:dyDescent="0.2">
      <c r="A769" s="10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10"/>
      <c r="U769" s="9"/>
      <c r="V769" s="9"/>
      <c r="W769" s="9"/>
      <c r="X769" s="9"/>
      <c r="Y769" s="9"/>
      <c r="Z769" s="9"/>
    </row>
    <row r="770" spans="1:26" ht="14.25" customHeight="1" x14ac:dyDescent="0.2">
      <c r="A770" s="10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10"/>
      <c r="U770" s="9"/>
      <c r="V770" s="9"/>
      <c r="W770" s="9"/>
      <c r="X770" s="9"/>
      <c r="Y770" s="9"/>
      <c r="Z770" s="9"/>
    </row>
    <row r="771" spans="1:26" ht="14.25" customHeight="1" x14ac:dyDescent="0.2">
      <c r="A771" s="10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10"/>
      <c r="U771" s="9"/>
      <c r="V771" s="9"/>
      <c r="W771" s="9"/>
      <c r="X771" s="9"/>
      <c r="Y771" s="9"/>
      <c r="Z771" s="9"/>
    </row>
    <row r="772" spans="1:26" ht="14.25" customHeight="1" x14ac:dyDescent="0.2">
      <c r="A772" s="10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10"/>
      <c r="U772" s="9"/>
      <c r="V772" s="9"/>
      <c r="W772" s="9"/>
      <c r="X772" s="9"/>
      <c r="Y772" s="9"/>
      <c r="Z772" s="9"/>
    </row>
    <row r="773" spans="1:26" ht="14.25" customHeight="1" x14ac:dyDescent="0.2">
      <c r="A773" s="10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10"/>
      <c r="U773" s="9"/>
      <c r="V773" s="9"/>
      <c r="W773" s="9"/>
      <c r="X773" s="9"/>
      <c r="Y773" s="9"/>
      <c r="Z773" s="9"/>
    </row>
    <row r="774" spans="1:26" ht="14.25" customHeight="1" x14ac:dyDescent="0.2">
      <c r="A774" s="10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10"/>
      <c r="U774" s="9"/>
      <c r="V774" s="9"/>
      <c r="W774" s="9"/>
      <c r="X774" s="9"/>
      <c r="Y774" s="9"/>
      <c r="Z774" s="9"/>
    </row>
    <row r="775" spans="1:26" ht="14.25" customHeight="1" x14ac:dyDescent="0.2">
      <c r="A775" s="10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10"/>
      <c r="U775" s="9"/>
      <c r="V775" s="9"/>
      <c r="W775" s="9"/>
      <c r="X775" s="9"/>
      <c r="Y775" s="9"/>
      <c r="Z775" s="9"/>
    </row>
    <row r="776" spans="1:26" ht="14.25" customHeight="1" x14ac:dyDescent="0.2">
      <c r="A776" s="10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10"/>
      <c r="U776" s="9"/>
      <c r="V776" s="9"/>
      <c r="W776" s="9"/>
      <c r="X776" s="9"/>
      <c r="Y776" s="9"/>
      <c r="Z776" s="9"/>
    </row>
    <row r="777" spans="1:26" ht="14.25" customHeight="1" x14ac:dyDescent="0.2">
      <c r="A777" s="10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10"/>
      <c r="U777" s="9"/>
      <c r="V777" s="9"/>
      <c r="W777" s="9"/>
      <c r="X777" s="9"/>
      <c r="Y777" s="9"/>
      <c r="Z777" s="9"/>
    </row>
    <row r="778" spans="1:26" ht="14.25" customHeight="1" x14ac:dyDescent="0.2">
      <c r="A778" s="10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10"/>
      <c r="U778" s="9"/>
      <c r="V778" s="9"/>
      <c r="W778" s="9"/>
      <c r="X778" s="9"/>
      <c r="Y778" s="9"/>
      <c r="Z778" s="9"/>
    </row>
    <row r="779" spans="1:26" ht="14.25" customHeight="1" x14ac:dyDescent="0.2">
      <c r="A779" s="10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10"/>
      <c r="U779" s="9"/>
      <c r="V779" s="9"/>
      <c r="W779" s="9"/>
      <c r="X779" s="9"/>
      <c r="Y779" s="9"/>
      <c r="Z779" s="9"/>
    </row>
    <row r="780" spans="1:26" ht="14.25" customHeight="1" x14ac:dyDescent="0.2">
      <c r="A780" s="10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10"/>
      <c r="U780" s="9"/>
      <c r="V780" s="9"/>
      <c r="W780" s="9"/>
      <c r="X780" s="9"/>
      <c r="Y780" s="9"/>
      <c r="Z780" s="9"/>
    </row>
    <row r="781" spans="1:26" ht="14.25" customHeight="1" x14ac:dyDescent="0.2">
      <c r="A781" s="10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10"/>
      <c r="U781" s="9"/>
      <c r="V781" s="9"/>
      <c r="W781" s="9"/>
      <c r="X781" s="9"/>
      <c r="Y781" s="9"/>
      <c r="Z781" s="9"/>
    </row>
    <row r="782" spans="1:26" ht="14.25" customHeight="1" x14ac:dyDescent="0.2">
      <c r="A782" s="10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10"/>
      <c r="U782" s="9"/>
      <c r="V782" s="9"/>
      <c r="W782" s="9"/>
      <c r="X782" s="9"/>
      <c r="Y782" s="9"/>
      <c r="Z782" s="9"/>
    </row>
    <row r="783" spans="1:26" ht="14.25" customHeight="1" x14ac:dyDescent="0.2">
      <c r="A783" s="10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10"/>
      <c r="U783" s="9"/>
      <c r="V783" s="9"/>
      <c r="W783" s="9"/>
      <c r="X783" s="9"/>
      <c r="Y783" s="9"/>
      <c r="Z783" s="9"/>
    </row>
    <row r="784" spans="1:26" ht="14.25" customHeight="1" x14ac:dyDescent="0.2">
      <c r="A784" s="10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10"/>
      <c r="U784" s="9"/>
      <c r="V784" s="9"/>
      <c r="W784" s="9"/>
      <c r="X784" s="9"/>
      <c r="Y784" s="9"/>
      <c r="Z784" s="9"/>
    </row>
    <row r="785" spans="1:26" ht="14.25" customHeight="1" x14ac:dyDescent="0.2">
      <c r="A785" s="10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10"/>
      <c r="U785" s="9"/>
      <c r="V785" s="9"/>
      <c r="W785" s="9"/>
      <c r="X785" s="9"/>
      <c r="Y785" s="9"/>
      <c r="Z785" s="9"/>
    </row>
    <row r="786" spans="1:26" ht="14.25" customHeight="1" x14ac:dyDescent="0.2">
      <c r="A786" s="10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10"/>
      <c r="U786" s="9"/>
      <c r="V786" s="9"/>
      <c r="W786" s="9"/>
      <c r="X786" s="9"/>
      <c r="Y786" s="9"/>
      <c r="Z786" s="9"/>
    </row>
    <row r="787" spans="1:26" ht="14.25" customHeight="1" x14ac:dyDescent="0.2">
      <c r="A787" s="10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10"/>
      <c r="U787" s="9"/>
      <c r="V787" s="9"/>
      <c r="W787" s="9"/>
      <c r="X787" s="9"/>
      <c r="Y787" s="9"/>
      <c r="Z787" s="9"/>
    </row>
    <row r="788" spans="1:26" ht="14.25" customHeight="1" x14ac:dyDescent="0.2">
      <c r="A788" s="10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10"/>
      <c r="U788" s="9"/>
      <c r="V788" s="9"/>
      <c r="W788" s="9"/>
      <c r="X788" s="9"/>
      <c r="Y788" s="9"/>
      <c r="Z788" s="9"/>
    </row>
    <row r="789" spans="1:26" ht="14.25" customHeight="1" x14ac:dyDescent="0.2">
      <c r="A789" s="10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10"/>
      <c r="U789" s="9"/>
      <c r="V789" s="9"/>
      <c r="W789" s="9"/>
      <c r="X789" s="9"/>
      <c r="Y789" s="9"/>
      <c r="Z789" s="9"/>
    </row>
    <row r="790" spans="1:26" ht="14.25" customHeight="1" x14ac:dyDescent="0.2">
      <c r="A790" s="10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10"/>
      <c r="U790" s="9"/>
      <c r="V790" s="9"/>
      <c r="W790" s="9"/>
      <c r="X790" s="9"/>
      <c r="Y790" s="9"/>
      <c r="Z790" s="9"/>
    </row>
    <row r="791" spans="1:26" ht="14.25" customHeight="1" x14ac:dyDescent="0.2">
      <c r="A791" s="10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10"/>
      <c r="U791" s="9"/>
      <c r="V791" s="9"/>
      <c r="W791" s="9"/>
      <c r="X791" s="9"/>
      <c r="Y791" s="9"/>
      <c r="Z791" s="9"/>
    </row>
    <row r="792" spans="1:26" ht="14.25" customHeight="1" x14ac:dyDescent="0.2">
      <c r="A792" s="10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10"/>
      <c r="U792" s="9"/>
      <c r="V792" s="9"/>
      <c r="W792" s="9"/>
      <c r="X792" s="9"/>
      <c r="Y792" s="9"/>
      <c r="Z792" s="9"/>
    </row>
    <row r="793" spans="1:26" ht="14.25" customHeight="1" x14ac:dyDescent="0.2">
      <c r="A793" s="10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10"/>
      <c r="U793" s="9"/>
      <c r="V793" s="9"/>
      <c r="W793" s="9"/>
      <c r="X793" s="9"/>
      <c r="Y793" s="9"/>
      <c r="Z793" s="9"/>
    </row>
    <row r="794" spans="1:26" ht="14.25" customHeight="1" x14ac:dyDescent="0.2">
      <c r="A794" s="10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10"/>
      <c r="U794" s="9"/>
      <c r="V794" s="9"/>
      <c r="W794" s="9"/>
      <c r="X794" s="9"/>
      <c r="Y794" s="9"/>
      <c r="Z794" s="9"/>
    </row>
    <row r="795" spans="1:26" ht="14.25" customHeight="1" x14ac:dyDescent="0.2">
      <c r="A795" s="10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10"/>
      <c r="U795" s="9"/>
      <c r="V795" s="9"/>
      <c r="W795" s="9"/>
      <c r="X795" s="9"/>
      <c r="Y795" s="9"/>
      <c r="Z795" s="9"/>
    </row>
    <row r="796" spans="1:26" ht="14.25" customHeight="1" x14ac:dyDescent="0.2">
      <c r="A796" s="10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10"/>
      <c r="U796" s="9"/>
      <c r="V796" s="9"/>
      <c r="W796" s="9"/>
      <c r="X796" s="9"/>
      <c r="Y796" s="9"/>
      <c r="Z796" s="9"/>
    </row>
    <row r="797" spans="1:26" ht="14.25" customHeight="1" x14ac:dyDescent="0.2">
      <c r="A797" s="10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10"/>
      <c r="U797" s="9"/>
      <c r="V797" s="9"/>
      <c r="W797" s="9"/>
      <c r="X797" s="9"/>
      <c r="Y797" s="9"/>
      <c r="Z797" s="9"/>
    </row>
    <row r="798" spans="1:26" ht="14.25" customHeight="1" x14ac:dyDescent="0.2">
      <c r="A798" s="10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10"/>
      <c r="U798" s="9"/>
      <c r="V798" s="9"/>
      <c r="W798" s="9"/>
      <c r="X798" s="9"/>
      <c r="Y798" s="9"/>
      <c r="Z798" s="9"/>
    </row>
    <row r="799" spans="1:26" ht="14.25" customHeight="1" x14ac:dyDescent="0.2">
      <c r="A799" s="10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10"/>
      <c r="U799" s="9"/>
      <c r="V799" s="9"/>
      <c r="W799" s="9"/>
      <c r="X799" s="9"/>
      <c r="Y799" s="9"/>
      <c r="Z799" s="9"/>
    </row>
    <row r="800" spans="1:26" ht="14.25" customHeight="1" x14ac:dyDescent="0.2">
      <c r="A800" s="10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10"/>
      <c r="U800" s="9"/>
      <c r="V800" s="9"/>
      <c r="W800" s="9"/>
      <c r="X800" s="9"/>
      <c r="Y800" s="9"/>
      <c r="Z800" s="9"/>
    </row>
    <row r="801" spans="1:26" ht="14.25" customHeight="1" x14ac:dyDescent="0.2">
      <c r="A801" s="10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10"/>
      <c r="U801" s="9"/>
      <c r="V801" s="9"/>
      <c r="W801" s="9"/>
      <c r="X801" s="9"/>
      <c r="Y801" s="9"/>
      <c r="Z801" s="9"/>
    </row>
    <row r="802" spans="1:26" ht="14.25" customHeight="1" x14ac:dyDescent="0.2">
      <c r="A802" s="10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10"/>
      <c r="U802" s="9"/>
      <c r="V802" s="9"/>
      <c r="W802" s="9"/>
      <c r="X802" s="9"/>
      <c r="Y802" s="9"/>
      <c r="Z802" s="9"/>
    </row>
    <row r="803" spans="1:26" ht="14.25" customHeight="1" x14ac:dyDescent="0.2">
      <c r="A803" s="10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10"/>
      <c r="U803" s="9"/>
      <c r="V803" s="9"/>
      <c r="W803" s="9"/>
      <c r="X803" s="9"/>
      <c r="Y803" s="9"/>
      <c r="Z803" s="9"/>
    </row>
    <row r="804" spans="1:26" ht="14.25" customHeight="1" x14ac:dyDescent="0.2">
      <c r="A804" s="10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10"/>
      <c r="U804" s="9"/>
      <c r="V804" s="9"/>
      <c r="W804" s="9"/>
      <c r="X804" s="9"/>
      <c r="Y804" s="9"/>
      <c r="Z804" s="9"/>
    </row>
    <row r="805" spans="1:26" ht="14.25" customHeight="1" x14ac:dyDescent="0.2">
      <c r="A805" s="10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10"/>
      <c r="U805" s="9"/>
      <c r="V805" s="9"/>
      <c r="W805" s="9"/>
      <c r="X805" s="9"/>
      <c r="Y805" s="9"/>
      <c r="Z805" s="9"/>
    </row>
    <row r="806" spans="1:26" ht="14.25" customHeight="1" x14ac:dyDescent="0.2">
      <c r="A806" s="10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10"/>
      <c r="U806" s="9"/>
      <c r="V806" s="9"/>
      <c r="W806" s="9"/>
      <c r="X806" s="9"/>
      <c r="Y806" s="9"/>
      <c r="Z806" s="9"/>
    </row>
    <row r="807" spans="1:26" ht="14.25" customHeight="1" x14ac:dyDescent="0.2">
      <c r="A807" s="10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10"/>
      <c r="U807" s="9"/>
      <c r="V807" s="9"/>
      <c r="W807" s="9"/>
      <c r="X807" s="9"/>
      <c r="Y807" s="9"/>
      <c r="Z807" s="9"/>
    </row>
    <row r="808" spans="1:26" ht="14.25" customHeight="1" x14ac:dyDescent="0.2">
      <c r="A808" s="10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10"/>
      <c r="U808" s="9"/>
      <c r="V808" s="9"/>
      <c r="W808" s="9"/>
      <c r="X808" s="9"/>
      <c r="Y808" s="9"/>
      <c r="Z808" s="9"/>
    </row>
    <row r="809" spans="1:26" ht="14.25" customHeight="1" x14ac:dyDescent="0.2">
      <c r="A809" s="10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10"/>
      <c r="U809" s="9"/>
      <c r="V809" s="9"/>
      <c r="W809" s="9"/>
      <c r="X809" s="9"/>
      <c r="Y809" s="9"/>
      <c r="Z809" s="9"/>
    </row>
    <row r="810" spans="1:26" ht="14.25" customHeight="1" x14ac:dyDescent="0.2">
      <c r="A810" s="10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10"/>
      <c r="U810" s="9"/>
      <c r="V810" s="9"/>
      <c r="W810" s="9"/>
      <c r="X810" s="9"/>
      <c r="Y810" s="9"/>
      <c r="Z810" s="9"/>
    </row>
    <row r="811" spans="1:26" ht="14.25" customHeight="1" x14ac:dyDescent="0.2">
      <c r="A811" s="10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10"/>
      <c r="U811" s="9"/>
      <c r="V811" s="9"/>
      <c r="W811" s="9"/>
      <c r="X811" s="9"/>
      <c r="Y811" s="9"/>
      <c r="Z811" s="9"/>
    </row>
    <row r="812" spans="1:26" ht="14.25" customHeight="1" x14ac:dyDescent="0.2">
      <c r="A812" s="10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10"/>
      <c r="U812" s="9"/>
      <c r="V812" s="9"/>
      <c r="W812" s="9"/>
      <c r="X812" s="9"/>
      <c r="Y812" s="9"/>
      <c r="Z812" s="9"/>
    </row>
    <row r="813" spans="1:26" ht="14.25" customHeight="1" x14ac:dyDescent="0.2">
      <c r="A813" s="10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10"/>
      <c r="U813" s="9"/>
      <c r="V813" s="9"/>
      <c r="W813" s="9"/>
      <c r="X813" s="9"/>
      <c r="Y813" s="9"/>
      <c r="Z813" s="9"/>
    </row>
    <row r="814" spans="1:26" ht="14.25" customHeight="1" x14ac:dyDescent="0.2">
      <c r="A814" s="10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10"/>
      <c r="U814" s="9"/>
      <c r="V814" s="9"/>
      <c r="W814" s="9"/>
      <c r="X814" s="9"/>
      <c r="Y814" s="9"/>
      <c r="Z814" s="9"/>
    </row>
    <row r="815" spans="1:26" ht="14.25" customHeight="1" x14ac:dyDescent="0.2">
      <c r="A815" s="10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10"/>
      <c r="U815" s="9"/>
      <c r="V815" s="9"/>
      <c r="W815" s="9"/>
      <c r="X815" s="9"/>
      <c r="Y815" s="9"/>
      <c r="Z815" s="9"/>
    </row>
    <row r="816" spans="1:26" ht="14.25" customHeight="1" x14ac:dyDescent="0.2">
      <c r="A816" s="10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10"/>
      <c r="U816" s="9"/>
      <c r="V816" s="9"/>
      <c r="W816" s="9"/>
      <c r="X816" s="9"/>
      <c r="Y816" s="9"/>
      <c r="Z816" s="9"/>
    </row>
    <row r="817" spans="1:26" ht="14.25" customHeight="1" x14ac:dyDescent="0.2">
      <c r="A817" s="10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10"/>
      <c r="U817" s="9"/>
      <c r="V817" s="9"/>
      <c r="W817" s="9"/>
      <c r="X817" s="9"/>
      <c r="Y817" s="9"/>
      <c r="Z817" s="9"/>
    </row>
    <row r="818" spans="1:26" ht="14.25" customHeight="1" x14ac:dyDescent="0.2">
      <c r="A818" s="10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10"/>
      <c r="U818" s="9"/>
      <c r="V818" s="9"/>
      <c r="W818" s="9"/>
      <c r="X818" s="9"/>
      <c r="Y818" s="9"/>
      <c r="Z818" s="9"/>
    </row>
    <row r="819" spans="1:26" ht="14.25" customHeight="1" x14ac:dyDescent="0.2">
      <c r="A819" s="10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10"/>
      <c r="U819" s="9"/>
      <c r="V819" s="9"/>
      <c r="W819" s="9"/>
      <c r="X819" s="9"/>
      <c r="Y819" s="9"/>
      <c r="Z819" s="9"/>
    </row>
    <row r="820" spans="1:26" ht="14.25" customHeight="1" x14ac:dyDescent="0.2">
      <c r="A820" s="10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10"/>
      <c r="U820" s="9"/>
      <c r="V820" s="9"/>
      <c r="W820" s="9"/>
      <c r="X820" s="9"/>
      <c r="Y820" s="9"/>
      <c r="Z820" s="9"/>
    </row>
    <row r="821" spans="1:26" ht="14.25" customHeight="1" x14ac:dyDescent="0.2">
      <c r="A821" s="10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10"/>
      <c r="U821" s="9"/>
      <c r="V821" s="9"/>
      <c r="W821" s="9"/>
      <c r="X821" s="9"/>
      <c r="Y821" s="9"/>
      <c r="Z821" s="9"/>
    </row>
    <row r="822" spans="1:26" ht="14.25" customHeight="1" x14ac:dyDescent="0.2">
      <c r="A822" s="10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10"/>
      <c r="U822" s="9"/>
      <c r="V822" s="9"/>
      <c r="W822" s="9"/>
      <c r="X822" s="9"/>
      <c r="Y822" s="9"/>
      <c r="Z822" s="9"/>
    </row>
    <row r="823" spans="1:26" ht="14.25" customHeight="1" x14ac:dyDescent="0.2">
      <c r="A823" s="10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10"/>
      <c r="U823" s="9"/>
      <c r="V823" s="9"/>
      <c r="W823" s="9"/>
      <c r="X823" s="9"/>
      <c r="Y823" s="9"/>
      <c r="Z823" s="9"/>
    </row>
    <row r="824" spans="1:26" ht="14.25" customHeight="1" x14ac:dyDescent="0.2">
      <c r="A824" s="10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10"/>
      <c r="U824" s="9"/>
      <c r="V824" s="9"/>
      <c r="W824" s="9"/>
      <c r="X824" s="9"/>
      <c r="Y824" s="9"/>
      <c r="Z824" s="9"/>
    </row>
    <row r="825" spans="1:26" ht="14.25" customHeight="1" x14ac:dyDescent="0.2">
      <c r="A825" s="10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10"/>
      <c r="U825" s="9"/>
      <c r="V825" s="9"/>
      <c r="W825" s="9"/>
      <c r="X825" s="9"/>
      <c r="Y825" s="9"/>
      <c r="Z825" s="9"/>
    </row>
    <row r="826" spans="1:26" ht="14.25" customHeight="1" x14ac:dyDescent="0.2">
      <c r="A826" s="10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10"/>
      <c r="U826" s="9"/>
      <c r="V826" s="9"/>
      <c r="W826" s="9"/>
      <c r="X826" s="9"/>
      <c r="Y826" s="9"/>
      <c r="Z826" s="9"/>
    </row>
    <row r="827" spans="1:26" ht="14.25" customHeight="1" x14ac:dyDescent="0.2">
      <c r="A827" s="10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10"/>
      <c r="U827" s="9"/>
      <c r="V827" s="9"/>
      <c r="W827" s="9"/>
      <c r="X827" s="9"/>
      <c r="Y827" s="9"/>
      <c r="Z827" s="9"/>
    </row>
    <row r="828" spans="1:26" ht="14.25" customHeight="1" x14ac:dyDescent="0.2">
      <c r="A828" s="10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10"/>
      <c r="U828" s="9"/>
      <c r="V828" s="9"/>
      <c r="W828" s="9"/>
      <c r="X828" s="9"/>
      <c r="Y828" s="9"/>
      <c r="Z828" s="9"/>
    </row>
    <row r="829" spans="1:26" ht="14.25" customHeight="1" x14ac:dyDescent="0.2">
      <c r="A829" s="10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10"/>
      <c r="U829" s="9"/>
      <c r="V829" s="9"/>
      <c r="W829" s="9"/>
      <c r="X829" s="9"/>
      <c r="Y829" s="9"/>
      <c r="Z829" s="9"/>
    </row>
    <row r="830" spans="1:26" ht="14.25" customHeight="1" x14ac:dyDescent="0.2">
      <c r="A830" s="10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10"/>
      <c r="U830" s="9"/>
      <c r="V830" s="9"/>
      <c r="W830" s="9"/>
      <c r="X830" s="9"/>
      <c r="Y830" s="9"/>
      <c r="Z830" s="9"/>
    </row>
    <row r="831" spans="1:26" ht="14.25" customHeight="1" x14ac:dyDescent="0.2">
      <c r="A831" s="10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10"/>
      <c r="U831" s="9"/>
      <c r="V831" s="9"/>
      <c r="W831" s="9"/>
      <c r="X831" s="9"/>
      <c r="Y831" s="9"/>
      <c r="Z831" s="9"/>
    </row>
    <row r="832" spans="1:26" ht="14.25" customHeight="1" x14ac:dyDescent="0.2">
      <c r="A832" s="10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10"/>
      <c r="U832" s="9"/>
      <c r="V832" s="9"/>
      <c r="W832" s="9"/>
      <c r="X832" s="9"/>
      <c r="Y832" s="9"/>
      <c r="Z832" s="9"/>
    </row>
    <row r="833" spans="1:26" ht="14.25" customHeight="1" x14ac:dyDescent="0.2">
      <c r="A833" s="10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10"/>
      <c r="U833" s="9"/>
      <c r="V833" s="9"/>
      <c r="W833" s="9"/>
      <c r="X833" s="9"/>
      <c r="Y833" s="9"/>
      <c r="Z833" s="9"/>
    </row>
    <row r="834" spans="1:26" ht="14.25" customHeight="1" x14ac:dyDescent="0.2">
      <c r="A834" s="10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10"/>
      <c r="U834" s="9"/>
      <c r="V834" s="9"/>
      <c r="W834" s="9"/>
      <c r="X834" s="9"/>
      <c r="Y834" s="9"/>
      <c r="Z834" s="9"/>
    </row>
    <row r="835" spans="1:26" ht="14.25" customHeight="1" x14ac:dyDescent="0.2">
      <c r="A835" s="10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10"/>
      <c r="U835" s="9"/>
      <c r="V835" s="9"/>
      <c r="W835" s="9"/>
      <c r="X835" s="9"/>
      <c r="Y835" s="9"/>
      <c r="Z835" s="9"/>
    </row>
    <row r="836" spans="1:26" ht="14.25" customHeight="1" x14ac:dyDescent="0.2">
      <c r="A836" s="10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10"/>
      <c r="U836" s="9"/>
      <c r="V836" s="9"/>
      <c r="W836" s="9"/>
      <c r="X836" s="9"/>
      <c r="Y836" s="9"/>
      <c r="Z836" s="9"/>
    </row>
    <row r="837" spans="1:26" ht="14.25" customHeight="1" x14ac:dyDescent="0.2">
      <c r="A837" s="10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10"/>
      <c r="U837" s="9"/>
      <c r="V837" s="9"/>
      <c r="W837" s="9"/>
      <c r="X837" s="9"/>
      <c r="Y837" s="9"/>
      <c r="Z837" s="9"/>
    </row>
    <row r="838" spans="1:26" ht="14.25" customHeight="1" x14ac:dyDescent="0.2">
      <c r="A838" s="10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10"/>
      <c r="U838" s="9"/>
      <c r="V838" s="9"/>
      <c r="W838" s="9"/>
      <c r="X838" s="9"/>
      <c r="Y838" s="9"/>
      <c r="Z838" s="9"/>
    </row>
    <row r="839" spans="1:26" ht="14.25" customHeight="1" x14ac:dyDescent="0.2">
      <c r="A839" s="10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10"/>
      <c r="U839" s="9"/>
      <c r="V839" s="9"/>
      <c r="W839" s="9"/>
      <c r="X839" s="9"/>
      <c r="Y839" s="9"/>
      <c r="Z839" s="9"/>
    </row>
    <row r="840" spans="1:26" ht="14.25" customHeight="1" x14ac:dyDescent="0.2">
      <c r="A840" s="10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10"/>
      <c r="U840" s="9"/>
      <c r="V840" s="9"/>
      <c r="W840" s="9"/>
      <c r="X840" s="9"/>
      <c r="Y840" s="9"/>
      <c r="Z840" s="9"/>
    </row>
    <row r="841" spans="1:26" ht="14.25" customHeight="1" x14ac:dyDescent="0.2">
      <c r="A841" s="10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10"/>
      <c r="U841" s="9"/>
      <c r="V841" s="9"/>
      <c r="W841" s="9"/>
      <c r="X841" s="9"/>
      <c r="Y841" s="9"/>
      <c r="Z841" s="9"/>
    </row>
    <row r="842" spans="1:26" ht="14.25" customHeight="1" x14ac:dyDescent="0.2">
      <c r="A842" s="10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10"/>
      <c r="U842" s="9"/>
      <c r="V842" s="9"/>
      <c r="W842" s="9"/>
      <c r="X842" s="9"/>
      <c r="Y842" s="9"/>
      <c r="Z842" s="9"/>
    </row>
    <row r="843" spans="1:26" ht="14.25" customHeight="1" x14ac:dyDescent="0.2">
      <c r="A843" s="10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10"/>
      <c r="U843" s="9"/>
      <c r="V843" s="9"/>
      <c r="W843" s="9"/>
      <c r="X843" s="9"/>
      <c r="Y843" s="9"/>
      <c r="Z843" s="9"/>
    </row>
    <row r="844" spans="1:26" ht="14.25" customHeight="1" x14ac:dyDescent="0.2">
      <c r="A844" s="10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10"/>
      <c r="U844" s="9"/>
      <c r="V844" s="9"/>
      <c r="W844" s="9"/>
      <c r="X844" s="9"/>
      <c r="Y844" s="9"/>
      <c r="Z844" s="9"/>
    </row>
    <row r="845" spans="1:26" ht="14.25" customHeight="1" x14ac:dyDescent="0.2">
      <c r="A845" s="10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10"/>
      <c r="U845" s="9"/>
      <c r="V845" s="9"/>
      <c r="W845" s="9"/>
      <c r="X845" s="9"/>
      <c r="Y845" s="9"/>
      <c r="Z845" s="9"/>
    </row>
    <row r="846" spans="1:26" ht="14.25" customHeight="1" x14ac:dyDescent="0.2">
      <c r="A846" s="10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10"/>
      <c r="U846" s="9"/>
      <c r="V846" s="9"/>
      <c r="W846" s="9"/>
      <c r="X846" s="9"/>
      <c r="Y846" s="9"/>
      <c r="Z846" s="9"/>
    </row>
    <row r="847" spans="1:26" ht="14.25" customHeight="1" x14ac:dyDescent="0.2">
      <c r="A847" s="10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10"/>
      <c r="U847" s="9"/>
      <c r="V847" s="9"/>
      <c r="W847" s="9"/>
      <c r="X847" s="9"/>
      <c r="Y847" s="9"/>
      <c r="Z847" s="9"/>
    </row>
    <row r="848" spans="1:26" ht="14.25" customHeight="1" x14ac:dyDescent="0.2">
      <c r="A848" s="10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10"/>
      <c r="U848" s="9"/>
      <c r="V848" s="9"/>
      <c r="W848" s="9"/>
      <c r="X848" s="9"/>
      <c r="Y848" s="9"/>
      <c r="Z848" s="9"/>
    </row>
    <row r="849" spans="1:26" ht="14.25" customHeight="1" x14ac:dyDescent="0.2">
      <c r="A849" s="10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10"/>
      <c r="U849" s="9"/>
      <c r="V849" s="9"/>
      <c r="W849" s="9"/>
      <c r="X849" s="9"/>
      <c r="Y849" s="9"/>
      <c r="Z849" s="9"/>
    </row>
    <row r="850" spans="1:26" ht="14.25" customHeight="1" x14ac:dyDescent="0.2">
      <c r="A850" s="10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10"/>
      <c r="U850" s="9"/>
      <c r="V850" s="9"/>
      <c r="W850" s="9"/>
      <c r="X850" s="9"/>
      <c r="Y850" s="9"/>
      <c r="Z850" s="9"/>
    </row>
    <row r="851" spans="1:26" ht="14.25" customHeight="1" x14ac:dyDescent="0.2">
      <c r="A851" s="10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10"/>
      <c r="U851" s="9"/>
      <c r="V851" s="9"/>
      <c r="W851" s="9"/>
      <c r="X851" s="9"/>
      <c r="Y851" s="9"/>
      <c r="Z851" s="9"/>
    </row>
    <row r="852" spans="1:26" ht="14.25" customHeight="1" x14ac:dyDescent="0.2">
      <c r="A852" s="10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10"/>
      <c r="U852" s="9"/>
      <c r="V852" s="9"/>
      <c r="W852" s="9"/>
      <c r="X852" s="9"/>
      <c r="Y852" s="9"/>
      <c r="Z852" s="9"/>
    </row>
    <row r="853" spans="1:26" ht="14.25" customHeight="1" x14ac:dyDescent="0.2">
      <c r="A853" s="10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10"/>
      <c r="U853" s="9"/>
      <c r="V853" s="9"/>
      <c r="W853" s="9"/>
      <c r="X853" s="9"/>
      <c r="Y853" s="9"/>
      <c r="Z853" s="9"/>
    </row>
    <row r="854" spans="1:26" ht="14.25" customHeight="1" x14ac:dyDescent="0.2">
      <c r="A854" s="10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10"/>
      <c r="U854" s="9"/>
      <c r="V854" s="9"/>
      <c r="W854" s="9"/>
      <c r="X854" s="9"/>
      <c r="Y854" s="9"/>
      <c r="Z854" s="9"/>
    </row>
    <row r="855" spans="1:26" ht="14.25" customHeight="1" x14ac:dyDescent="0.2">
      <c r="A855" s="10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10"/>
      <c r="U855" s="9"/>
      <c r="V855" s="9"/>
      <c r="W855" s="9"/>
      <c r="X855" s="9"/>
      <c r="Y855" s="9"/>
      <c r="Z855" s="9"/>
    </row>
    <row r="856" spans="1:26" ht="14.25" customHeight="1" x14ac:dyDescent="0.2">
      <c r="A856" s="10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10"/>
      <c r="U856" s="9"/>
      <c r="V856" s="9"/>
      <c r="W856" s="9"/>
      <c r="X856" s="9"/>
      <c r="Y856" s="9"/>
      <c r="Z856" s="9"/>
    </row>
    <row r="857" spans="1:26" ht="14.25" customHeight="1" x14ac:dyDescent="0.2">
      <c r="A857" s="10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10"/>
      <c r="U857" s="9"/>
      <c r="V857" s="9"/>
      <c r="W857" s="9"/>
      <c r="X857" s="9"/>
      <c r="Y857" s="9"/>
      <c r="Z857" s="9"/>
    </row>
    <row r="858" spans="1:26" ht="14.25" customHeight="1" x14ac:dyDescent="0.2">
      <c r="A858" s="10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10"/>
      <c r="U858" s="9"/>
      <c r="V858" s="9"/>
      <c r="W858" s="9"/>
      <c r="X858" s="9"/>
      <c r="Y858" s="9"/>
      <c r="Z858" s="9"/>
    </row>
    <row r="859" spans="1:26" ht="14.25" customHeight="1" x14ac:dyDescent="0.2">
      <c r="A859" s="10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10"/>
      <c r="U859" s="9"/>
      <c r="V859" s="9"/>
      <c r="W859" s="9"/>
      <c r="X859" s="9"/>
      <c r="Y859" s="9"/>
      <c r="Z859" s="9"/>
    </row>
    <row r="860" spans="1:26" ht="14.25" customHeight="1" x14ac:dyDescent="0.2">
      <c r="A860" s="10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10"/>
      <c r="U860" s="9"/>
      <c r="V860" s="9"/>
      <c r="W860" s="9"/>
      <c r="X860" s="9"/>
      <c r="Y860" s="9"/>
      <c r="Z860" s="9"/>
    </row>
    <row r="861" spans="1:26" ht="14.25" customHeight="1" x14ac:dyDescent="0.2">
      <c r="A861" s="10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10"/>
      <c r="U861" s="9"/>
      <c r="V861" s="9"/>
      <c r="W861" s="9"/>
      <c r="X861" s="9"/>
      <c r="Y861" s="9"/>
      <c r="Z861" s="9"/>
    </row>
    <row r="862" spans="1:26" ht="14.25" customHeight="1" x14ac:dyDescent="0.2">
      <c r="A862" s="10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10"/>
      <c r="U862" s="9"/>
      <c r="V862" s="9"/>
      <c r="W862" s="9"/>
      <c r="X862" s="9"/>
      <c r="Y862" s="9"/>
      <c r="Z862" s="9"/>
    </row>
    <row r="863" spans="1:26" ht="14.25" customHeight="1" x14ac:dyDescent="0.2">
      <c r="A863" s="10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10"/>
      <c r="U863" s="9"/>
      <c r="V863" s="9"/>
      <c r="W863" s="9"/>
      <c r="X863" s="9"/>
      <c r="Y863" s="9"/>
      <c r="Z863" s="9"/>
    </row>
    <row r="864" spans="1:26" ht="14.25" customHeight="1" x14ac:dyDescent="0.2">
      <c r="A864" s="10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10"/>
      <c r="U864" s="9"/>
      <c r="V864" s="9"/>
      <c r="W864" s="9"/>
      <c r="X864" s="9"/>
      <c r="Y864" s="9"/>
      <c r="Z864" s="9"/>
    </row>
    <row r="865" spans="1:26" ht="14.25" customHeight="1" x14ac:dyDescent="0.2">
      <c r="A865" s="10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10"/>
      <c r="U865" s="9"/>
      <c r="V865" s="9"/>
      <c r="W865" s="9"/>
      <c r="X865" s="9"/>
      <c r="Y865" s="9"/>
      <c r="Z865" s="9"/>
    </row>
    <row r="866" spans="1:26" ht="14.25" customHeight="1" x14ac:dyDescent="0.2">
      <c r="A866" s="10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10"/>
      <c r="U866" s="9"/>
      <c r="V866" s="9"/>
      <c r="W866" s="9"/>
      <c r="X866" s="9"/>
      <c r="Y866" s="9"/>
      <c r="Z866" s="9"/>
    </row>
    <row r="867" spans="1:26" ht="14.25" customHeight="1" x14ac:dyDescent="0.2">
      <c r="A867" s="10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10"/>
      <c r="U867" s="9"/>
      <c r="V867" s="9"/>
      <c r="W867" s="9"/>
      <c r="X867" s="9"/>
      <c r="Y867" s="9"/>
      <c r="Z867" s="9"/>
    </row>
    <row r="868" spans="1:26" ht="14.25" customHeight="1" x14ac:dyDescent="0.2">
      <c r="A868" s="10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10"/>
      <c r="U868" s="9"/>
      <c r="V868" s="9"/>
      <c r="W868" s="9"/>
      <c r="X868" s="9"/>
      <c r="Y868" s="9"/>
      <c r="Z868" s="9"/>
    </row>
    <row r="869" spans="1:26" ht="14.25" customHeight="1" x14ac:dyDescent="0.2">
      <c r="A869" s="10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10"/>
      <c r="U869" s="9"/>
      <c r="V869" s="9"/>
      <c r="W869" s="9"/>
      <c r="X869" s="9"/>
      <c r="Y869" s="9"/>
      <c r="Z869" s="9"/>
    </row>
    <row r="870" spans="1:26" ht="14.25" customHeight="1" x14ac:dyDescent="0.2">
      <c r="A870" s="10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10"/>
      <c r="U870" s="9"/>
      <c r="V870" s="9"/>
      <c r="W870" s="9"/>
      <c r="X870" s="9"/>
      <c r="Y870" s="9"/>
      <c r="Z870" s="9"/>
    </row>
    <row r="871" spans="1:26" ht="14.25" customHeight="1" x14ac:dyDescent="0.2">
      <c r="A871" s="10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10"/>
      <c r="U871" s="9"/>
      <c r="V871" s="9"/>
      <c r="W871" s="9"/>
      <c r="X871" s="9"/>
      <c r="Y871" s="9"/>
      <c r="Z871" s="9"/>
    </row>
    <row r="872" spans="1:26" ht="14.25" customHeight="1" x14ac:dyDescent="0.2">
      <c r="A872" s="10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10"/>
      <c r="U872" s="9"/>
      <c r="V872" s="9"/>
      <c r="W872" s="9"/>
      <c r="X872" s="9"/>
      <c r="Y872" s="9"/>
      <c r="Z872" s="9"/>
    </row>
    <row r="873" spans="1:26" ht="14.25" customHeight="1" x14ac:dyDescent="0.2">
      <c r="A873" s="10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10"/>
      <c r="U873" s="9"/>
      <c r="V873" s="9"/>
      <c r="W873" s="9"/>
      <c r="X873" s="9"/>
      <c r="Y873" s="9"/>
      <c r="Z873" s="9"/>
    </row>
    <row r="874" spans="1:26" ht="14.25" customHeight="1" x14ac:dyDescent="0.2">
      <c r="A874" s="10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10"/>
      <c r="U874" s="9"/>
      <c r="V874" s="9"/>
      <c r="W874" s="9"/>
      <c r="X874" s="9"/>
      <c r="Y874" s="9"/>
      <c r="Z874" s="9"/>
    </row>
    <row r="875" spans="1:26" ht="14.25" customHeight="1" x14ac:dyDescent="0.2">
      <c r="A875" s="10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10"/>
      <c r="U875" s="9"/>
      <c r="V875" s="9"/>
      <c r="W875" s="9"/>
      <c r="X875" s="9"/>
      <c r="Y875" s="9"/>
      <c r="Z875" s="9"/>
    </row>
    <row r="876" spans="1:26" ht="14.25" customHeight="1" x14ac:dyDescent="0.2">
      <c r="A876" s="10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10"/>
      <c r="U876" s="9"/>
      <c r="V876" s="9"/>
      <c r="W876" s="9"/>
      <c r="X876" s="9"/>
      <c r="Y876" s="9"/>
      <c r="Z876" s="9"/>
    </row>
    <row r="877" spans="1:26" ht="14.25" customHeight="1" x14ac:dyDescent="0.2">
      <c r="A877" s="10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10"/>
      <c r="U877" s="9"/>
      <c r="V877" s="9"/>
      <c r="W877" s="9"/>
      <c r="X877" s="9"/>
      <c r="Y877" s="9"/>
      <c r="Z877" s="9"/>
    </row>
    <row r="878" spans="1:26" ht="14.25" customHeight="1" x14ac:dyDescent="0.2">
      <c r="A878" s="10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10"/>
      <c r="U878" s="9"/>
      <c r="V878" s="9"/>
      <c r="W878" s="9"/>
      <c r="X878" s="9"/>
      <c r="Y878" s="9"/>
      <c r="Z878" s="9"/>
    </row>
    <row r="879" spans="1:26" ht="14.25" customHeight="1" x14ac:dyDescent="0.2">
      <c r="A879" s="10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10"/>
      <c r="U879" s="9"/>
      <c r="V879" s="9"/>
      <c r="W879" s="9"/>
      <c r="X879" s="9"/>
      <c r="Y879" s="9"/>
      <c r="Z879" s="9"/>
    </row>
    <row r="880" spans="1:26" ht="14.25" customHeight="1" x14ac:dyDescent="0.2">
      <c r="A880" s="10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10"/>
      <c r="U880" s="9"/>
      <c r="V880" s="9"/>
      <c r="W880" s="9"/>
      <c r="X880" s="9"/>
      <c r="Y880" s="9"/>
      <c r="Z880" s="9"/>
    </row>
    <row r="881" spans="1:26" ht="14.25" customHeight="1" x14ac:dyDescent="0.2">
      <c r="A881" s="10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10"/>
      <c r="U881" s="9"/>
      <c r="V881" s="9"/>
      <c r="W881" s="9"/>
      <c r="X881" s="9"/>
      <c r="Y881" s="9"/>
      <c r="Z881" s="9"/>
    </row>
    <row r="882" spans="1:26" ht="14.25" customHeight="1" x14ac:dyDescent="0.2">
      <c r="A882" s="10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10"/>
      <c r="U882" s="9"/>
      <c r="V882" s="9"/>
      <c r="W882" s="9"/>
      <c r="X882" s="9"/>
      <c r="Y882" s="9"/>
      <c r="Z882" s="9"/>
    </row>
    <row r="883" spans="1:26" ht="14.25" customHeight="1" x14ac:dyDescent="0.2">
      <c r="A883" s="10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10"/>
      <c r="U883" s="9"/>
      <c r="V883" s="9"/>
      <c r="W883" s="9"/>
      <c r="X883" s="9"/>
      <c r="Y883" s="9"/>
      <c r="Z883" s="9"/>
    </row>
    <row r="884" spans="1:26" ht="14.25" customHeight="1" x14ac:dyDescent="0.2">
      <c r="A884" s="10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10"/>
      <c r="U884" s="9"/>
      <c r="V884" s="9"/>
      <c r="W884" s="9"/>
      <c r="X884" s="9"/>
      <c r="Y884" s="9"/>
      <c r="Z884" s="9"/>
    </row>
    <row r="885" spans="1:26" ht="14.25" customHeight="1" x14ac:dyDescent="0.2">
      <c r="A885" s="10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10"/>
      <c r="U885" s="9"/>
      <c r="V885" s="9"/>
      <c r="W885" s="9"/>
      <c r="X885" s="9"/>
      <c r="Y885" s="9"/>
      <c r="Z885" s="9"/>
    </row>
    <row r="886" spans="1:26" ht="14.25" customHeight="1" x14ac:dyDescent="0.2">
      <c r="A886" s="10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10"/>
      <c r="U886" s="9"/>
      <c r="V886" s="9"/>
      <c r="W886" s="9"/>
      <c r="X886" s="9"/>
      <c r="Y886" s="9"/>
      <c r="Z886" s="9"/>
    </row>
    <row r="887" spans="1:26" ht="14.25" customHeight="1" x14ac:dyDescent="0.2">
      <c r="A887" s="10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10"/>
      <c r="U887" s="9"/>
      <c r="V887" s="9"/>
      <c r="W887" s="9"/>
      <c r="X887" s="9"/>
      <c r="Y887" s="9"/>
      <c r="Z887" s="9"/>
    </row>
    <row r="888" spans="1:26" ht="14.25" customHeight="1" x14ac:dyDescent="0.2">
      <c r="A888" s="10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10"/>
      <c r="U888" s="9"/>
      <c r="V888" s="9"/>
      <c r="W888" s="9"/>
      <c r="X888" s="9"/>
      <c r="Y888" s="9"/>
      <c r="Z888" s="9"/>
    </row>
    <row r="889" spans="1:26" ht="14.25" customHeight="1" x14ac:dyDescent="0.2">
      <c r="A889" s="10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10"/>
      <c r="U889" s="9"/>
      <c r="V889" s="9"/>
      <c r="W889" s="9"/>
      <c r="X889" s="9"/>
      <c r="Y889" s="9"/>
      <c r="Z889" s="9"/>
    </row>
    <row r="890" spans="1:26" ht="14.25" customHeight="1" x14ac:dyDescent="0.2">
      <c r="A890" s="10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10"/>
      <c r="U890" s="9"/>
      <c r="V890" s="9"/>
      <c r="W890" s="9"/>
      <c r="X890" s="9"/>
      <c r="Y890" s="9"/>
      <c r="Z890" s="9"/>
    </row>
    <row r="891" spans="1:26" ht="14.25" customHeight="1" x14ac:dyDescent="0.2">
      <c r="A891" s="10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10"/>
      <c r="U891" s="9"/>
      <c r="V891" s="9"/>
      <c r="W891" s="9"/>
      <c r="X891" s="9"/>
      <c r="Y891" s="9"/>
      <c r="Z891" s="9"/>
    </row>
    <row r="892" spans="1:26" ht="14.25" customHeight="1" x14ac:dyDescent="0.2">
      <c r="A892" s="10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10"/>
      <c r="U892" s="9"/>
      <c r="V892" s="9"/>
      <c r="W892" s="9"/>
      <c r="X892" s="9"/>
      <c r="Y892" s="9"/>
      <c r="Z892" s="9"/>
    </row>
    <row r="893" spans="1:26" ht="14.25" customHeight="1" x14ac:dyDescent="0.2">
      <c r="A893" s="10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10"/>
      <c r="U893" s="9"/>
      <c r="V893" s="9"/>
      <c r="W893" s="9"/>
      <c r="X893" s="9"/>
      <c r="Y893" s="9"/>
      <c r="Z893" s="9"/>
    </row>
    <row r="894" spans="1:26" ht="14.25" customHeight="1" x14ac:dyDescent="0.2">
      <c r="A894" s="10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10"/>
      <c r="U894" s="9"/>
      <c r="V894" s="9"/>
      <c r="W894" s="9"/>
      <c r="X894" s="9"/>
      <c r="Y894" s="9"/>
      <c r="Z894" s="9"/>
    </row>
    <row r="895" spans="1:26" ht="14.25" customHeight="1" x14ac:dyDescent="0.2">
      <c r="A895" s="10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10"/>
      <c r="U895" s="9"/>
      <c r="V895" s="9"/>
      <c r="W895" s="9"/>
      <c r="X895" s="9"/>
      <c r="Y895" s="9"/>
      <c r="Z895" s="9"/>
    </row>
    <row r="896" spans="1:26" ht="14.25" customHeight="1" x14ac:dyDescent="0.2">
      <c r="A896" s="10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10"/>
      <c r="U896" s="9"/>
      <c r="V896" s="9"/>
      <c r="W896" s="9"/>
      <c r="X896" s="9"/>
      <c r="Y896" s="9"/>
      <c r="Z896" s="9"/>
    </row>
    <row r="897" spans="1:26" ht="14.25" customHeight="1" x14ac:dyDescent="0.2">
      <c r="A897" s="10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10"/>
      <c r="U897" s="9"/>
      <c r="V897" s="9"/>
      <c r="W897" s="9"/>
      <c r="X897" s="9"/>
      <c r="Y897" s="9"/>
      <c r="Z897" s="9"/>
    </row>
    <row r="898" spans="1:26" ht="14.25" customHeight="1" x14ac:dyDescent="0.2">
      <c r="A898" s="10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10"/>
      <c r="U898" s="9"/>
      <c r="V898" s="9"/>
      <c r="W898" s="9"/>
      <c r="X898" s="9"/>
      <c r="Y898" s="9"/>
      <c r="Z898" s="9"/>
    </row>
    <row r="899" spans="1:26" ht="14.25" customHeight="1" x14ac:dyDescent="0.2">
      <c r="A899" s="10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10"/>
      <c r="U899" s="9"/>
      <c r="V899" s="9"/>
      <c r="W899" s="9"/>
      <c r="X899" s="9"/>
      <c r="Y899" s="9"/>
      <c r="Z899" s="9"/>
    </row>
    <row r="900" spans="1:26" ht="14.25" customHeight="1" x14ac:dyDescent="0.2">
      <c r="A900" s="10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10"/>
      <c r="U900" s="9"/>
      <c r="V900" s="9"/>
      <c r="W900" s="9"/>
      <c r="X900" s="9"/>
      <c r="Y900" s="9"/>
      <c r="Z900" s="9"/>
    </row>
    <row r="901" spans="1:26" ht="14.25" customHeight="1" x14ac:dyDescent="0.2">
      <c r="A901" s="10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10"/>
      <c r="U901" s="9"/>
      <c r="V901" s="9"/>
      <c r="W901" s="9"/>
      <c r="X901" s="9"/>
      <c r="Y901" s="9"/>
      <c r="Z901" s="9"/>
    </row>
    <row r="902" spans="1:26" ht="14.25" customHeight="1" x14ac:dyDescent="0.2">
      <c r="A902" s="10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10"/>
      <c r="U902" s="9"/>
      <c r="V902" s="9"/>
      <c r="W902" s="9"/>
      <c r="X902" s="9"/>
      <c r="Y902" s="9"/>
      <c r="Z902" s="9"/>
    </row>
    <row r="903" spans="1:26" ht="14.25" customHeight="1" x14ac:dyDescent="0.2">
      <c r="A903" s="10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10"/>
      <c r="U903" s="9"/>
      <c r="V903" s="9"/>
      <c r="W903" s="9"/>
      <c r="X903" s="9"/>
      <c r="Y903" s="9"/>
      <c r="Z903" s="9"/>
    </row>
    <row r="904" spans="1:26" ht="14.25" customHeight="1" x14ac:dyDescent="0.2">
      <c r="A904" s="10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10"/>
      <c r="U904" s="9"/>
      <c r="V904" s="9"/>
      <c r="W904" s="9"/>
      <c r="X904" s="9"/>
      <c r="Y904" s="9"/>
      <c r="Z904" s="9"/>
    </row>
    <row r="905" spans="1:26" ht="14.25" customHeight="1" x14ac:dyDescent="0.2">
      <c r="A905" s="10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10"/>
      <c r="U905" s="9"/>
      <c r="V905" s="9"/>
      <c r="W905" s="9"/>
      <c r="X905" s="9"/>
      <c r="Y905" s="9"/>
      <c r="Z905" s="9"/>
    </row>
    <row r="906" spans="1:26" ht="14.25" customHeight="1" x14ac:dyDescent="0.2">
      <c r="A906" s="10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10"/>
      <c r="U906" s="9"/>
      <c r="V906" s="9"/>
      <c r="W906" s="9"/>
      <c r="X906" s="9"/>
      <c r="Y906" s="9"/>
      <c r="Z906" s="9"/>
    </row>
    <row r="907" spans="1:26" ht="14.25" customHeight="1" x14ac:dyDescent="0.2">
      <c r="A907" s="10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10"/>
      <c r="U907" s="9"/>
      <c r="V907" s="9"/>
      <c r="W907" s="9"/>
      <c r="X907" s="9"/>
      <c r="Y907" s="9"/>
      <c r="Z907" s="9"/>
    </row>
    <row r="908" spans="1:26" ht="14.25" customHeight="1" x14ac:dyDescent="0.2">
      <c r="A908" s="10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10"/>
      <c r="U908" s="9"/>
      <c r="V908" s="9"/>
      <c r="W908" s="9"/>
      <c r="X908" s="9"/>
      <c r="Y908" s="9"/>
      <c r="Z908" s="9"/>
    </row>
    <row r="909" spans="1:26" ht="14.25" customHeight="1" x14ac:dyDescent="0.2">
      <c r="A909" s="10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10"/>
      <c r="U909" s="9"/>
      <c r="V909" s="9"/>
      <c r="W909" s="9"/>
      <c r="X909" s="9"/>
      <c r="Y909" s="9"/>
      <c r="Z909" s="9"/>
    </row>
    <row r="910" spans="1:26" ht="14.25" customHeight="1" x14ac:dyDescent="0.2">
      <c r="A910" s="10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10"/>
      <c r="U910" s="9"/>
      <c r="V910" s="9"/>
      <c r="W910" s="9"/>
      <c r="X910" s="9"/>
      <c r="Y910" s="9"/>
      <c r="Z910" s="9"/>
    </row>
    <row r="911" spans="1:26" ht="14.25" customHeight="1" x14ac:dyDescent="0.2">
      <c r="A911" s="10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10"/>
      <c r="U911" s="9"/>
      <c r="V911" s="9"/>
      <c r="W911" s="9"/>
      <c r="X911" s="9"/>
      <c r="Y911" s="9"/>
      <c r="Z911" s="9"/>
    </row>
    <row r="912" spans="1:26" ht="14.25" customHeight="1" x14ac:dyDescent="0.2">
      <c r="A912" s="10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10"/>
      <c r="U912" s="9"/>
      <c r="V912" s="9"/>
      <c r="W912" s="9"/>
      <c r="X912" s="9"/>
      <c r="Y912" s="9"/>
      <c r="Z912" s="9"/>
    </row>
    <row r="913" spans="1:26" ht="14.25" customHeight="1" x14ac:dyDescent="0.2">
      <c r="A913" s="10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10"/>
      <c r="U913" s="9"/>
      <c r="V913" s="9"/>
      <c r="W913" s="9"/>
      <c r="X913" s="9"/>
      <c r="Y913" s="9"/>
      <c r="Z913" s="9"/>
    </row>
    <row r="914" spans="1:26" ht="14.25" customHeight="1" x14ac:dyDescent="0.2">
      <c r="A914" s="10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10"/>
      <c r="U914" s="9"/>
      <c r="V914" s="9"/>
      <c r="W914" s="9"/>
      <c r="X914" s="9"/>
      <c r="Y914" s="9"/>
      <c r="Z914" s="9"/>
    </row>
    <row r="915" spans="1:26" ht="14.25" customHeight="1" x14ac:dyDescent="0.2">
      <c r="A915" s="10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10"/>
      <c r="U915" s="9"/>
      <c r="V915" s="9"/>
      <c r="W915" s="9"/>
      <c r="X915" s="9"/>
      <c r="Y915" s="9"/>
      <c r="Z915" s="9"/>
    </row>
    <row r="916" spans="1:26" ht="14.25" customHeight="1" x14ac:dyDescent="0.2">
      <c r="A916" s="10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10"/>
      <c r="U916" s="9"/>
      <c r="V916" s="9"/>
      <c r="W916" s="9"/>
      <c r="X916" s="9"/>
      <c r="Y916" s="9"/>
      <c r="Z916" s="9"/>
    </row>
    <row r="917" spans="1:26" ht="14.25" customHeight="1" x14ac:dyDescent="0.2">
      <c r="A917" s="10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10"/>
      <c r="U917" s="9"/>
      <c r="V917" s="9"/>
      <c r="W917" s="9"/>
      <c r="X917" s="9"/>
      <c r="Y917" s="9"/>
      <c r="Z917" s="9"/>
    </row>
    <row r="918" spans="1:26" ht="14.25" customHeight="1" x14ac:dyDescent="0.2">
      <c r="A918" s="10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10"/>
      <c r="U918" s="9"/>
      <c r="V918" s="9"/>
      <c r="W918" s="9"/>
      <c r="X918" s="9"/>
      <c r="Y918" s="9"/>
      <c r="Z918" s="9"/>
    </row>
    <row r="919" spans="1:26" ht="14.25" customHeight="1" x14ac:dyDescent="0.2">
      <c r="A919" s="10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10"/>
      <c r="U919" s="9"/>
      <c r="V919" s="9"/>
      <c r="W919" s="9"/>
      <c r="X919" s="9"/>
      <c r="Y919" s="9"/>
      <c r="Z919" s="9"/>
    </row>
    <row r="920" spans="1:26" ht="14.25" customHeight="1" x14ac:dyDescent="0.2">
      <c r="A920" s="10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10"/>
      <c r="U920" s="9"/>
      <c r="V920" s="9"/>
      <c r="W920" s="9"/>
      <c r="X920" s="9"/>
      <c r="Y920" s="9"/>
      <c r="Z920" s="9"/>
    </row>
    <row r="921" spans="1:26" ht="14.25" customHeight="1" x14ac:dyDescent="0.2">
      <c r="A921" s="10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10"/>
      <c r="U921" s="9"/>
      <c r="V921" s="9"/>
      <c r="W921" s="9"/>
      <c r="X921" s="9"/>
      <c r="Y921" s="9"/>
      <c r="Z921" s="9"/>
    </row>
    <row r="922" spans="1:26" ht="14.25" customHeight="1" x14ac:dyDescent="0.2">
      <c r="A922" s="10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10"/>
      <c r="U922" s="9"/>
      <c r="V922" s="9"/>
      <c r="W922" s="9"/>
      <c r="X922" s="9"/>
      <c r="Y922" s="9"/>
      <c r="Z922" s="9"/>
    </row>
    <row r="923" spans="1:26" ht="14.25" customHeight="1" x14ac:dyDescent="0.2">
      <c r="A923" s="10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10"/>
      <c r="U923" s="9"/>
      <c r="V923" s="9"/>
      <c r="W923" s="9"/>
      <c r="X923" s="9"/>
      <c r="Y923" s="9"/>
      <c r="Z923" s="9"/>
    </row>
    <row r="924" spans="1:26" ht="14.25" customHeight="1" x14ac:dyDescent="0.2">
      <c r="A924" s="10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10"/>
      <c r="U924" s="9"/>
      <c r="V924" s="9"/>
      <c r="W924" s="9"/>
      <c r="X924" s="9"/>
      <c r="Y924" s="9"/>
      <c r="Z924" s="9"/>
    </row>
    <row r="925" spans="1:26" ht="14.25" customHeight="1" x14ac:dyDescent="0.2">
      <c r="A925" s="10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10"/>
      <c r="U925" s="9"/>
      <c r="V925" s="9"/>
      <c r="W925" s="9"/>
      <c r="X925" s="9"/>
      <c r="Y925" s="9"/>
      <c r="Z925" s="9"/>
    </row>
    <row r="926" spans="1:26" ht="14.25" customHeight="1" x14ac:dyDescent="0.2">
      <c r="A926" s="10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10"/>
      <c r="U926" s="9"/>
      <c r="V926" s="9"/>
      <c r="W926" s="9"/>
      <c r="X926" s="9"/>
      <c r="Y926" s="9"/>
      <c r="Z926" s="9"/>
    </row>
    <row r="927" spans="1:26" ht="14.25" customHeight="1" x14ac:dyDescent="0.2">
      <c r="A927" s="10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10"/>
      <c r="U927" s="9"/>
      <c r="V927" s="9"/>
      <c r="W927" s="9"/>
      <c r="X927" s="9"/>
      <c r="Y927" s="9"/>
      <c r="Z927" s="9"/>
    </row>
    <row r="928" spans="1:26" ht="14.25" customHeight="1" x14ac:dyDescent="0.2">
      <c r="A928" s="10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10"/>
      <c r="U928" s="9"/>
      <c r="V928" s="9"/>
      <c r="W928" s="9"/>
      <c r="X928" s="9"/>
      <c r="Y928" s="9"/>
      <c r="Z928" s="9"/>
    </row>
    <row r="929" spans="1:26" ht="14.25" customHeight="1" x14ac:dyDescent="0.2">
      <c r="A929" s="10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10"/>
      <c r="U929" s="9"/>
      <c r="V929" s="9"/>
      <c r="W929" s="9"/>
      <c r="X929" s="9"/>
      <c r="Y929" s="9"/>
      <c r="Z929" s="9"/>
    </row>
    <row r="930" spans="1:26" ht="14.25" customHeight="1" x14ac:dyDescent="0.2">
      <c r="A930" s="10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10"/>
      <c r="U930" s="9"/>
      <c r="V930" s="9"/>
      <c r="W930" s="9"/>
      <c r="X930" s="9"/>
      <c r="Y930" s="9"/>
      <c r="Z930" s="9"/>
    </row>
    <row r="931" spans="1:26" ht="14.25" customHeight="1" x14ac:dyDescent="0.2">
      <c r="A931" s="10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10"/>
      <c r="U931" s="9"/>
      <c r="V931" s="9"/>
      <c r="W931" s="9"/>
      <c r="X931" s="9"/>
      <c r="Y931" s="9"/>
      <c r="Z931" s="9"/>
    </row>
    <row r="932" spans="1:26" ht="14.25" customHeight="1" x14ac:dyDescent="0.2">
      <c r="A932" s="10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10"/>
      <c r="U932" s="9"/>
      <c r="V932" s="9"/>
      <c r="W932" s="9"/>
      <c r="X932" s="9"/>
      <c r="Y932" s="9"/>
      <c r="Z932" s="9"/>
    </row>
    <row r="933" spans="1:26" ht="14.25" customHeight="1" x14ac:dyDescent="0.2">
      <c r="A933" s="10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10"/>
      <c r="U933" s="9"/>
      <c r="V933" s="9"/>
      <c r="W933" s="9"/>
      <c r="X933" s="9"/>
      <c r="Y933" s="9"/>
      <c r="Z933" s="9"/>
    </row>
    <row r="934" spans="1:26" ht="14.25" customHeight="1" x14ac:dyDescent="0.2">
      <c r="A934" s="10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10"/>
      <c r="U934" s="9"/>
      <c r="V934" s="9"/>
      <c r="W934" s="9"/>
      <c r="X934" s="9"/>
      <c r="Y934" s="9"/>
      <c r="Z934" s="9"/>
    </row>
    <row r="935" spans="1:26" ht="14.25" customHeight="1" x14ac:dyDescent="0.2">
      <c r="A935" s="10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10"/>
      <c r="U935" s="9"/>
      <c r="V935" s="9"/>
      <c r="W935" s="9"/>
      <c r="X935" s="9"/>
      <c r="Y935" s="9"/>
      <c r="Z935" s="9"/>
    </row>
    <row r="936" spans="1:26" ht="14.25" customHeight="1" x14ac:dyDescent="0.2">
      <c r="A936" s="10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10"/>
      <c r="U936" s="9"/>
      <c r="V936" s="9"/>
      <c r="W936" s="9"/>
      <c r="X936" s="9"/>
      <c r="Y936" s="9"/>
      <c r="Z936" s="9"/>
    </row>
    <row r="937" spans="1:26" ht="14.25" customHeight="1" x14ac:dyDescent="0.2">
      <c r="A937" s="10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10"/>
      <c r="U937" s="9"/>
      <c r="V937" s="9"/>
      <c r="W937" s="9"/>
      <c r="X937" s="9"/>
      <c r="Y937" s="9"/>
      <c r="Z937" s="9"/>
    </row>
    <row r="938" spans="1:26" ht="14.25" customHeight="1" x14ac:dyDescent="0.2">
      <c r="A938" s="10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10"/>
      <c r="U938" s="9"/>
      <c r="V938" s="9"/>
      <c r="W938" s="9"/>
      <c r="X938" s="9"/>
      <c r="Y938" s="9"/>
      <c r="Z938" s="9"/>
    </row>
    <row r="939" spans="1:26" ht="14.25" customHeight="1" x14ac:dyDescent="0.2">
      <c r="A939" s="10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10"/>
      <c r="U939" s="9"/>
      <c r="V939" s="9"/>
      <c r="W939" s="9"/>
      <c r="X939" s="9"/>
      <c r="Y939" s="9"/>
      <c r="Z939" s="9"/>
    </row>
    <row r="940" spans="1:26" ht="14.25" customHeight="1" x14ac:dyDescent="0.2">
      <c r="A940" s="10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10"/>
      <c r="U940" s="9"/>
      <c r="V940" s="9"/>
      <c r="W940" s="9"/>
      <c r="X940" s="9"/>
      <c r="Y940" s="9"/>
      <c r="Z940" s="9"/>
    </row>
    <row r="941" spans="1:26" ht="14.25" customHeight="1" x14ac:dyDescent="0.2">
      <c r="A941" s="10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10"/>
      <c r="U941" s="9"/>
      <c r="V941" s="9"/>
      <c r="W941" s="9"/>
      <c r="X941" s="9"/>
      <c r="Y941" s="9"/>
      <c r="Z941" s="9"/>
    </row>
    <row r="942" spans="1:26" ht="14.25" customHeight="1" x14ac:dyDescent="0.2">
      <c r="A942" s="10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10"/>
      <c r="U942" s="9"/>
      <c r="V942" s="9"/>
      <c r="W942" s="9"/>
      <c r="X942" s="9"/>
      <c r="Y942" s="9"/>
      <c r="Z942" s="9"/>
    </row>
    <row r="943" spans="1:26" ht="14.25" customHeight="1" x14ac:dyDescent="0.2">
      <c r="A943" s="10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10"/>
      <c r="U943" s="9"/>
      <c r="V943" s="9"/>
      <c r="W943" s="9"/>
      <c r="X943" s="9"/>
      <c r="Y943" s="9"/>
      <c r="Z943" s="9"/>
    </row>
    <row r="944" spans="1:26" ht="14.25" customHeight="1" x14ac:dyDescent="0.2">
      <c r="A944" s="10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10"/>
      <c r="U944" s="9"/>
      <c r="V944" s="9"/>
      <c r="W944" s="9"/>
      <c r="X944" s="9"/>
      <c r="Y944" s="9"/>
      <c r="Z944" s="9"/>
    </row>
    <row r="945" spans="1:26" ht="14.25" customHeight="1" x14ac:dyDescent="0.2">
      <c r="A945" s="10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10"/>
      <c r="U945" s="9"/>
      <c r="V945" s="9"/>
      <c r="W945" s="9"/>
      <c r="X945" s="9"/>
      <c r="Y945" s="9"/>
      <c r="Z945" s="9"/>
    </row>
    <row r="946" spans="1:26" ht="14.25" customHeight="1" x14ac:dyDescent="0.2">
      <c r="A946" s="10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10"/>
      <c r="U946" s="9"/>
      <c r="V946" s="9"/>
      <c r="W946" s="9"/>
      <c r="X946" s="9"/>
      <c r="Y946" s="9"/>
      <c r="Z946" s="9"/>
    </row>
    <row r="947" spans="1:26" ht="14.25" customHeight="1" x14ac:dyDescent="0.2">
      <c r="A947" s="10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10"/>
      <c r="U947" s="9"/>
      <c r="V947" s="9"/>
      <c r="W947" s="9"/>
      <c r="X947" s="9"/>
      <c r="Y947" s="9"/>
      <c r="Z947" s="9"/>
    </row>
    <row r="948" spans="1:26" ht="14.25" customHeight="1" x14ac:dyDescent="0.2">
      <c r="A948" s="10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10"/>
      <c r="U948" s="9"/>
      <c r="V948" s="9"/>
      <c r="W948" s="9"/>
      <c r="X948" s="9"/>
      <c r="Y948" s="9"/>
      <c r="Z948" s="9"/>
    </row>
    <row r="949" spans="1:26" ht="14.25" customHeight="1" x14ac:dyDescent="0.2">
      <c r="A949" s="10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10"/>
      <c r="U949" s="9"/>
      <c r="V949" s="9"/>
      <c r="W949" s="9"/>
      <c r="X949" s="9"/>
      <c r="Y949" s="9"/>
      <c r="Z949" s="9"/>
    </row>
    <row r="950" spans="1:26" ht="14.25" customHeight="1" x14ac:dyDescent="0.2">
      <c r="A950" s="10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10"/>
      <c r="U950" s="9"/>
      <c r="V950" s="9"/>
      <c r="W950" s="9"/>
      <c r="X950" s="9"/>
      <c r="Y950" s="9"/>
      <c r="Z950" s="9"/>
    </row>
    <row r="951" spans="1:26" ht="14.25" customHeight="1" x14ac:dyDescent="0.2">
      <c r="A951" s="10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10"/>
      <c r="U951" s="9"/>
      <c r="V951" s="9"/>
      <c r="W951" s="9"/>
      <c r="X951" s="9"/>
      <c r="Y951" s="9"/>
      <c r="Z951" s="9"/>
    </row>
    <row r="952" spans="1:26" ht="14.25" customHeight="1" x14ac:dyDescent="0.2">
      <c r="A952" s="10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10"/>
      <c r="U952" s="9"/>
      <c r="V952" s="9"/>
      <c r="W952" s="9"/>
      <c r="X952" s="9"/>
      <c r="Y952" s="9"/>
      <c r="Z952" s="9"/>
    </row>
    <row r="953" spans="1:26" ht="14.25" customHeight="1" x14ac:dyDescent="0.2">
      <c r="A953" s="10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10"/>
      <c r="U953" s="9"/>
      <c r="V953" s="9"/>
      <c r="W953" s="9"/>
      <c r="X953" s="9"/>
      <c r="Y953" s="9"/>
      <c r="Z953" s="9"/>
    </row>
    <row r="954" spans="1:26" ht="14.25" customHeight="1" x14ac:dyDescent="0.2">
      <c r="A954" s="10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10"/>
      <c r="U954" s="9"/>
      <c r="V954" s="9"/>
      <c r="W954" s="9"/>
      <c r="X954" s="9"/>
      <c r="Y954" s="9"/>
      <c r="Z954" s="9"/>
    </row>
    <row r="955" spans="1:26" ht="14.25" customHeight="1" x14ac:dyDescent="0.2">
      <c r="A955" s="10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10"/>
      <c r="U955" s="9"/>
      <c r="V955" s="9"/>
      <c r="W955" s="9"/>
      <c r="X955" s="9"/>
      <c r="Y955" s="9"/>
      <c r="Z955" s="9"/>
    </row>
    <row r="956" spans="1:26" ht="14.25" customHeight="1" x14ac:dyDescent="0.2">
      <c r="A956" s="10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10"/>
      <c r="U956" s="9"/>
      <c r="V956" s="9"/>
      <c r="W956" s="9"/>
      <c r="X956" s="9"/>
      <c r="Y956" s="9"/>
      <c r="Z956" s="9"/>
    </row>
    <row r="957" spans="1:26" ht="14.25" customHeight="1" x14ac:dyDescent="0.2">
      <c r="A957" s="10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10"/>
      <c r="U957" s="9"/>
      <c r="V957" s="9"/>
      <c r="W957" s="9"/>
      <c r="X957" s="9"/>
      <c r="Y957" s="9"/>
      <c r="Z957" s="9"/>
    </row>
    <row r="958" spans="1:26" ht="14.25" customHeight="1" x14ac:dyDescent="0.2">
      <c r="A958" s="10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10"/>
      <c r="U958" s="9"/>
      <c r="V958" s="9"/>
      <c r="W958" s="9"/>
      <c r="X958" s="9"/>
      <c r="Y958" s="9"/>
      <c r="Z958" s="9"/>
    </row>
    <row r="959" spans="1:26" ht="14.25" customHeight="1" x14ac:dyDescent="0.2">
      <c r="A959" s="10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10"/>
      <c r="U959" s="9"/>
      <c r="V959" s="9"/>
      <c r="W959" s="9"/>
      <c r="X959" s="9"/>
      <c r="Y959" s="9"/>
      <c r="Z959" s="9"/>
    </row>
    <row r="960" spans="1:26" ht="14.25" customHeight="1" x14ac:dyDescent="0.2">
      <c r="A960" s="10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10"/>
      <c r="U960" s="9"/>
      <c r="V960" s="9"/>
      <c r="W960" s="9"/>
      <c r="X960" s="9"/>
      <c r="Y960" s="9"/>
      <c r="Z960" s="9"/>
    </row>
    <row r="961" spans="1:26" ht="14.25" customHeight="1" x14ac:dyDescent="0.2">
      <c r="A961" s="10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10"/>
      <c r="U961" s="9"/>
      <c r="V961" s="9"/>
      <c r="W961" s="9"/>
      <c r="X961" s="9"/>
      <c r="Y961" s="9"/>
      <c r="Z961" s="9"/>
    </row>
    <row r="962" spans="1:26" ht="14.25" customHeight="1" x14ac:dyDescent="0.2">
      <c r="A962" s="10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10"/>
      <c r="U962" s="9"/>
      <c r="V962" s="9"/>
      <c r="W962" s="9"/>
      <c r="X962" s="9"/>
      <c r="Y962" s="9"/>
      <c r="Z962" s="9"/>
    </row>
    <row r="963" spans="1:26" ht="14.25" customHeight="1" x14ac:dyDescent="0.2">
      <c r="A963" s="10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10"/>
      <c r="U963" s="9"/>
      <c r="V963" s="9"/>
      <c r="W963" s="9"/>
      <c r="X963" s="9"/>
      <c r="Y963" s="9"/>
      <c r="Z963" s="9"/>
    </row>
    <row r="964" spans="1:26" ht="14.25" customHeight="1" x14ac:dyDescent="0.2">
      <c r="A964" s="10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10"/>
      <c r="U964" s="9"/>
      <c r="V964" s="9"/>
      <c r="W964" s="9"/>
      <c r="X964" s="9"/>
      <c r="Y964" s="9"/>
      <c r="Z964" s="9"/>
    </row>
    <row r="965" spans="1:26" ht="14.25" customHeight="1" x14ac:dyDescent="0.2">
      <c r="A965" s="10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10"/>
      <c r="U965" s="9"/>
      <c r="V965" s="9"/>
      <c r="W965" s="9"/>
      <c r="X965" s="9"/>
      <c r="Y965" s="9"/>
      <c r="Z965" s="9"/>
    </row>
    <row r="966" spans="1:26" ht="14.25" customHeight="1" x14ac:dyDescent="0.2">
      <c r="A966" s="10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10"/>
      <c r="U966" s="9"/>
      <c r="V966" s="9"/>
      <c r="W966" s="9"/>
      <c r="X966" s="9"/>
      <c r="Y966" s="9"/>
      <c r="Z966" s="9"/>
    </row>
    <row r="967" spans="1:26" ht="14.25" customHeight="1" x14ac:dyDescent="0.2">
      <c r="A967" s="10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10"/>
      <c r="U967" s="9"/>
      <c r="V967" s="9"/>
      <c r="W967" s="9"/>
      <c r="X967" s="9"/>
      <c r="Y967" s="9"/>
      <c r="Z967" s="9"/>
    </row>
    <row r="968" spans="1:26" ht="14.25" customHeight="1" x14ac:dyDescent="0.2">
      <c r="A968" s="10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10"/>
      <c r="U968" s="9"/>
      <c r="V968" s="9"/>
      <c r="W968" s="9"/>
      <c r="X968" s="9"/>
      <c r="Y968" s="9"/>
      <c r="Z968" s="9"/>
    </row>
    <row r="969" spans="1:26" ht="14.25" customHeight="1" x14ac:dyDescent="0.2">
      <c r="A969" s="10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10"/>
      <c r="U969" s="9"/>
      <c r="V969" s="9"/>
      <c r="W969" s="9"/>
      <c r="X969" s="9"/>
      <c r="Y969" s="9"/>
      <c r="Z969" s="9"/>
    </row>
    <row r="970" spans="1:26" ht="14.25" customHeight="1" x14ac:dyDescent="0.2">
      <c r="A970" s="10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10"/>
      <c r="U970" s="9"/>
      <c r="V970" s="9"/>
      <c r="W970" s="9"/>
      <c r="X970" s="9"/>
      <c r="Y970" s="9"/>
      <c r="Z970" s="9"/>
    </row>
    <row r="971" spans="1:26" ht="14.25" customHeight="1" x14ac:dyDescent="0.2">
      <c r="A971" s="10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10"/>
      <c r="U971" s="9"/>
      <c r="V971" s="9"/>
      <c r="W971" s="9"/>
      <c r="X971" s="9"/>
      <c r="Y971" s="9"/>
      <c r="Z971" s="9"/>
    </row>
    <row r="972" spans="1:26" ht="14.25" customHeight="1" x14ac:dyDescent="0.2">
      <c r="A972" s="10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10"/>
      <c r="U972" s="9"/>
      <c r="V972" s="9"/>
      <c r="W972" s="9"/>
      <c r="X972" s="9"/>
      <c r="Y972" s="9"/>
      <c r="Z972" s="9"/>
    </row>
    <row r="973" spans="1:26" ht="14.25" customHeight="1" x14ac:dyDescent="0.2">
      <c r="A973" s="10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10"/>
      <c r="U973" s="9"/>
      <c r="V973" s="9"/>
      <c r="W973" s="9"/>
      <c r="X973" s="9"/>
      <c r="Y973" s="9"/>
      <c r="Z973" s="9"/>
    </row>
    <row r="974" spans="1:26" ht="14.25" customHeight="1" x14ac:dyDescent="0.2">
      <c r="A974" s="10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10"/>
      <c r="U974" s="9"/>
      <c r="V974" s="9"/>
      <c r="W974" s="9"/>
      <c r="X974" s="9"/>
      <c r="Y974" s="9"/>
      <c r="Z974" s="9"/>
    </row>
    <row r="975" spans="1:26" ht="14.25" customHeight="1" x14ac:dyDescent="0.2">
      <c r="A975" s="10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10"/>
      <c r="U975" s="9"/>
      <c r="V975" s="9"/>
      <c r="W975" s="9"/>
      <c r="X975" s="9"/>
      <c r="Y975" s="9"/>
      <c r="Z975" s="9"/>
    </row>
    <row r="976" spans="1:26" ht="14.25" customHeight="1" x14ac:dyDescent="0.2">
      <c r="A976" s="10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10"/>
      <c r="U976" s="9"/>
      <c r="V976" s="9"/>
      <c r="W976" s="9"/>
      <c r="X976" s="9"/>
      <c r="Y976" s="9"/>
      <c r="Z976" s="9"/>
    </row>
    <row r="977" spans="1:26" ht="14.25" customHeight="1" x14ac:dyDescent="0.2">
      <c r="A977" s="10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10"/>
      <c r="U977" s="9"/>
      <c r="V977" s="9"/>
      <c r="W977" s="9"/>
      <c r="X977" s="9"/>
      <c r="Y977" s="9"/>
      <c r="Z977" s="9"/>
    </row>
    <row r="978" spans="1:26" ht="14.25" customHeight="1" x14ac:dyDescent="0.2">
      <c r="A978" s="10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10"/>
      <c r="U978" s="9"/>
      <c r="V978" s="9"/>
      <c r="W978" s="9"/>
      <c r="X978" s="9"/>
      <c r="Y978" s="9"/>
      <c r="Z978" s="9"/>
    </row>
    <row r="979" spans="1:26" ht="14.25" customHeight="1" x14ac:dyDescent="0.2">
      <c r="A979" s="10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10"/>
      <c r="U979" s="9"/>
      <c r="V979" s="9"/>
      <c r="W979" s="9"/>
      <c r="X979" s="9"/>
      <c r="Y979" s="9"/>
      <c r="Z979" s="9"/>
    </row>
    <row r="980" spans="1:26" ht="14.25" customHeight="1" x14ac:dyDescent="0.2">
      <c r="A980" s="10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10"/>
      <c r="U980" s="9"/>
      <c r="V980" s="9"/>
      <c r="W980" s="9"/>
      <c r="X980" s="9"/>
      <c r="Y980" s="9"/>
      <c r="Z980" s="9"/>
    </row>
    <row r="981" spans="1:26" ht="14.25" customHeight="1" x14ac:dyDescent="0.2">
      <c r="A981" s="10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10"/>
      <c r="U981" s="9"/>
      <c r="V981" s="9"/>
      <c r="W981" s="9"/>
      <c r="X981" s="9"/>
      <c r="Y981" s="9"/>
      <c r="Z981" s="9"/>
    </row>
    <row r="982" spans="1:26" ht="14.25" customHeight="1" x14ac:dyDescent="0.2">
      <c r="A982" s="10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10"/>
      <c r="U982" s="9"/>
      <c r="V982" s="9"/>
      <c r="W982" s="9"/>
      <c r="X982" s="9"/>
      <c r="Y982" s="9"/>
      <c r="Z982" s="9"/>
    </row>
    <row r="983" spans="1:26" ht="14.25" customHeight="1" x14ac:dyDescent="0.2">
      <c r="A983" s="10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10"/>
      <c r="U983" s="9"/>
      <c r="V983" s="9"/>
      <c r="W983" s="9"/>
      <c r="X983" s="9"/>
      <c r="Y983" s="9"/>
      <c r="Z983" s="9"/>
    </row>
    <row r="984" spans="1:26" ht="14.25" customHeight="1" x14ac:dyDescent="0.2">
      <c r="A984" s="10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10"/>
      <c r="U984" s="9"/>
      <c r="V984" s="9"/>
      <c r="W984" s="9"/>
      <c r="X984" s="9"/>
      <c r="Y984" s="9"/>
      <c r="Z984" s="9"/>
    </row>
    <row r="985" spans="1:26" ht="14.25" customHeight="1" x14ac:dyDescent="0.2">
      <c r="A985" s="10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10"/>
      <c r="U985" s="9"/>
      <c r="V985" s="9"/>
      <c r="W985" s="9"/>
      <c r="X985" s="9"/>
      <c r="Y985" s="9"/>
      <c r="Z985" s="9"/>
    </row>
    <row r="986" spans="1:26" ht="14.25" customHeight="1" x14ac:dyDescent="0.2">
      <c r="A986" s="10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10"/>
      <c r="U986" s="9"/>
      <c r="V986" s="9"/>
      <c r="W986" s="9"/>
      <c r="X986" s="9"/>
      <c r="Y986" s="9"/>
      <c r="Z986" s="9"/>
    </row>
    <row r="987" spans="1:26" ht="14.25" customHeight="1" x14ac:dyDescent="0.2">
      <c r="A987" s="10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10"/>
      <c r="U987" s="9"/>
      <c r="V987" s="9"/>
      <c r="W987" s="9"/>
      <c r="X987" s="9"/>
      <c r="Y987" s="9"/>
      <c r="Z987" s="9"/>
    </row>
    <row r="988" spans="1:26" ht="14.25" customHeight="1" x14ac:dyDescent="0.2">
      <c r="A988" s="10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10"/>
      <c r="U988" s="9"/>
      <c r="V988" s="9"/>
      <c r="W988" s="9"/>
      <c r="X988" s="9"/>
      <c r="Y988" s="9"/>
      <c r="Z988" s="9"/>
    </row>
    <row r="989" spans="1:26" ht="14.25" customHeight="1" x14ac:dyDescent="0.2">
      <c r="A989" s="10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10"/>
      <c r="U989" s="9"/>
      <c r="V989" s="9"/>
      <c r="W989" s="9"/>
      <c r="X989" s="9"/>
      <c r="Y989" s="9"/>
      <c r="Z989" s="9"/>
    </row>
    <row r="990" spans="1:26" ht="14.25" customHeight="1" x14ac:dyDescent="0.2">
      <c r="A990" s="10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10"/>
      <c r="U990" s="9"/>
      <c r="V990" s="9"/>
      <c r="W990" s="9"/>
      <c r="X990" s="9"/>
      <c r="Y990" s="9"/>
      <c r="Z990" s="9"/>
    </row>
    <row r="991" spans="1:26" ht="14.25" customHeight="1" x14ac:dyDescent="0.2">
      <c r="A991" s="10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10"/>
      <c r="U991" s="9"/>
      <c r="V991" s="9"/>
      <c r="W991" s="9"/>
      <c r="X991" s="9"/>
      <c r="Y991" s="9"/>
      <c r="Z991" s="9"/>
    </row>
    <row r="992" spans="1:26" ht="14.25" customHeight="1" x14ac:dyDescent="0.2">
      <c r="A992" s="10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10"/>
      <c r="U992" s="9"/>
      <c r="V992" s="9"/>
      <c r="W992" s="9"/>
      <c r="X992" s="9"/>
      <c r="Y992" s="9"/>
      <c r="Z992" s="9"/>
    </row>
    <row r="993" spans="1:26" ht="14.25" customHeight="1" x14ac:dyDescent="0.2">
      <c r="A993" s="10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10"/>
      <c r="U993" s="9"/>
      <c r="V993" s="9"/>
      <c r="W993" s="9"/>
      <c r="X993" s="9"/>
      <c r="Y993" s="9"/>
      <c r="Z993" s="9"/>
    </row>
    <row r="994" spans="1:26" ht="14.25" customHeight="1" x14ac:dyDescent="0.2">
      <c r="A994" s="10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10"/>
      <c r="U994" s="9"/>
      <c r="V994" s="9"/>
      <c r="W994" s="9"/>
      <c r="X994" s="9"/>
      <c r="Y994" s="9"/>
      <c r="Z994" s="9"/>
    </row>
    <row r="995" spans="1:26" ht="14.25" customHeight="1" x14ac:dyDescent="0.2">
      <c r="A995" s="10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10"/>
      <c r="U995" s="9"/>
      <c r="V995" s="9"/>
      <c r="W995" s="9"/>
      <c r="X995" s="9"/>
      <c r="Y995" s="9"/>
      <c r="Z995" s="9"/>
    </row>
    <row r="996" spans="1:26" ht="14.25" customHeight="1" x14ac:dyDescent="0.2">
      <c r="A996" s="10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10"/>
      <c r="U996" s="9"/>
      <c r="V996" s="9"/>
      <c r="W996" s="9"/>
      <c r="X996" s="9"/>
      <c r="Y996" s="9"/>
      <c r="Z996" s="9"/>
    </row>
    <row r="997" spans="1:26" ht="14.25" customHeight="1" x14ac:dyDescent="0.2">
      <c r="A997" s="10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10"/>
      <c r="U997" s="9"/>
      <c r="V997" s="9"/>
      <c r="W997" s="9"/>
      <c r="X997" s="9"/>
      <c r="Y997" s="9"/>
      <c r="Z997" s="9"/>
    </row>
    <row r="998" spans="1:26" ht="14.25" customHeight="1" x14ac:dyDescent="0.2">
      <c r="A998" s="10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10"/>
      <c r="U998" s="9"/>
      <c r="V998" s="9"/>
      <c r="W998" s="9"/>
      <c r="X998" s="9"/>
      <c r="Y998" s="9"/>
      <c r="Z998" s="9"/>
    </row>
    <row r="999" spans="1:26" ht="14.25" customHeight="1" x14ac:dyDescent="0.2">
      <c r="A999" s="10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10"/>
      <c r="U999" s="9"/>
      <c r="V999" s="9"/>
      <c r="W999" s="9"/>
      <c r="X999" s="9"/>
      <c r="Y999" s="9"/>
      <c r="Z999" s="9"/>
    </row>
  </sheetData>
  <mergeCells count="32">
    <mergeCell ref="P17:Q18"/>
    <mergeCell ref="R17:S17"/>
    <mergeCell ref="R18:S18"/>
    <mergeCell ref="O13:P14"/>
    <mergeCell ref="Q13:R14"/>
    <mergeCell ref="C10:D10"/>
    <mergeCell ref="E10:F10"/>
    <mergeCell ref="O11:R12"/>
    <mergeCell ref="C12:D12"/>
    <mergeCell ref="E12:F12"/>
    <mergeCell ref="I10:J10"/>
    <mergeCell ref="K10:L10"/>
    <mergeCell ref="I11:J11"/>
    <mergeCell ref="K11:L11"/>
    <mergeCell ref="Q8:R9"/>
    <mergeCell ref="I9:J9"/>
    <mergeCell ref="K9:L9"/>
    <mergeCell ref="C8:D8"/>
    <mergeCell ref="E8:F8"/>
    <mergeCell ref="I8:J8"/>
    <mergeCell ref="K8:L8"/>
    <mergeCell ref="O8:P9"/>
    <mergeCell ref="C9:D9"/>
    <mergeCell ref="E9:F9"/>
    <mergeCell ref="C3:R4"/>
    <mergeCell ref="C6:F6"/>
    <mergeCell ref="I6:L6"/>
    <mergeCell ref="O6:R7"/>
    <mergeCell ref="E7:F7"/>
    <mergeCell ref="I7:J7"/>
    <mergeCell ref="K7:L7"/>
    <mergeCell ref="C7:D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KPIS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Garcia</dc:creator>
  <cp:keywords/>
  <dc:description/>
  <cp:lastModifiedBy>David Franco</cp:lastModifiedBy>
  <dcterms:created xsi:type="dcterms:W3CDTF">2024-07-15T13:53:13Z</dcterms:created>
  <dcterms:modified xsi:type="dcterms:W3CDTF">2024-11-08T13:59:35Z</dcterms:modified>
  <cp:category/>
</cp:coreProperties>
</file>